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811"/>
  <workbookPr defaultThemeVersion="166925"/>
  <mc:AlternateContent xmlns:mc="http://schemas.openxmlformats.org/markup-compatibility/2006">
    <mc:Choice Requires="x15">
      <x15ac:absPath xmlns:x15ac="http://schemas.microsoft.com/office/spreadsheetml/2010/11/ac" url="/Users/maricboite/Library/CloudStorage/OneDrive-FIOCRUZ/2023/0.2_Papers/HRM/To_submit/R1/"/>
    </mc:Choice>
  </mc:AlternateContent>
  <xr:revisionPtr revIDLastSave="0" documentId="13_ncr:1_{CF0652FB-3B91-0A40-9BDF-1BD1AD50A0D0}" xr6:coauthVersionLast="47" xr6:coauthVersionMax="47" xr10:uidLastSave="{00000000-0000-0000-0000-000000000000}"/>
  <bookViews>
    <workbookView xWindow="0" yWindow="0" windowWidth="28800" windowHeight="18000" activeTab="6" xr2:uid="{C6A33EDA-56DB-AF4B-B645-E49EC1444DA0}"/>
  </bookViews>
  <sheets>
    <sheet name="Reference strains_TableS1" sheetId="8" r:id="rId1"/>
    <sheet name="Validation_strains_TableS2" sheetId="2" r:id="rId2"/>
    <sheet name="Cinical samples_TableS3" sheetId="6" r:id="rId3"/>
    <sheet name="Clinical_samp_divergent" sheetId="7" r:id="rId4"/>
    <sheet name="Clinical_samp_inconclusive" sheetId="12" r:id="rId5"/>
    <sheet name="Polimorphisms_Primer2" sheetId="13" r:id="rId6"/>
    <sheet name="Polimorphisms_Primer1" sheetId="14" r:id="rId7"/>
  </sheets>
  <definedNames>
    <definedName name="_xlnm._FilterDatabase" localSheetId="2" hidden="1">'Cinical samples_TableS3'!$A$2:$J$74</definedName>
    <definedName name="_xlnm._FilterDatabase" localSheetId="3" hidden="1">Clinical_samp_divergent!$A$2:$P$10</definedName>
    <definedName name="_xlnm._FilterDatabase" localSheetId="1" hidden="1">Validation_strains_TableS2!$A$2:$I$112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10" i="7" l="1"/>
  <c r="M10" i="7"/>
  <c r="M3" i="7"/>
  <c r="N4" i="7" l="1"/>
  <c r="N5" i="7"/>
  <c r="N6" i="7"/>
  <c r="N7" i="7"/>
  <c r="N8" i="7"/>
  <c r="N9" i="7"/>
  <c r="N3" i="7"/>
  <c r="M4" i="7"/>
  <c r="M5" i="7"/>
  <c r="M6" i="7"/>
  <c r="M7" i="7"/>
  <c r="M8" i="7"/>
  <c r="M9"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tc={032A9EDD-659A-4179-85D3-0767BE99080E}</author>
    <author>tc={DB09395D-1FF7-4564-877D-80A8EDFE0643}</author>
  </authors>
  <commentList>
    <comment ref="A110" authorId="0" shapeId="0" xr:uid="{032A9EDD-659A-4179-85D3-0767BE99080E}">
      <text>
        <t>[Comentário encadeado]
Sua versão do Excel permite que você leia este comentário encadeado, no entanto, as edições serão removidas se o arquivo for aberto em uma versão mais recente do Excel. Saiba mais: https://go.microsoft.com/fwlink/?linkid=870924
Comentário:
    não é querer melhor os resultados, mas queria saber se sequenciaram para hsp70 o mesmo DNA usado para o HRM, incluindo a 3310. Nós não temos mais essas cepas na CLIOC e recentemente olhamos para a 1851 e vimos que nem Leishmania era, mas a entrada foi como L. braziliensis. A 1851 é de flebótomos e o talvez fosse uma mistura de Lb com algum monoxênico, que apareceu na cultura após o descongelamento
Responder:
    sim, sequenciamos, eu preciso resgatar isso
Responder:
    Eu acho que sequenciamos sim o HSP70 usando o mesmo DNA do HRM para essas divergentes</t>
      </text>
    </comment>
    <comment ref="A112" authorId="1" shapeId="0" xr:uid="{DB09395D-1FF7-4564-877D-80A8EDFE0643}">
      <text>
        <t>[Comentário encadeado]
Sua versão do Excel permite que você leia este comentário encadeado, no entanto, as edições serão removidas se o arquivo for aberto em uma versão mais recente do Excel. Saiba mais: https://go.microsoft.com/fwlink/?linkid=870924
Comentário:
    Essa é mesmo uma L. naiffi, que usamos até nos projetos da Bruna e Gabi. Eu não consigo achar se o seq hsp70 foi feito com o mesmo DNA do HRM
Responder:
    ah, não deve ter sido. Mas nós fizemos o sequenciamento dessas divergetnes
Responder:
    Mari, eu tenho quase certeza que sequenciamos o mesmo DNA sim, não só para a 3310, mas para as outras tb</t>
      </text>
    </comment>
  </commentList>
</comments>
</file>

<file path=xl/sharedStrings.xml><?xml version="1.0" encoding="utf-8"?>
<sst xmlns="http://schemas.openxmlformats.org/spreadsheetml/2006/main" count="2380" uniqueCount="328">
  <si>
    <t>VOUCHER</t>
  </si>
  <si>
    <t>Species</t>
  </si>
  <si>
    <t>V 1</t>
  </si>
  <si>
    <t>V2</t>
  </si>
  <si>
    <t>IOCL 561</t>
  </si>
  <si>
    <t>L. (L.) mexicana</t>
  </si>
  <si>
    <t>1A</t>
  </si>
  <si>
    <t>-</t>
  </si>
  <si>
    <t>IOCL 563</t>
  </si>
  <si>
    <t>L. (L.) donovani</t>
  </si>
  <si>
    <t>IOCL 575</t>
  </si>
  <si>
    <t>L. (L.) amazonensis</t>
  </si>
  <si>
    <t>IOCL 579</t>
  </si>
  <si>
    <t>L. (L.) infantum</t>
  </si>
  <si>
    <t>IOCL 1023</t>
  </si>
  <si>
    <t>L. (V.) lainsoni</t>
  </si>
  <si>
    <t>2A</t>
  </si>
  <si>
    <t>IOCL 2906</t>
  </si>
  <si>
    <t>IOCL 571</t>
  </si>
  <si>
    <t>L. (L.) tropica</t>
  </si>
  <si>
    <t>1B</t>
  </si>
  <si>
    <t>IOCL 582</t>
  </si>
  <si>
    <t>L. hertigi</t>
  </si>
  <si>
    <t>IOCL 1245</t>
  </si>
  <si>
    <t>L. colombiensis</t>
  </si>
  <si>
    <t>1C</t>
  </si>
  <si>
    <t>IOCL 888</t>
  </si>
  <si>
    <t>L. equatorensis</t>
  </si>
  <si>
    <t>IOCL 565</t>
  </si>
  <si>
    <t>L. (V.) guyanensis</t>
  </si>
  <si>
    <t>1D</t>
  </si>
  <si>
    <t>IOCL 566</t>
  </si>
  <si>
    <t>L. (V.) braziliensis</t>
  </si>
  <si>
    <t>2B</t>
  </si>
  <si>
    <t>IOCL 581</t>
  </si>
  <si>
    <t>L. (L.) major</t>
  </si>
  <si>
    <t>IOCL 2821</t>
  </si>
  <si>
    <t>IOCL 1365</t>
  </si>
  <si>
    <t>L. (V.) naiffi</t>
  </si>
  <si>
    <t>1E</t>
  </si>
  <si>
    <t>IOCL 1545</t>
  </si>
  <si>
    <t>L. (V.) shawi</t>
  </si>
  <si>
    <t>Voucher</t>
  </si>
  <si>
    <t>Species by MLEE/sequencing</t>
  </si>
  <si>
    <t>HRM Variant 1</t>
  </si>
  <si>
    <t>Tm V1</t>
  </si>
  <si>
    <t>DESP</t>
  </si>
  <si>
    <t>Tm V2</t>
  </si>
  <si>
    <t>Assay</t>
  </si>
  <si>
    <t>NA</t>
  </si>
  <si>
    <t>Validation</t>
  </si>
  <si>
    <t>Leishmania sp. Lb e Lg</t>
  </si>
  <si>
    <t>Hybrid</t>
  </si>
  <si>
    <t>L.  (L.) mexicana</t>
  </si>
  <si>
    <t xml:space="preserve">Reference </t>
  </si>
  <si>
    <t>L.  (L.) donovani</t>
  </si>
  <si>
    <t>L.  (V.) guyanensis</t>
  </si>
  <si>
    <t>Reference/Reproductibility</t>
  </si>
  <si>
    <t>L.  (L.) tropica</t>
  </si>
  <si>
    <t>L.  (L.) infantum</t>
  </si>
  <si>
    <t>L.  (L.) major</t>
  </si>
  <si>
    <t>L. (P.) hertigi</t>
  </si>
  <si>
    <t xml:space="preserve">- </t>
  </si>
  <si>
    <t>L.  (V.) naiffi</t>
  </si>
  <si>
    <t>L.  (V.) shawi</t>
  </si>
  <si>
    <t>SA</t>
  </si>
  <si>
    <t>Leishmania sp. Ll e Ln</t>
  </si>
  <si>
    <t>L. (V.) utingensis</t>
  </si>
  <si>
    <t>Validation/Reproductibility</t>
  </si>
  <si>
    <t>L. (V.) lindenbergi</t>
  </si>
  <si>
    <t>Reproductibility</t>
  </si>
  <si>
    <t>L. (V.) peruviana</t>
  </si>
  <si>
    <t>L. (V.) panamensis</t>
  </si>
  <si>
    <t xml:space="preserve">  161*</t>
  </si>
  <si>
    <t>Validation/divergent</t>
  </si>
  <si>
    <t xml:space="preserve">  167*</t>
  </si>
  <si>
    <t xml:space="preserve">  3310*</t>
  </si>
  <si>
    <t>Voucher/ID</t>
  </si>
  <si>
    <t>Micrsocopy</t>
  </si>
  <si>
    <t>cPCR HSP70</t>
  </si>
  <si>
    <t>Typing cPCR + RFLP HSP70</t>
  </si>
  <si>
    <t>Ct Primer 1</t>
  </si>
  <si>
    <r>
      <t>C</t>
    </r>
    <r>
      <rPr>
        <b/>
        <vertAlign val="subscript"/>
        <sz val="12"/>
        <color rgb="FF000000"/>
        <rFont val="Arial"/>
        <family val="2"/>
      </rPr>
      <t xml:space="preserve">t </t>
    </r>
    <r>
      <rPr>
        <b/>
        <sz val="12"/>
        <color rgb="FF000000"/>
        <rFont val="Arial"/>
        <family val="2"/>
      </rPr>
      <t>Primer 2</t>
    </r>
  </si>
  <si>
    <t>Parasite load (par/μg)</t>
  </si>
  <si>
    <t>HRM Primer 1 variant</t>
  </si>
  <si>
    <t>HRM Primer 2 variant</t>
  </si>
  <si>
    <t>Typing by HRM</t>
  </si>
  <si>
    <t>Positive</t>
  </si>
  <si>
    <t>POSITIVE</t>
  </si>
  <si>
    <t>no amplification</t>
  </si>
  <si>
    <t>35,45 ± 0,28</t>
  </si>
  <si>
    <t>V1</t>
  </si>
  <si>
    <t>NEGATIVE</t>
  </si>
  <si>
    <t>22,85 ± 19,38</t>
  </si>
  <si>
    <t>Inconclusive</t>
  </si>
  <si>
    <t>290*</t>
  </si>
  <si>
    <t>34,62 ± 0,40</t>
  </si>
  <si>
    <r>
      <t>36,76 ±</t>
    </r>
    <r>
      <rPr>
        <sz val="11"/>
        <color theme="1"/>
        <rFont val="Cambria"/>
        <family val="1"/>
      </rPr>
      <t xml:space="preserve"> </t>
    </r>
    <r>
      <rPr>
        <sz val="12"/>
        <color theme="1"/>
        <rFont val="Arial"/>
        <family val="2"/>
      </rPr>
      <t>0,07</t>
    </r>
  </si>
  <si>
    <t>27.94 ± 0.20</t>
  </si>
  <si>
    <t>25,80 ± 0,12</t>
  </si>
  <si>
    <t>25.51 ± 0.70</t>
  </si>
  <si>
    <t>24,76 ± 0,27</t>
  </si>
  <si>
    <t>Negative</t>
  </si>
  <si>
    <t>29.43 ± 0.07</t>
  </si>
  <si>
    <t>33,68 ± 0,50</t>
  </si>
  <si>
    <t>33.83 ± 0.86</t>
  </si>
  <si>
    <t>36,98 ± 0,54</t>
  </si>
  <si>
    <t>33.84 ± 0.15</t>
  </si>
  <si>
    <t>31,97 ± 0,58</t>
  </si>
  <si>
    <t>not applied</t>
  </si>
  <si>
    <t>36,89 ± 0,44</t>
  </si>
  <si>
    <t>34.80 ± 1.30</t>
  </si>
  <si>
    <t>32,02 ± 0,31</t>
  </si>
  <si>
    <t>38,62 ± 1,82</t>
  </si>
  <si>
    <t>33.75 ± 0.46</t>
  </si>
  <si>
    <t>36,00 ± 32,94</t>
  </si>
  <si>
    <t>35,61 ± 36,18</t>
  </si>
  <si>
    <t>35.85 ± 0.40</t>
  </si>
  <si>
    <t xml:space="preserve">32,67 ± 0,03 </t>
  </si>
  <si>
    <t>31.24 ± 0.10</t>
  </si>
  <si>
    <t>27,57 ± 0,07</t>
  </si>
  <si>
    <t>33.62 ± 1.16</t>
  </si>
  <si>
    <t>30,06 ± 0,08</t>
  </si>
  <si>
    <t>37,20 ± 0,02</t>
  </si>
  <si>
    <t>32.32 ± 0.44</t>
  </si>
  <si>
    <t>30,00 ± 0,17</t>
  </si>
  <si>
    <t>36,12 ± 0,32</t>
  </si>
  <si>
    <t>37.37 ± 0.57</t>
  </si>
  <si>
    <t>35,85 ± 0,98</t>
  </si>
  <si>
    <t>32.89 ± 0.39</t>
  </si>
  <si>
    <t>31,54 ± 0,77</t>
  </si>
  <si>
    <t>37,56 ± 0,03</t>
  </si>
  <si>
    <t>36.43 ± 0.05</t>
  </si>
  <si>
    <t>34,05 ± 0,17</t>
  </si>
  <si>
    <t>32.77 ± 0.23</t>
  </si>
  <si>
    <t>30,22 ± 0,21</t>
  </si>
  <si>
    <t>33.76 ± 0.73</t>
  </si>
  <si>
    <t>30,75 ± 0,09</t>
  </si>
  <si>
    <t>24.39 ± 0.31</t>
  </si>
  <si>
    <t>22,80 ± 0,43</t>
  </si>
  <si>
    <t>30.69 ± 0.53</t>
  </si>
  <si>
    <t>28,53 ± 0,15</t>
  </si>
  <si>
    <t>30.87 ± 0.24</t>
  </si>
  <si>
    <t>29,41 ± 0,01</t>
  </si>
  <si>
    <t>37.79 ± 0.32</t>
  </si>
  <si>
    <t>38,21 ± 1,05</t>
  </si>
  <si>
    <t>34.03 ± 0.40</t>
  </si>
  <si>
    <t>31,27 ± 0,17</t>
  </si>
  <si>
    <t>34.25 ± 0.09</t>
  </si>
  <si>
    <t>31,56 ± 0,16</t>
  </si>
  <si>
    <t>30.71 ± 0.04</t>
  </si>
  <si>
    <t>28,91 ± 0,32</t>
  </si>
  <si>
    <t>30.59 ± 0.59</t>
  </si>
  <si>
    <t>28,12 ± 0,37</t>
  </si>
  <si>
    <t>32.65 ± 0.49</t>
  </si>
  <si>
    <t>31,94 ± 0,22</t>
  </si>
  <si>
    <t>33,49 ± 1,01</t>
  </si>
  <si>
    <t>30,00 ± 0,39</t>
  </si>
  <si>
    <t>33,97 ± 0,45</t>
  </si>
  <si>
    <t>30,29 ± 0,05</t>
  </si>
  <si>
    <t>35,80 ± 0,14</t>
  </si>
  <si>
    <t>35,22 ± 0,29</t>
  </si>
  <si>
    <t>30,83 ± 0,46</t>
  </si>
  <si>
    <t>27,92 ± 0,01</t>
  </si>
  <si>
    <t>32,64 ± 0,61</t>
  </si>
  <si>
    <t>31,43 ± 0,02</t>
  </si>
  <si>
    <t>28,36 ± 0,05</t>
  </si>
  <si>
    <t>29,80 ± 1,20</t>
  </si>
  <si>
    <t>28,53 ± 0,17</t>
  </si>
  <si>
    <t>35,45 ± 0,11</t>
  </si>
  <si>
    <t>31,64 ± 0,72</t>
  </si>
  <si>
    <t xml:space="preserve"> IOCL 565</t>
  </si>
  <si>
    <t>24.35 ± 1.18</t>
  </si>
  <si>
    <t>22,77 ± 0,63</t>
  </si>
  <si>
    <t>243*</t>
  </si>
  <si>
    <t>29,42 ± 0,04</t>
  </si>
  <si>
    <t>28,06 ± 0,27</t>
  </si>
  <si>
    <t>Leishmania sp.</t>
  </si>
  <si>
    <t>36.03 ± 0.13</t>
  </si>
  <si>
    <t>35,43 ± 0,36</t>
  </si>
  <si>
    <t>31.86 ± 7.69</t>
  </si>
  <si>
    <t>35,67 ± 0,08</t>
  </si>
  <si>
    <r>
      <t>400</t>
    </r>
    <r>
      <rPr>
        <sz val="12"/>
        <color rgb="FF000000"/>
        <rFont val="Arial"/>
        <family val="2"/>
      </rPr>
      <t>*</t>
    </r>
  </si>
  <si>
    <t>31.06 ± 0.08</t>
  </si>
  <si>
    <t>27,72 ± 0,13</t>
  </si>
  <si>
    <t>22.14 ± 0.22</t>
  </si>
  <si>
    <t>21,03 ± 0,09</t>
  </si>
  <si>
    <t>31.66 ± 0.57</t>
  </si>
  <si>
    <t>28,98 ± 0,09</t>
  </si>
  <si>
    <t>32.25 ± 1.43</t>
  </si>
  <si>
    <t>30,72 ± 2,01</t>
  </si>
  <si>
    <r>
      <t>443</t>
    </r>
    <r>
      <rPr>
        <sz val="12"/>
        <color rgb="FF000000"/>
        <rFont val="Arial"/>
        <family val="2"/>
      </rPr>
      <t>*</t>
    </r>
  </si>
  <si>
    <t>35.29 ± 0.14</t>
  </si>
  <si>
    <t>31,85 ± 0,40</t>
  </si>
  <si>
    <r>
      <t>453</t>
    </r>
    <r>
      <rPr>
        <sz val="12"/>
        <color rgb="FF000000"/>
        <rFont val="Arial"/>
        <family val="2"/>
      </rPr>
      <t>*</t>
    </r>
  </si>
  <si>
    <t>31.83 ± 0.21</t>
  </si>
  <si>
    <t>30,20 ± 0,17</t>
  </si>
  <si>
    <r>
      <t>458</t>
    </r>
    <r>
      <rPr>
        <sz val="12"/>
        <color rgb="FF000000"/>
        <rFont val="Arial"/>
        <family val="2"/>
      </rPr>
      <t>*</t>
    </r>
  </si>
  <si>
    <t>24.95 ± 6.41</t>
  </si>
  <si>
    <t>27,64 ± 0,22</t>
  </si>
  <si>
    <t>460*</t>
  </si>
  <si>
    <t>32.36 ± 1.52</t>
  </si>
  <si>
    <t>33,15 ± 0,46</t>
  </si>
  <si>
    <t xml:space="preserve">36,27 ± 0,37 </t>
  </si>
  <si>
    <t>33,22 ± 1,25</t>
  </si>
  <si>
    <t>468*</t>
  </si>
  <si>
    <t xml:space="preserve">32,50 ± 3,09 </t>
  </si>
  <si>
    <t>28,66 ± 0,24</t>
  </si>
  <si>
    <t>19.53 ± 2.69</t>
  </si>
  <si>
    <r>
      <t>17,78 ±</t>
    </r>
    <r>
      <rPr>
        <sz val="11"/>
        <color rgb="FF000000"/>
        <rFont val="Cambria"/>
        <family val="1"/>
      </rPr>
      <t xml:space="preserve"> </t>
    </r>
    <r>
      <rPr>
        <sz val="12"/>
        <color rgb="FF000000"/>
        <rFont val="Arial"/>
        <family val="2"/>
      </rPr>
      <t>0,17</t>
    </r>
  </si>
  <si>
    <t>20.17 ± 0.74</t>
  </si>
  <si>
    <t>17,43 ± 0,15</t>
  </si>
  <si>
    <t>21.94 ± 0.58</t>
  </si>
  <si>
    <t>20,29 ± 0,10</t>
  </si>
  <si>
    <t>IOCL 2689</t>
  </si>
  <si>
    <t>21.23 ± 0.16</t>
  </si>
  <si>
    <t>17,93 ± 0,28</t>
  </si>
  <si>
    <t>IOCL 2690</t>
  </si>
  <si>
    <t>17.99 ± 0.74</t>
  </si>
  <si>
    <t>17,11 ± 0,22</t>
  </si>
  <si>
    <t>IOCL 3394</t>
  </si>
  <si>
    <t>17.48 ± 0.71</t>
  </si>
  <si>
    <t>15,99 ± 0,01</t>
  </si>
  <si>
    <t>IOCL 3538</t>
  </si>
  <si>
    <t>22.24 ± 0.76</t>
  </si>
  <si>
    <t>21,43 ± 0,76</t>
  </si>
  <si>
    <t>21.14 ± 1.57</t>
  </si>
  <si>
    <t>20,37 ± 0,87</t>
  </si>
  <si>
    <t>26.88 ± 0.71</t>
  </si>
  <si>
    <t>33,92 ± 0,42</t>
  </si>
  <si>
    <t>21.37 ± 0.20</t>
  </si>
  <si>
    <t>34,87 ± 0,04</t>
  </si>
  <si>
    <t xml:space="preserve">Clinical samples with divergent typing result by HRM. Parasite load, tiping outcomes by PCR-RFLP and HRM, Tms and Silhouete score for each primer. </t>
  </si>
  <si>
    <t>Parasite load - normalized (par/μg)</t>
  </si>
  <si>
    <t>Variant HRM Primer 1</t>
  </si>
  <si>
    <t>Variant HRM Primer 2</t>
  </si>
  <si>
    <t>Tm P1</t>
  </si>
  <si>
    <t>Tm P1.2</t>
  </si>
  <si>
    <t>SD</t>
  </si>
  <si>
    <t>Silhouette score P1</t>
  </si>
  <si>
    <t>Silhouette score P2</t>
  </si>
  <si>
    <t>positive</t>
  </si>
  <si>
    <r>
      <t>400</t>
    </r>
    <r>
      <rPr>
        <sz val="12"/>
        <color theme="1"/>
        <rFont val="Arial"/>
        <family val="2"/>
      </rPr>
      <t>*</t>
    </r>
  </si>
  <si>
    <r>
      <t>Valores médios de C</t>
    </r>
    <r>
      <rPr>
        <b/>
        <vertAlign val="subscript"/>
        <sz val="12"/>
        <color rgb="FF000000"/>
        <rFont val="Arial"/>
        <family val="2"/>
      </rPr>
      <t xml:space="preserve">t </t>
    </r>
    <r>
      <rPr>
        <b/>
        <sz val="12"/>
        <color rgb="FF000000"/>
        <rFont val="Arial"/>
        <family val="2"/>
      </rPr>
      <t>Iniciador 1</t>
    </r>
  </si>
  <si>
    <r>
      <t>Valores médios de C</t>
    </r>
    <r>
      <rPr>
        <b/>
        <vertAlign val="subscript"/>
        <sz val="12"/>
        <color rgb="FF000000"/>
        <rFont val="Arial"/>
        <family val="2"/>
      </rPr>
      <t xml:space="preserve">t </t>
    </r>
    <r>
      <rPr>
        <b/>
        <sz val="12"/>
        <color rgb="FF000000"/>
        <rFont val="Arial"/>
        <family val="2"/>
      </rPr>
      <t>Iniciador 2</t>
    </r>
  </si>
  <si>
    <t>Carga Normalizada (par/μg)</t>
  </si>
  <si>
    <t>Variante HRM Iniciador 1</t>
  </si>
  <si>
    <t>Variante HRM Iniciador 2</t>
  </si>
  <si>
    <t>INCONCLUSIVE</t>
  </si>
  <si>
    <t>Strains</t>
  </si>
  <si>
    <t>Variant Primer 2</t>
  </si>
  <si>
    <t>Polymorpohisms within the HRM amplified regionsms</t>
  </si>
  <si>
    <t>Tm</t>
  </si>
  <si>
    <t xml:space="preserve">IOCL 566 L. (V.) braziliensis </t>
  </si>
  <si>
    <t>C</t>
  </si>
  <si>
    <t>A</t>
  </si>
  <si>
    <t>T</t>
  </si>
  <si>
    <t>G</t>
  </si>
  <si>
    <t>84.8</t>
  </si>
  <si>
    <t xml:space="preserve">IOCL 390 L. (V.) guyanensis/L. (V.) braziliensis </t>
  </si>
  <si>
    <t>.</t>
  </si>
  <si>
    <t xml:space="preserve">IOCL 3657 L. (V.) peruviana </t>
  </si>
  <si>
    <t>84.9</t>
  </si>
  <si>
    <t xml:space="preserve">IOCL 1365 L. (V.) naiffi </t>
  </si>
  <si>
    <t xml:space="preserve">IOCL 2689 L. (V.) utingensis </t>
  </si>
  <si>
    <t xml:space="preserve">IOCL 1731 L. (V.) braziliensis </t>
  </si>
  <si>
    <t xml:space="preserve">IOCL 2160 L. (V.) braziliensis </t>
  </si>
  <si>
    <t>85.0</t>
  </si>
  <si>
    <t xml:space="preserve">IOCL 3662 L. (V.) braziliensis </t>
  </si>
  <si>
    <t xml:space="preserve">IOCL 3661 L. (V.) braziliensis </t>
  </si>
  <si>
    <t xml:space="preserve">IOCL 3665 L. (V.) braziliensis </t>
  </si>
  <si>
    <t xml:space="preserve">*IOCL 3310 L. (V.) naiffi </t>
  </si>
  <si>
    <t xml:space="preserve">IOCL 3669 L. (V.) panamensis </t>
  </si>
  <si>
    <t xml:space="preserve">IOCL 1545 L. (V.) shawi </t>
  </si>
  <si>
    <t>84.2</t>
  </si>
  <si>
    <t xml:space="preserve">IOCL 2939 L. (V.) guyanensis </t>
  </si>
  <si>
    <t>84.5</t>
  </si>
  <si>
    <t xml:space="preserve">IOCL 565 L. (V.) guyanensis </t>
  </si>
  <si>
    <t xml:space="preserve">IOCL 3305 L. (V.) guyanensis </t>
  </si>
  <si>
    <t>84.4</t>
  </si>
  <si>
    <t xml:space="preserve">IOCL 3353 L. (V.) shawi </t>
  </si>
  <si>
    <t>84.3</t>
  </si>
  <si>
    <t xml:space="preserve">*IOCL 161 L. (V.) braziliensis </t>
  </si>
  <si>
    <t xml:space="preserve">*IOCL 167 L. (V.) braziliensis </t>
  </si>
  <si>
    <t xml:space="preserve">IOCL 1023 L. (V.) lainsoni </t>
  </si>
  <si>
    <t>Variant Primer 1</t>
  </si>
  <si>
    <t>Polymorpohisms within the HRM amplified region</t>
  </si>
  <si>
    <t>IOCL 575 L. amazonenses</t>
  </si>
  <si>
    <t>IOCL 2679 L. amazonensis</t>
  </si>
  <si>
    <t>IOCL 3311 L. amazonensis</t>
  </si>
  <si>
    <t>IOCL 2740 L. amazonensis</t>
  </si>
  <si>
    <t>IOCL 579 L. infantum</t>
  </si>
  <si>
    <t>IOCL 2430 L. infantum</t>
  </si>
  <si>
    <t>a</t>
  </si>
  <si>
    <t>IOCL 2647 L. infantum</t>
  </si>
  <si>
    <t>IOCL 1023 L. lainsoni</t>
  </si>
  <si>
    <t>IOCL 3315 L. lainsoni</t>
  </si>
  <si>
    <t>IOCL 561 L. mexicana</t>
  </si>
  <si>
    <t>g</t>
  </si>
  <si>
    <t>IOCL 577 L. mexicana</t>
  </si>
  <si>
    <t>IOCL 3572 L. mexicana</t>
  </si>
  <si>
    <t>IOCL 2490 L. naiffi/L. lainsoni (hybrid)</t>
  </si>
  <si>
    <t>*IOCL 3310 L. naiffi</t>
  </si>
  <si>
    <t>IOCL 1365 L. naiffi</t>
  </si>
  <si>
    <t>IOCL 1545 L. shawi</t>
  </si>
  <si>
    <t>IOCL 3353 L. shawi</t>
  </si>
  <si>
    <t>IOCL 566 L. braziliensis</t>
  </si>
  <si>
    <t>IOCL 2160 L. braziliensis</t>
  </si>
  <si>
    <t>IOCL 1731 L. braziliensis</t>
  </si>
  <si>
    <t>IOCL 3661 L. braziliensis</t>
  </si>
  <si>
    <t>IOCL 3662 L. braziliensis</t>
  </si>
  <si>
    <t>IOCL 3665 L. braziliensis</t>
  </si>
  <si>
    <t>IOCL 3669 L. panamensis</t>
  </si>
  <si>
    <t>IOCL 3358 L. braziliensis/L. guyanensis (hybrid)</t>
  </si>
  <si>
    <t>IOCL 565 L. guyanensis</t>
  </si>
  <si>
    <t>IOCL 3312 L. guyanensis</t>
  </si>
  <si>
    <t>IOCL 3305 L. guyanensis</t>
  </si>
  <si>
    <t>IOCL 3657 L. peruviana</t>
  </si>
  <si>
    <t>IOCL 2689 L. utingensis</t>
  </si>
  <si>
    <t>P. colombiensis</t>
  </si>
  <si>
    <t>P. equatorensis</t>
  </si>
  <si>
    <t xml:space="preserve">Table S1. Reference strains assayed to test the reproducibility of the HSP70 HRM protocol (see Figure 1). </t>
  </si>
  <si>
    <t>HRM Variant 2</t>
  </si>
  <si>
    <r>
      <rPr>
        <b/>
        <sz val="16"/>
        <color theme="1"/>
        <rFont val="Calibri (Corpo)"/>
      </rPr>
      <t>Table S3</t>
    </r>
    <r>
      <rPr>
        <sz val="16"/>
        <color theme="1"/>
        <rFont val="Calibri (Corpo)"/>
      </rPr>
      <t>. Clinical samples assayed for the HRM validation step and the reference strains included as standard (identifyed by the IOCL number). Microscopy and cPCR results, species identification by RFLP, Ct values obtained from HRM assay with Pirmer 1 and Primer 2, normalized parasite load by qPCR HSP70 (19) and typing outcome obtained by the current HRM approach for Primer 1 and 2. Samples marked * (bold) represent divergent typing data between PCR-RFLP and HRM. IOCL samples were concomitantly assayed as references and as DNA from cultured promastigotes.</t>
    </r>
  </si>
  <si>
    <r>
      <rPr>
        <b/>
        <sz val="12"/>
        <color theme="1"/>
        <rFont val="Calibri (Corpo)"/>
      </rPr>
      <t>Table S2.</t>
    </r>
    <r>
      <rPr>
        <sz val="12"/>
        <color theme="1"/>
        <rFont val="Calibri (Corpo)"/>
      </rPr>
      <t xml:space="preserve"> Strains selected to represent intra and intersepecific variation within Leishmania genus. The samples were donated by CLIOC and represent DNA from cultured parasites. Species-typing was first obtained by MLEE and/or HSP70 sequencing. The table includes: Voucher of strains (aditonal information of each sample can be obtained at CLICOC's website); Species determined by MLEE/sequencing; Variants and Tm attained during the HRM and standard deviation (DESP) of Tm for samples selected for the Reproductibility step. Samples marked * in red diverged for the HRM species typing. NA = not applicable. </t>
    </r>
  </si>
  <si>
    <r>
      <t>C</t>
    </r>
    <r>
      <rPr>
        <b/>
        <sz val="11"/>
        <color rgb="FF000000"/>
        <rFont val="Arial"/>
        <family val="2"/>
      </rPr>
      <t xml:space="preserve">t </t>
    </r>
    <r>
      <rPr>
        <b/>
        <sz val="12"/>
        <color rgb="FF000000"/>
        <rFont val="Arial"/>
        <family val="2"/>
      </rPr>
      <t>values for Primer 1</t>
    </r>
  </si>
  <si>
    <r>
      <t>C</t>
    </r>
    <r>
      <rPr>
        <b/>
        <vertAlign val="subscript"/>
        <sz val="12"/>
        <color rgb="FF000000"/>
        <rFont val="Arial"/>
        <family val="2"/>
      </rPr>
      <t xml:space="preserve">t values for Primer </t>
    </r>
    <r>
      <rPr>
        <b/>
        <sz val="12"/>
        <color rgb="FF000000"/>
        <rFont val="Arial"/>
        <family val="2"/>
      </rPr>
      <t>2</t>
    </r>
  </si>
  <si>
    <t>Avarage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</si>
</sst>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6" formatCode="#,##0.0"/>
  </numFmts>
  <fonts count="36" x14ac:knownFonts="1">
    <font>
      <sz val="12"/>
      <color theme="1"/>
      <name val="Calibri"/>
      <family val="2"/>
      <scheme val="minor"/>
    </font>
    <font>
      <sz val="12"/>
      <color theme="4"/>
      <name val="Calibri"/>
      <family val="2"/>
      <scheme val="minor"/>
    </font>
    <font>
      <b/>
      <sz val="12"/>
      <color rgb="FF000000"/>
      <name val="Arial"/>
      <family val="2"/>
    </font>
    <font>
      <sz val="12"/>
      <color rgb="FF000000"/>
      <name val="Arial"/>
      <family val="2"/>
    </font>
    <font>
      <i/>
      <sz val="12"/>
      <color rgb="FF000000"/>
      <name val="Arial"/>
      <family val="2"/>
    </font>
    <font>
      <b/>
      <sz val="12"/>
      <color theme="1"/>
      <name val="Arial"/>
      <family val="2"/>
    </font>
    <font>
      <sz val="12"/>
      <color theme="1"/>
      <name val="Arial"/>
      <family val="2"/>
    </font>
    <font>
      <b/>
      <sz val="12"/>
      <color rgb="FFC00000"/>
      <name val="Arial"/>
      <family val="2"/>
    </font>
    <font>
      <sz val="12"/>
      <color rgb="FFC00000"/>
      <name val="Calibri"/>
      <family val="2"/>
      <scheme val="minor"/>
    </font>
    <font>
      <sz val="11"/>
      <color rgb="FF000000"/>
      <name val="Cambria"/>
      <family val="1"/>
    </font>
    <font>
      <b/>
      <i/>
      <sz val="12"/>
      <color rgb="FF000000"/>
      <name val="Arial"/>
      <family val="2"/>
    </font>
    <font>
      <b/>
      <vertAlign val="subscript"/>
      <sz val="12"/>
      <color rgb="FF000000"/>
      <name val="Arial"/>
      <family val="2"/>
    </font>
    <font>
      <sz val="12"/>
      <color rgb="FFFF0000"/>
      <name val="Arial"/>
      <family val="2"/>
    </font>
    <font>
      <i/>
      <sz val="12"/>
      <color rgb="FFFF0000"/>
      <name val="Arial"/>
      <family val="2"/>
    </font>
    <font>
      <b/>
      <sz val="12"/>
      <color theme="4"/>
      <name val="Arial"/>
      <family val="2"/>
    </font>
    <font>
      <sz val="8"/>
      <name val="Calibri"/>
      <family val="2"/>
      <scheme val="minor"/>
    </font>
    <font>
      <sz val="10"/>
      <name val="Arial"/>
      <family val="2"/>
    </font>
    <font>
      <sz val="12"/>
      <color theme="4" tint="0.39997558519241921"/>
      <name val="Calibri"/>
      <family val="2"/>
      <scheme val="minor"/>
    </font>
    <font>
      <b/>
      <i/>
      <sz val="12"/>
      <color theme="1"/>
      <name val="Arial"/>
      <family val="2"/>
    </font>
    <font>
      <i/>
      <sz val="12"/>
      <color theme="1"/>
      <name val="Arial"/>
      <family val="2"/>
    </font>
    <font>
      <sz val="10"/>
      <color theme="1"/>
      <name val="Arial"/>
      <family val="2"/>
    </font>
    <font>
      <sz val="11"/>
      <color theme="1"/>
      <name val="Cambria"/>
      <family val="1"/>
    </font>
    <font>
      <b/>
      <sz val="14"/>
      <color theme="1"/>
      <name val="Calibri"/>
      <family val="2"/>
      <scheme val="minor"/>
    </font>
    <font>
      <sz val="16"/>
      <color theme="1"/>
      <name val="Calibri"/>
      <family val="2"/>
      <scheme val="minor"/>
    </font>
    <font>
      <b/>
      <sz val="8"/>
      <color rgb="FF000000"/>
      <name val="Arial"/>
      <family val="2"/>
    </font>
    <font>
      <sz val="12"/>
      <color rgb="FF000000"/>
      <name val="Calibri"/>
      <family val="2"/>
      <scheme val="minor"/>
    </font>
    <font>
      <sz val="8"/>
      <color rgb="FF000000"/>
      <name val="Arial"/>
      <family val="2"/>
    </font>
    <font>
      <sz val="8"/>
      <color rgb="FF000000"/>
      <name val="Calibri"/>
      <family val="2"/>
      <scheme val="minor"/>
    </font>
    <font>
      <b/>
      <sz val="11"/>
      <color rgb="FF000000"/>
      <name val="Arial"/>
      <family val="2"/>
    </font>
    <font>
      <sz val="11"/>
      <color rgb="FF000000"/>
      <name val="Arial"/>
      <family val="2"/>
    </font>
    <font>
      <sz val="11"/>
      <color theme="1"/>
      <name val="Calibri"/>
      <family val="2"/>
      <scheme val="minor"/>
    </font>
    <font>
      <sz val="11"/>
      <color theme="1"/>
      <name val="Arial"/>
      <family val="2"/>
    </font>
    <font>
      <sz val="12"/>
      <color theme="1"/>
      <name val="Calibri (Corpo)"/>
    </font>
    <font>
      <b/>
      <sz val="12"/>
      <color theme="1"/>
      <name val="Calibri (Corpo)"/>
    </font>
    <font>
      <sz val="16"/>
      <color theme="1"/>
      <name val="Calibri (Corpo)"/>
    </font>
    <font>
      <b/>
      <sz val="16"/>
      <color theme="1"/>
      <name val="Calibri (Corpo)"/>
    </font>
  </fonts>
  <fills count="10">
    <fill>
      <patternFill patternType="none"/>
    </fill>
    <fill>
      <patternFill patternType="gray125"/>
    </fill>
    <fill>
      <patternFill patternType="solid">
        <fgColor theme="2" tint="-9.9978637043366805E-2"/>
        <bgColor indexed="64"/>
      </patternFill>
    </fill>
    <fill>
      <patternFill patternType="solid">
        <fgColor rgb="FFC0C0C0"/>
        <bgColor indexed="64"/>
      </patternFill>
    </fill>
    <fill>
      <patternFill patternType="solid">
        <fgColor theme="0" tint="-0.249977111117893"/>
        <bgColor indexed="64"/>
      </patternFill>
    </fill>
    <fill>
      <patternFill patternType="solid">
        <fgColor rgb="FFC0C0C0"/>
        <bgColor rgb="FF000000"/>
      </patternFill>
    </fill>
    <fill>
      <patternFill patternType="solid">
        <fgColor rgb="FFBFBFBF"/>
        <bgColor rgb="FF000000"/>
      </patternFill>
    </fill>
    <fill>
      <patternFill patternType="solid">
        <fgColor rgb="FFD0CECE"/>
        <bgColor rgb="FF000000"/>
      </patternFill>
    </fill>
    <fill>
      <patternFill patternType="solid">
        <fgColor theme="0" tint="-0.14999847407452621"/>
        <bgColor indexed="64"/>
      </patternFill>
    </fill>
    <fill>
      <patternFill patternType="solid">
        <fgColor theme="2"/>
        <bgColor indexed="64"/>
      </patternFill>
    </fill>
  </fills>
  <borders count="19">
    <border>
      <left/>
      <right/>
      <top/>
      <bottom/>
      <diagonal/>
    </border>
    <border>
      <left/>
      <right style="medium">
        <color indexed="64"/>
      </right>
      <top/>
      <bottom/>
      <diagonal/>
    </border>
    <border>
      <left style="medium">
        <color indexed="64"/>
      </left>
      <right/>
      <top/>
      <bottom/>
      <diagonal/>
    </border>
    <border>
      <left/>
      <right style="medium">
        <color indexed="64"/>
      </right>
      <top style="medium">
        <color rgb="FF000000"/>
      </top>
      <bottom/>
      <diagonal/>
    </border>
    <border>
      <left style="medium">
        <color indexed="64"/>
      </left>
      <right style="medium">
        <color indexed="64"/>
      </right>
      <top style="medium">
        <color rgb="FF000000"/>
      </top>
      <bottom/>
      <diagonal/>
    </border>
    <border>
      <left style="medium">
        <color indexed="64"/>
      </left>
      <right/>
      <top style="medium">
        <color rgb="FF000000"/>
      </top>
      <bottom/>
      <diagonal/>
    </border>
    <border>
      <left/>
      <right style="medium">
        <color indexed="64"/>
      </right>
      <top/>
      <bottom style="medium">
        <color rgb="FF000000"/>
      </bottom>
      <diagonal/>
    </border>
    <border>
      <left style="medium">
        <color indexed="64"/>
      </left>
      <right style="medium">
        <color indexed="64"/>
      </right>
      <top/>
      <bottom style="medium">
        <color rgb="FF000000"/>
      </bottom>
      <diagonal/>
    </border>
    <border>
      <left style="medium">
        <color indexed="64"/>
      </left>
      <right/>
      <top/>
      <bottom style="medium">
        <color rgb="FF000000"/>
      </bottom>
      <diagonal/>
    </border>
    <border>
      <left/>
      <right/>
      <top/>
      <bottom style="medium">
        <color rgb="FF000000"/>
      </bottom>
      <diagonal/>
    </border>
    <border>
      <left/>
      <right style="medium">
        <color indexed="64"/>
      </right>
      <top style="medium">
        <color rgb="FF000000"/>
      </top>
      <bottom style="medium">
        <color rgb="FF000000"/>
      </bottom>
      <diagonal/>
    </border>
    <border>
      <left/>
      <right/>
      <top style="medium">
        <color rgb="FF000000"/>
      </top>
      <bottom style="medium">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6" fillId="0" borderId="0"/>
  </cellStyleXfs>
  <cellXfs count="180">
    <xf numFmtId="0" fontId="0" fillId="0" borderId="0" xfId="0"/>
    <xf numFmtId="49" fontId="0" fillId="0" borderId="0" xfId="0" applyNumberFormat="1"/>
    <xf numFmtId="0" fontId="1" fillId="0" borderId="0" xfId="0" applyFont="1"/>
    <xf numFmtId="0" fontId="0" fillId="0" borderId="0" xfId="0" applyAlignment="1">
      <alignment vertical="center"/>
    </xf>
    <xf numFmtId="0" fontId="3" fillId="0" borderId="0" xfId="0" applyFont="1" applyAlignment="1">
      <alignment horizontal="center" vertical="center"/>
    </xf>
    <xf numFmtId="0" fontId="2" fillId="4" borderId="0" xfId="0" applyFont="1" applyFill="1" applyAlignment="1">
      <alignment horizontal="center" vertical="center"/>
    </xf>
    <xf numFmtId="49" fontId="2" fillId="4" borderId="0" xfId="0" applyNumberFormat="1" applyFont="1" applyFill="1" applyAlignment="1">
      <alignment horizontal="center" vertical="center" wrapText="1"/>
    </xf>
    <xf numFmtId="0" fontId="4" fillId="0" borderId="0" xfId="0" applyFont="1" applyAlignment="1">
      <alignment horizontal="center" vertical="center"/>
    </xf>
    <xf numFmtId="49" fontId="3" fillId="0" borderId="0" xfId="0" applyNumberFormat="1" applyFont="1" applyAlignment="1">
      <alignment horizontal="center" vertical="center" wrapText="1"/>
    </xf>
    <xf numFmtId="0" fontId="3" fillId="0" borderId="0" xfId="0" applyFont="1" applyAlignment="1">
      <alignment horizontal="center" vertical="center" wrapText="1"/>
    </xf>
    <xf numFmtId="0" fontId="4" fillId="0" borderId="0" xfId="0" applyFont="1" applyAlignment="1">
      <alignment horizontal="center" vertical="center" wrapText="1"/>
    </xf>
    <xf numFmtId="49" fontId="3" fillId="0" borderId="0" xfId="0" applyNumberFormat="1" applyFont="1" applyAlignment="1">
      <alignment horizontal="center" vertical="center"/>
    </xf>
    <xf numFmtId="0" fontId="7" fillId="0" borderId="0" xfId="0" applyFont="1" applyAlignment="1">
      <alignment horizontal="center" vertical="center"/>
    </xf>
    <xf numFmtId="49" fontId="7" fillId="0" borderId="0" xfId="0" applyNumberFormat="1" applyFont="1" applyAlignment="1">
      <alignment horizontal="center" vertical="center" wrapText="1"/>
    </xf>
    <xf numFmtId="0" fontId="8" fillId="0" borderId="0" xfId="0" applyFont="1"/>
    <xf numFmtId="0" fontId="6" fillId="0" borderId="0" xfId="0" applyFont="1" applyAlignment="1">
      <alignment horizontal="center" vertical="center"/>
    </xf>
    <xf numFmtId="49" fontId="6" fillId="0" borderId="0" xfId="0" applyNumberFormat="1" applyFont="1" applyAlignment="1">
      <alignment horizontal="center" vertical="center"/>
    </xf>
    <xf numFmtId="49" fontId="5" fillId="4" borderId="0" xfId="0" applyNumberFormat="1" applyFont="1" applyFill="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vertical="center"/>
    </xf>
    <xf numFmtId="0" fontId="4" fillId="0" borderId="1" xfId="0" applyFont="1" applyBorder="1" applyAlignment="1">
      <alignment horizontal="center" vertical="center"/>
    </xf>
    <xf numFmtId="0" fontId="3" fillId="0" borderId="1" xfId="0" applyFont="1" applyBorder="1" applyAlignment="1">
      <alignment horizontal="center" vertical="center" wrapText="1"/>
    </xf>
    <xf numFmtId="0" fontId="3" fillId="3" borderId="1" xfId="0" applyFont="1" applyFill="1" applyBorder="1" applyAlignment="1">
      <alignment horizontal="center" vertical="center"/>
    </xf>
    <xf numFmtId="0" fontId="4" fillId="3" borderId="1" xfId="0" applyFont="1" applyFill="1" applyBorder="1" applyAlignment="1">
      <alignment horizontal="center" vertical="center"/>
    </xf>
    <xf numFmtId="0" fontId="3" fillId="3" borderId="0" xfId="0" applyFont="1" applyFill="1" applyAlignment="1">
      <alignment horizontal="center" vertical="center" wrapText="1"/>
    </xf>
    <xf numFmtId="0" fontId="2" fillId="0" borderId="4" xfId="0" applyFont="1" applyBorder="1" applyAlignment="1">
      <alignment horizontal="center"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4" xfId="0" applyFont="1" applyBorder="1" applyAlignment="1">
      <alignment vertical="center"/>
    </xf>
    <xf numFmtId="0" fontId="2" fillId="0" borderId="5" xfId="0" applyFont="1" applyBorder="1" applyAlignment="1">
      <alignment horizontal="center" vertical="center" wrapText="1"/>
    </xf>
    <xf numFmtId="0" fontId="3" fillId="0" borderId="6" xfId="0" applyFont="1" applyBorder="1" applyAlignment="1">
      <alignment horizontal="center" vertical="center"/>
    </xf>
    <xf numFmtId="0" fontId="4" fillId="0" borderId="6" xfId="0" applyFont="1" applyBorder="1" applyAlignment="1">
      <alignment horizontal="center" vertical="center"/>
    </xf>
    <xf numFmtId="0" fontId="0" fillId="0" borderId="0" xfId="0" applyAlignment="1">
      <alignment wrapText="1"/>
    </xf>
    <xf numFmtId="0" fontId="2" fillId="0" borderId="10" xfId="0" applyFont="1" applyBorder="1" applyAlignment="1">
      <alignment horizontal="center" vertical="center"/>
    </xf>
    <xf numFmtId="0" fontId="2" fillId="0" borderId="11" xfId="0" applyFont="1" applyBorder="1" applyAlignment="1">
      <alignment horizontal="center" vertical="center" wrapText="1"/>
    </xf>
    <xf numFmtId="0" fontId="3" fillId="0" borderId="9" xfId="0" applyFont="1" applyBorder="1" applyAlignment="1">
      <alignment horizontal="center" vertical="center" wrapText="1"/>
    </xf>
    <xf numFmtId="0" fontId="12" fillId="0" borderId="1" xfId="0" applyFont="1" applyBorder="1" applyAlignment="1">
      <alignment horizontal="center" vertical="center"/>
    </xf>
    <xf numFmtId="0" fontId="12" fillId="0" borderId="1" xfId="0" applyFont="1" applyBorder="1" applyAlignment="1">
      <alignment vertical="center"/>
    </xf>
    <xf numFmtId="0" fontId="13" fillId="0" borderId="1" xfId="0" applyFont="1" applyBorder="1" applyAlignment="1">
      <alignment horizontal="center" vertical="center"/>
    </xf>
    <xf numFmtId="2" fontId="0" fillId="0" borderId="0" xfId="0" applyNumberFormat="1"/>
    <xf numFmtId="164" fontId="0" fillId="0" borderId="0" xfId="0" applyNumberFormat="1"/>
    <xf numFmtId="164" fontId="0" fillId="0" borderId="0" xfId="0" applyNumberFormat="1" applyAlignment="1">
      <alignment horizontal="center"/>
    </xf>
    <xf numFmtId="0" fontId="17" fillId="0" borderId="0" xfId="0" applyFont="1"/>
    <xf numFmtId="164" fontId="6" fillId="0" borderId="0" xfId="0" applyNumberFormat="1" applyFont="1" applyAlignment="1">
      <alignment horizontal="center" vertical="center"/>
    </xf>
    <xf numFmtId="164" fontId="3" fillId="0" borderId="0" xfId="0" applyNumberFormat="1" applyFont="1" applyAlignment="1">
      <alignment horizontal="center" vertical="center" wrapText="1"/>
    </xf>
    <xf numFmtId="164" fontId="7" fillId="0" borderId="0" xfId="0" applyNumberFormat="1" applyFont="1" applyAlignment="1">
      <alignment horizontal="center" vertical="center" wrapText="1"/>
    </xf>
    <xf numFmtId="164" fontId="3" fillId="0" borderId="0" xfId="0" applyNumberFormat="1" applyFont="1" applyAlignment="1">
      <alignment horizontal="center" vertical="center"/>
    </xf>
    <xf numFmtId="164" fontId="2" fillId="4" borderId="0" xfId="0" applyNumberFormat="1" applyFont="1" applyFill="1" applyAlignment="1">
      <alignment horizontal="center" wrapText="1"/>
    </xf>
    <xf numFmtId="164" fontId="3" fillId="0" borderId="0" xfId="0" applyNumberFormat="1" applyFont="1" applyAlignment="1">
      <alignment horizontal="center" wrapText="1"/>
    </xf>
    <xf numFmtId="164" fontId="3" fillId="0" borderId="0" xfId="0" applyNumberFormat="1" applyFont="1" applyAlignment="1">
      <alignment horizontal="center"/>
    </xf>
    <xf numFmtId="0" fontId="19" fillId="0" borderId="0" xfId="0" applyFont="1" applyAlignment="1">
      <alignment horizontal="center" vertical="center"/>
    </xf>
    <xf numFmtId="49" fontId="6" fillId="0" borderId="0" xfId="0" applyNumberFormat="1" applyFont="1" applyAlignment="1">
      <alignment horizontal="center" vertical="center" wrapText="1"/>
    </xf>
    <xf numFmtId="164" fontId="6" fillId="0" borderId="0" xfId="0" applyNumberFormat="1" applyFont="1" applyAlignment="1">
      <alignment horizontal="center" vertical="center" wrapText="1"/>
    </xf>
    <xf numFmtId="4" fontId="0" fillId="0" borderId="0" xfId="0" applyNumberFormat="1"/>
    <xf numFmtId="0" fontId="3" fillId="5" borderId="1" xfId="0" applyFont="1" applyFill="1" applyBorder="1" applyAlignment="1">
      <alignment horizontal="center" vertical="center"/>
    </xf>
    <xf numFmtId="0" fontId="3" fillId="5" borderId="1" xfId="0" applyFont="1" applyFill="1" applyBorder="1" applyAlignment="1">
      <alignment vertical="center"/>
    </xf>
    <xf numFmtId="0" fontId="4" fillId="5" borderId="1" xfId="0" applyFont="1" applyFill="1" applyBorder="1" applyAlignment="1">
      <alignment horizontal="center" vertical="center"/>
    </xf>
    <xf numFmtId="0" fontId="3" fillId="5" borderId="0" xfId="0" applyFont="1" applyFill="1" applyAlignment="1">
      <alignment horizontal="center" vertical="center"/>
    </xf>
    <xf numFmtId="0" fontId="12" fillId="0" borderId="0" xfId="0" applyFont="1" applyAlignment="1">
      <alignment horizontal="center" vertical="center"/>
    </xf>
    <xf numFmtId="164" fontId="6" fillId="0" borderId="0" xfId="0" applyNumberFormat="1" applyFont="1" applyAlignment="1">
      <alignment horizontal="center" wrapText="1"/>
    </xf>
    <xf numFmtId="0" fontId="6" fillId="0" borderId="0" xfId="0" applyFont="1" applyAlignment="1">
      <alignment horizontal="center" vertical="center" wrapText="1"/>
    </xf>
    <xf numFmtId="0" fontId="19" fillId="0" borderId="0" xfId="0" applyFont="1" applyAlignment="1">
      <alignment horizontal="center" vertical="center" wrapText="1"/>
    </xf>
    <xf numFmtId="0" fontId="5" fillId="0" borderId="1" xfId="0" applyFont="1" applyBorder="1" applyAlignment="1">
      <alignment horizontal="center" vertical="center"/>
    </xf>
    <xf numFmtId="0" fontId="5" fillId="0" borderId="1" xfId="0" applyFont="1" applyBorder="1" applyAlignment="1">
      <alignment vertical="center"/>
    </xf>
    <xf numFmtId="0" fontId="18" fillId="0" borderId="1" xfId="0" applyFont="1" applyBorder="1" applyAlignment="1">
      <alignment horizontal="center" vertical="center"/>
    </xf>
    <xf numFmtId="0" fontId="5" fillId="0" borderId="1" xfId="0" applyFont="1" applyBorder="1" applyAlignment="1">
      <alignment horizontal="center" vertical="center" wrapText="1"/>
    </xf>
    <xf numFmtId="0" fontId="18" fillId="0" borderId="0" xfId="0" applyFont="1" applyAlignment="1">
      <alignment horizontal="center" vertical="center" wrapText="1"/>
    </xf>
    <xf numFmtId="0" fontId="6" fillId="0" borderId="1" xfId="0" applyFont="1" applyBorder="1" applyAlignment="1">
      <alignment horizontal="center" vertical="center"/>
    </xf>
    <xf numFmtId="0" fontId="6" fillId="0" borderId="1" xfId="0" applyFont="1" applyBorder="1" applyAlignment="1">
      <alignment vertical="center"/>
    </xf>
    <xf numFmtId="0" fontId="19" fillId="0" borderId="1" xfId="0" applyFont="1" applyBorder="1" applyAlignment="1">
      <alignment horizontal="center" vertical="center"/>
    </xf>
    <xf numFmtId="0" fontId="6" fillId="0" borderId="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vertical="center"/>
    </xf>
    <xf numFmtId="0" fontId="10" fillId="0" borderId="1" xfId="0" applyFont="1" applyBorder="1" applyAlignment="1">
      <alignment horizontal="center" vertical="center"/>
    </xf>
    <xf numFmtId="0" fontId="10" fillId="0" borderId="0" xfId="0" applyFont="1" applyAlignment="1">
      <alignment horizontal="center" vertical="center" wrapText="1"/>
    </xf>
    <xf numFmtId="4" fontId="3" fillId="0" borderId="1" xfId="0" applyNumberFormat="1" applyFont="1" applyBorder="1" applyAlignment="1">
      <alignment horizontal="center" vertical="center" wrapText="1"/>
    </xf>
    <xf numFmtId="0" fontId="3" fillId="0" borderId="6" xfId="0" applyFont="1" applyBorder="1" applyAlignment="1">
      <alignment horizontal="center" vertical="center" wrapText="1"/>
    </xf>
    <xf numFmtId="0" fontId="4" fillId="0" borderId="9" xfId="0" applyFont="1" applyBorder="1" applyAlignment="1">
      <alignment horizontal="center" vertical="center" wrapText="1"/>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4" xfId="0" applyFont="1" applyFill="1" applyBorder="1" applyAlignment="1">
      <alignment vertical="center"/>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2" fontId="2" fillId="2" borderId="0" xfId="0" applyNumberFormat="1" applyFont="1" applyFill="1" applyAlignment="1">
      <alignment horizontal="center" vertical="center" wrapText="1"/>
    </xf>
    <xf numFmtId="0" fontId="2" fillId="2" borderId="0" xfId="0" applyFont="1" applyFill="1" applyAlignment="1">
      <alignment horizontal="center" vertical="center" wrapText="1"/>
    </xf>
    <xf numFmtId="0" fontId="2" fillId="0" borderId="0" xfId="0" applyFont="1" applyAlignment="1">
      <alignment horizontal="center" vertical="center"/>
    </xf>
    <xf numFmtId="0" fontId="2" fillId="0" borderId="0" xfId="0" applyFont="1" applyAlignment="1">
      <alignment vertical="center"/>
    </xf>
    <xf numFmtId="0" fontId="10" fillId="0" borderId="0" xfId="0" applyFont="1" applyAlignment="1">
      <alignment horizontal="center" vertical="center"/>
    </xf>
    <xf numFmtId="0" fontId="2" fillId="0" borderId="0" xfId="0" applyFont="1" applyAlignment="1">
      <alignment horizontal="center" vertical="center" wrapText="1"/>
    </xf>
    <xf numFmtId="0" fontId="14" fillId="0" borderId="0" xfId="0" applyFont="1" applyAlignment="1">
      <alignment horizontal="center" vertical="center"/>
    </xf>
    <xf numFmtId="0" fontId="5" fillId="0" borderId="0" xfId="0" applyFont="1" applyAlignment="1">
      <alignment horizontal="center" vertical="center"/>
    </xf>
    <xf numFmtId="4" fontId="2" fillId="0" borderId="0" xfId="0" applyNumberFormat="1" applyFont="1" applyAlignment="1">
      <alignment horizontal="center" vertical="center" wrapText="1"/>
    </xf>
    <xf numFmtId="0" fontId="14" fillId="0" borderId="0" xfId="0" applyFont="1" applyAlignment="1">
      <alignment horizontal="center" vertical="center" wrapText="1"/>
    </xf>
    <xf numFmtId="0" fontId="5" fillId="0" borderId="0" xfId="0" applyFont="1" applyAlignment="1">
      <alignment vertical="center"/>
    </xf>
    <xf numFmtId="0" fontId="18" fillId="0" borderId="0" xfId="0" applyFont="1" applyAlignment="1">
      <alignment horizontal="center" vertical="center"/>
    </xf>
    <xf numFmtId="0" fontId="5" fillId="0" borderId="0" xfId="0" applyFont="1" applyAlignment="1">
      <alignment horizontal="center" vertical="center" wrapText="1"/>
    </xf>
    <xf numFmtId="166" fontId="0" fillId="0" borderId="0" xfId="0" applyNumberFormat="1"/>
    <xf numFmtId="166" fontId="20" fillId="0" borderId="0" xfId="1" applyNumberFormat="1" applyFont="1"/>
    <xf numFmtId="0" fontId="25" fillId="0" borderId="0" xfId="0" applyFont="1"/>
    <xf numFmtId="0" fontId="24" fillId="5" borderId="12" xfId="0" applyFont="1" applyFill="1" applyBorder="1" applyAlignment="1">
      <alignment horizontal="center" vertical="center" wrapText="1"/>
    </xf>
    <xf numFmtId="0" fontId="24" fillId="5" borderId="12" xfId="0" applyFont="1" applyFill="1" applyBorder="1" applyAlignment="1">
      <alignment horizontal="center" vertical="center"/>
    </xf>
    <xf numFmtId="0" fontId="26" fillId="0" borderId="12" xfId="0" applyFont="1" applyBorder="1" applyAlignment="1">
      <alignment horizontal="center" vertical="center" wrapText="1"/>
    </xf>
    <xf numFmtId="0" fontId="26" fillId="0" borderId="12" xfId="0" applyFont="1" applyBorder="1" applyAlignment="1">
      <alignment horizontal="center" vertical="center"/>
    </xf>
    <xf numFmtId="164" fontId="26" fillId="0" borderId="12" xfId="0" applyNumberFormat="1" applyFont="1" applyBorder="1" applyAlignment="1">
      <alignment horizontal="center" vertical="center"/>
    </xf>
    <xf numFmtId="0" fontId="26" fillId="7" borderId="12" xfId="0" applyFont="1" applyFill="1" applyBorder="1" applyAlignment="1">
      <alignment horizontal="center" vertical="center" wrapText="1"/>
    </xf>
    <xf numFmtId="0" fontId="26" fillId="7" borderId="12" xfId="0" applyFont="1" applyFill="1" applyBorder="1" applyAlignment="1">
      <alignment horizontal="center" vertical="center"/>
    </xf>
    <xf numFmtId="164" fontId="26" fillId="7" borderId="12" xfId="0" applyNumberFormat="1" applyFont="1" applyFill="1" applyBorder="1" applyAlignment="1">
      <alignment horizontal="center" vertical="center"/>
    </xf>
    <xf numFmtId="0" fontId="24" fillId="7" borderId="12" xfId="0" applyFont="1" applyFill="1" applyBorder="1" applyAlignment="1">
      <alignment horizontal="center" vertical="center" wrapText="1"/>
    </xf>
    <xf numFmtId="0" fontId="24" fillId="7" borderId="12" xfId="0" applyFont="1" applyFill="1" applyBorder="1" applyAlignment="1">
      <alignment horizontal="center" vertical="center"/>
    </xf>
    <xf numFmtId="164" fontId="24" fillId="7" borderId="12" xfId="0" applyNumberFormat="1" applyFont="1" applyFill="1" applyBorder="1" applyAlignment="1">
      <alignment horizontal="center" vertical="center"/>
    </xf>
    <xf numFmtId="164" fontId="27" fillId="7" borderId="12" xfId="0" applyNumberFormat="1" applyFont="1" applyFill="1" applyBorder="1" applyAlignment="1">
      <alignment horizontal="center" vertical="center"/>
    </xf>
    <xf numFmtId="164" fontId="28" fillId="6" borderId="12" xfId="0" applyNumberFormat="1" applyFont="1" applyFill="1" applyBorder="1" applyAlignment="1">
      <alignment horizontal="center" vertical="center"/>
    </xf>
    <xf numFmtId="164" fontId="29" fillId="0" borderId="13" xfId="0" applyNumberFormat="1" applyFont="1" applyBorder="1" applyAlignment="1">
      <alignment horizontal="center" vertical="center"/>
    </xf>
    <xf numFmtId="164" fontId="29" fillId="0" borderId="12" xfId="0" applyNumberFormat="1" applyFont="1" applyBorder="1" applyAlignment="1">
      <alignment horizontal="center" vertical="center"/>
    </xf>
    <xf numFmtId="164" fontId="29" fillId="8" borderId="12" xfId="0" applyNumberFormat="1" applyFont="1" applyFill="1" applyBorder="1" applyAlignment="1">
      <alignment horizontal="center" vertical="center"/>
    </xf>
    <xf numFmtId="164" fontId="28" fillId="8" borderId="12" xfId="0" applyNumberFormat="1" applyFont="1" applyFill="1" applyBorder="1" applyAlignment="1">
      <alignment horizontal="center" vertical="center"/>
    </xf>
    <xf numFmtId="164" fontId="28" fillId="0" borderId="13" xfId="0" applyNumberFormat="1" applyFont="1" applyBorder="1" applyAlignment="1">
      <alignment horizontal="center" vertical="center"/>
    </xf>
    <xf numFmtId="164" fontId="30" fillId="0" borderId="0" xfId="0" applyNumberFormat="1" applyFont="1" applyAlignment="1">
      <alignment horizontal="center"/>
    </xf>
    <xf numFmtId="0" fontId="28" fillId="6" borderId="12" xfId="0" applyFont="1" applyFill="1" applyBorder="1" applyAlignment="1">
      <alignment horizontal="center" vertical="center"/>
    </xf>
    <xf numFmtId="0" fontId="28" fillId="6" borderId="12" xfId="0" applyFont="1" applyFill="1" applyBorder="1" applyAlignment="1">
      <alignment horizontal="center" vertical="center" wrapText="1"/>
    </xf>
    <xf numFmtId="0" fontId="29" fillId="0" borderId="12" xfId="0" applyFont="1" applyBorder="1" applyAlignment="1">
      <alignment vertical="center"/>
    </xf>
    <xf numFmtId="0" fontId="29" fillId="0" borderId="12" xfId="0" applyFont="1" applyBorder="1" applyAlignment="1">
      <alignment horizontal="center" vertical="center"/>
    </xf>
    <xf numFmtId="0" fontId="29" fillId="8" borderId="12" xfId="0" applyFont="1" applyFill="1" applyBorder="1" applyAlignment="1">
      <alignment vertical="center"/>
    </xf>
    <xf numFmtId="0" fontId="28" fillId="8" borderId="12" xfId="0" applyFont="1" applyFill="1" applyBorder="1" applyAlignment="1">
      <alignment horizontal="center" vertical="center"/>
    </xf>
    <xf numFmtId="0" fontId="29" fillId="8" borderId="12" xfId="0" applyFont="1" applyFill="1" applyBorder="1" applyAlignment="1">
      <alignment horizontal="center" vertical="center"/>
    </xf>
    <xf numFmtId="0" fontId="28" fillId="0" borderId="12" xfId="0" applyFont="1" applyBorder="1" applyAlignment="1">
      <alignment horizontal="center" vertical="center"/>
    </xf>
    <xf numFmtId="0" fontId="28" fillId="9" borderId="12" xfId="0" applyFont="1" applyFill="1" applyBorder="1" applyAlignment="1">
      <alignment horizontal="center" vertical="center"/>
    </xf>
    <xf numFmtId="0" fontId="29" fillId="9" borderId="12" xfId="0" applyFont="1" applyFill="1" applyBorder="1" applyAlignment="1">
      <alignment horizontal="center" vertical="center"/>
    </xf>
    <xf numFmtId="164" fontId="29" fillId="9" borderId="12" xfId="0" applyNumberFormat="1" applyFont="1" applyFill="1" applyBorder="1" applyAlignment="1">
      <alignment horizontal="center" vertical="center"/>
    </xf>
    <xf numFmtId="0" fontId="28" fillId="0" borderId="0" xfId="0" applyFont="1" applyAlignment="1">
      <alignment vertical="center"/>
    </xf>
    <xf numFmtId="0" fontId="28" fillId="8" borderId="17" xfId="0" applyFont="1" applyFill="1" applyBorder="1" applyAlignment="1">
      <alignment vertical="center"/>
    </xf>
    <xf numFmtId="0" fontId="29" fillId="0" borderId="17" xfId="0" applyFont="1" applyBorder="1" applyAlignment="1">
      <alignment vertical="center"/>
    </xf>
    <xf numFmtId="0" fontId="28" fillId="0" borderId="17" xfId="0" applyFont="1" applyBorder="1" applyAlignment="1">
      <alignment vertical="center"/>
    </xf>
    <xf numFmtId="0" fontId="29" fillId="9" borderId="17" xfId="0" applyFont="1" applyFill="1" applyBorder="1" applyAlignment="1">
      <alignment vertical="center"/>
    </xf>
    <xf numFmtId="0" fontId="28" fillId="8" borderId="18" xfId="0" applyFont="1" applyFill="1" applyBorder="1" applyAlignment="1">
      <alignment horizontal="center" vertical="center"/>
    </xf>
    <xf numFmtId="0" fontId="28" fillId="0" borderId="18" xfId="0" applyFont="1" applyBorder="1" applyAlignment="1">
      <alignment horizontal="center" vertical="center"/>
    </xf>
    <xf numFmtId="0" fontId="28" fillId="9" borderId="18" xfId="0" applyFont="1" applyFill="1" applyBorder="1" applyAlignment="1">
      <alignment horizontal="center" vertical="center"/>
    </xf>
    <xf numFmtId="0" fontId="23" fillId="0" borderId="9" xfId="0" applyFont="1" applyBorder="1" applyAlignment="1">
      <alignment horizontal="center" vertical="center" wrapText="1"/>
    </xf>
    <xf numFmtId="0" fontId="0" fillId="0" borderId="0" xfId="0" applyAlignment="1">
      <alignment horizontal="center"/>
    </xf>
    <xf numFmtId="0" fontId="2" fillId="2" borderId="4"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3"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4" xfId="0" applyFont="1" applyFill="1" applyBorder="1" applyAlignment="1">
      <alignment vertical="center"/>
    </xf>
    <xf numFmtId="0" fontId="2" fillId="2" borderId="7" xfId="0" applyFont="1" applyFill="1" applyBorder="1" applyAlignment="1">
      <alignment vertical="center"/>
    </xf>
    <xf numFmtId="0" fontId="22" fillId="0" borderId="0" xfId="0" applyFont="1" applyAlignment="1">
      <alignment horizontal="center" vertical="center"/>
    </xf>
    <xf numFmtId="0" fontId="28" fillId="6" borderId="12" xfId="0" applyFont="1" applyFill="1" applyBorder="1" applyAlignment="1">
      <alignment horizontal="center" vertical="center" wrapText="1"/>
    </xf>
    <xf numFmtId="0" fontId="28" fillId="8" borderId="12" xfId="0" applyFont="1" applyFill="1" applyBorder="1" applyAlignment="1">
      <alignment horizontal="center" vertical="center"/>
    </xf>
    <xf numFmtId="0" fontId="28" fillId="8" borderId="18" xfId="0" applyFont="1" applyFill="1" applyBorder="1" applyAlignment="1">
      <alignment horizontal="center" vertical="center"/>
    </xf>
    <xf numFmtId="0" fontId="28" fillId="0" borderId="18" xfId="0" applyFont="1" applyBorder="1" applyAlignment="1">
      <alignment horizontal="center" vertical="center"/>
    </xf>
    <xf numFmtId="0" fontId="28" fillId="0" borderId="12" xfId="0" applyFont="1" applyBorder="1" applyAlignment="1">
      <alignment horizontal="center" vertical="center"/>
    </xf>
    <xf numFmtId="0" fontId="29" fillId="0" borderId="12" xfId="0" applyFont="1" applyBorder="1" applyAlignment="1">
      <alignment horizontal="center" vertical="center"/>
    </xf>
    <xf numFmtId="0" fontId="29" fillId="8" borderId="12" xfId="0" applyFont="1" applyFill="1" applyBorder="1" applyAlignment="1">
      <alignment horizontal="center" vertical="center"/>
    </xf>
    <xf numFmtId="0" fontId="28" fillId="0" borderId="16" xfId="0" applyFont="1" applyBorder="1" applyAlignment="1">
      <alignment horizontal="center" vertical="center"/>
    </xf>
    <xf numFmtId="0" fontId="29" fillId="0" borderId="13" xfId="0" applyFont="1" applyBorder="1" applyAlignment="1">
      <alignment horizontal="center" vertical="center"/>
    </xf>
    <xf numFmtId="0" fontId="29" fillId="0" borderId="14" xfId="0" applyFont="1" applyBorder="1" applyAlignment="1">
      <alignment horizontal="center" vertical="center"/>
    </xf>
    <xf numFmtId="164" fontId="29" fillId="8" borderId="13" xfId="0" applyNumberFormat="1" applyFont="1" applyFill="1" applyBorder="1" applyAlignment="1">
      <alignment horizontal="center" vertical="center"/>
    </xf>
    <xf numFmtId="164" fontId="29" fillId="8" borderId="14" xfId="0" applyNumberFormat="1" applyFont="1" applyFill="1" applyBorder="1" applyAlignment="1">
      <alignment horizontal="center" vertical="center"/>
    </xf>
    <xf numFmtId="164" fontId="29" fillId="8" borderId="15" xfId="0" applyNumberFormat="1" applyFont="1" applyFill="1" applyBorder="1" applyAlignment="1">
      <alignment horizontal="center" vertical="center"/>
    </xf>
    <xf numFmtId="164" fontId="31" fillId="8" borderId="13" xfId="0" applyNumberFormat="1" applyFont="1" applyFill="1" applyBorder="1" applyAlignment="1">
      <alignment horizontal="center" vertical="center"/>
    </xf>
    <xf numFmtId="164" fontId="31" fillId="8" borderId="15" xfId="0" applyNumberFormat="1" applyFont="1" applyFill="1" applyBorder="1" applyAlignment="1">
      <alignment horizontal="center" vertical="center"/>
    </xf>
    <xf numFmtId="164" fontId="29" fillId="0" borderId="12" xfId="0" applyNumberFormat="1" applyFont="1" applyBorder="1" applyAlignment="1">
      <alignment horizontal="center" vertical="center"/>
    </xf>
    <xf numFmtId="0" fontId="26" fillId="0" borderId="12" xfId="0" applyFont="1" applyBorder="1" applyAlignment="1">
      <alignment horizontal="center" vertical="center"/>
    </xf>
    <xf numFmtId="0" fontId="24" fillId="5" borderId="12" xfId="0" applyFont="1" applyFill="1" applyBorder="1" applyAlignment="1">
      <alignment horizontal="center" vertical="center"/>
    </xf>
    <xf numFmtId="0" fontId="26" fillId="7" borderId="12" xfId="0" applyFont="1" applyFill="1" applyBorder="1" applyAlignment="1">
      <alignment horizontal="center" vertical="center"/>
    </xf>
    <xf numFmtId="164" fontId="26" fillId="7" borderId="12" xfId="0" applyNumberFormat="1" applyFont="1" applyFill="1" applyBorder="1" applyAlignment="1">
      <alignment horizontal="center" vertical="center"/>
    </xf>
    <xf numFmtId="164" fontId="26" fillId="0" borderId="12" xfId="0" applyNumberFormat="1" applyFont="1" applyBorder="1" applyAlignment="1">
      <alignment horizontal="center" vertical="center"/>
    </xf>
    <xf numFmtId="0" fontId="25" fillId="0" borderId="0" xfId="0" applyFont="1"/>
    <xf numFmtId="0" fontId="32" fillId="0" borderId="0" xfId="0" applyFont="1" applyAlignment="1">
      <alignment horizontal="center" vertical="center" wrapText="1"/>
    </xf>
    <xf numFmtId="0" fontId="34" fillId="0" borderId="9" xfId="0" applyFont="1" applyBorder="1" applyAlignment="1">
      <alignment horizontal="center" vertical="center" wrapText="1"/>
    </xf>
    <xf numFmtId="2" fontId="5" fillId="4" borderId="0" xfId="0" applyNumberFormat="1" applyFont="1" applyFill="1" applyAlignment="1">
      <alignment horizontal="center" vertical="center"/>
    </xf>
    <xf numFmtId="2" fontId="6" fillId="0" borderId="0" xfId="0" applyNumberFormat="1" applyFont="1" applyAlignment="1">
      <alignment horizontal="center" vertical="center"/>
    </xf>
    <xf numFmtId="2" fontId="0" fillId="0" borderId="0" xfId="0" applyNumberFormat="1" applyAlignment="1">
      <alignment horizontal="center" vertical="center"/>
    </xf>
    <xf numFmtId="2" fontId="5" fillId="0" borderId="0" xfId="0" applyNumberFormat="1" applyFont="1" applyAlignment="1">
      <alignment horizontal="center" vertical="center"/>
    </xf>
    <xf numFmtId="2" fontId="2" fillId="2" borderId="2" xfId="0" applyNumberFormat="1" applyFont="1" applyFill="1" applyBorder="1" applyAlignment="1">
      <alignment horizontal="center" vertical="center" wrapText="1"/>
    </xf>
  </cellXfs>
  <cellStyles count="2">
    <cellStyle name="Normal" xfId="0" builtinId="0"/>
    <cellStyle name="Normal 2" xfId="1" xr:uid="{576DEAAC-C35D-7C4B-8680-E8FE0A33A88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17/10/relationships/person" Target="persons/perso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person displayName="Mariana Côrtes Boité" id="{3DCBAFE3-AFD0-49C5-8010-71DD436AA115}" userId="S::boitemc@ioc.fiocruz.br::bde1f89c-638b-4a9d-aabf-ba1593112595" providerId="AD"/>
  <person displayName="CAMILA PATRICIO BRAGA FILGUEIRA" id="{412D497C-00D4-4897-9B07-0D23E43736BD}" userId="S::camila.filgueira@fiocruz.br::a4d0d437-3d72-4f49-953b-c844037eb330" providerId="AD"/>
  <person displayName="Usuário Convidado" id="{75BA5B46-95A7-4E6F-9DAA-13BA5DBA46B5}" userId="S::urn:spo:anon#95666cf7e83ab97f0df1e4fb4e0a477f7a3c9b85c4e70e838b4cc0478da721fe::" providerId="AD"/>
</personList>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110" dT="2023-06-30T15:34:30.49" personId="{75BA5B46-95A7-4E6F-9DAA-13BA5DBA46B5}" id="{032A9EDD-659A-4179-85D3-0767BE99080E}">
    <text>não é querer melhor os resultados, mas queria saber se sequenciaram para hsp70 o mesmo DNA usado para o HRM, incluindo a 3310. Nós não temos mais essas cepas na CLIOC e recentemente olhamos para a 1851 e vimos que nem Leishmania era, mas a entrada foi como L. braziliensis. A 1851 é de flebótomos e o talvez fosse uma mistura de Lb com algum monoxênico, que apareceu na cultura após o descongelamento</text>
  </threadedComment>
  <threadedComment ref="A110" dT="2023-07-05T17:32:39.69" personId="{3DCBAFE3-AFD0-49C5-8010-71DD436AA115}" id="{D916F6E8-6973-4C49-B009-140784AFC0AE}" parentId="{032A9EDD-659A-4179-85D3-0767BE99080E}">
    <text>sim, sequenciamos, eu preciso resgatar isso</text>
  </threadedComment>
  <threadedComment ref="A110" dT="2023-07-24T17:27:56.62" personId="{412D497C-00D4-4897-9B07-0D23E43736BD}" id="{CF167A9A-9A36-4AF0-A602-803FE2AD339D}" parentId="{032A9EDD-659A-4179-85D3-0767BE99080E}">
    <text>Eu acho que sequenciamos sim o HSP70 usando o mesmo DNA do HRM para essas divergentes</text>
  </threadedComment>
  <threadedComment ref="A112" dT="2023-06-30T15:35:37.29" personId="{75BA5B46-95A7-4E6F-9DAA-13BA5DBA46B5}" id="{DB09395D-1FF7-4564-877D-80A8EDFE0643}">
    <text>Essa é mesmo uma L. naiffi, que usamos até nos projetos da Bruna e Gabi. Eu não consigo achar se o seq hsp70 foi feito com o mesmo DNA do HRM</text>
  </threadedComment>
  <threadedComment ref="A112" dT="2023-07-05T17:33:59.16" personId="{3DCBAFE3-AFD0-49C5-8010-71DD436AA115}" id="{AFCDF113-E438-4DC5-9DDF-418F7D1318C1}" parentId="{DB09395D-1FF7-4564-877D-80A8EDFE0643}">
    <text>ah, não deve ter sido. Mas nós fizemos o sequenciamento dessas divergetnes</text>
  </threadedComment>
  <threadedComment ref="A112" dT="2023-07-24T17:26:54.50" personId="{412D497C-00D4-4897-9B07-0D23E43736BD}" id="{0A035BF2-050C-45C7-840D-9E58A10CF1EE}" parentId="{DB09395D-1FF7-4564-877D-80A8EDFE0643}">
    <text>Mari, eu tenho quase certeza que sequenciamos o mesmo DNA sim, não só para a 3310, mas para as outras tb</text>
  </threadedComment>
</ThreadedComments>
</file>

<file path=xl/worksheets/_rels/sheet2.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FFB13E-64C1-E84E-AB10-F015AC6DD512}">
  <dimension ref="A1:D18"/>
  <sheetViews>
    <sheetView workbookViewId="0">
      <selection activeCell="I7" sqref="I7"/>
    </sheetView>
  </sheetViews>
  <sheetFormatPr baseColWidth="10" defaultColWidth="11" defaultRowHeight="16" x14ac:dyDescent="0.2"/>
  <cols>
    <col min="2" max="2" width="27.83203125" bestFit="1" customWidth="1"/>
    <col min="3" max="3" width="19.6640625" bestFit="1" customWidth="1"/>
    <col min="4" max="4" width="9.33203125" bestFit="1" customWidth="1"/>
  </cols>
  <sheetData>
    <row r="1" spans="1:4" ht="50" customHeight="1" thickBot="1" x14ac:dyDescent="0.25">
      <c r="A1" s="138" t="s">
        <v>321</v>
      </c>
      <c r="B1" s="138"/>
      <c r="C1" s="138"/>
      <c r="D1" s="138"/>
    </row>
    <row r="2" spans="1:4" ht="18" thickBot="1" x14ac:dyDescent="0.25">
      <c r="A2" s="33" t="s">
        <v>0</v>
      </c>
      <c r="B2" s="33" t="s">
        <v>1</v>
      </c>
      <c r="C2" s="33" t="s">
        <v>2</v>
      </c>
      <c r="D2" s="34" t="s">
        <v>3</v>
      </c>
    </row>
    <row r="3" spans="1:4" ht="17" x14ac:dyDescent="0.2">
      <c r="A3" s="22" t="s">
        <v>4</v>
      </c>
      <c r="B3" s="23" t="s">
        <v>5</v>
      </c>
      <c r="C3" s="22" t="s">
        <v>6</v>
      </c>
      <c r="D3" s="24" t="s">
        <v>7</v>
      </c>
    </row>
    <row r="4" spans="1:4" ht="17" x14ac:dyDescent="0.2">
      <c r="A4" s="18" t="s">
        <v>8</v>
      </c>
      <c r="B4" s="20" t="s">
        <v>9</v>
      </c>
      <c r="C4" s="18" t="s">
        <v>6</v>
      </c>
      <c r="D4" s="9" t="s">
        <v>7</v>
      </c>
    </row>
    <row r="5" spans="1:4" ht="17" x14ac:dyDescent="0.2">
      <c r="A5" s="22" t="s">
        <v>10</v>
      </c>
      <c r="B5" s="23" t="s">
        <v>11</v>
      </c>
      <c r="C5" s="22" t="s">
        <v>6</v>
      </c>
      <c r="D5" s="24" t="s">
        <v>7</v>
      </c>
    </row>
    <row r="6" spans="1:4" ht="17" x14ac:dyDescent="0.2">
      <c r="A6" s="18" t="s">
        <v>12</v>
      </c>
      <c r="B6" s="20" t="s">
        <v>13</v>
      </c>
      <c r="C6" s="18" t="s">
        <v>6</v>
      </c>
      <c r="D6" s="9" t="s">
        <v>7</v>
      </c>
    </row>
    <row r="7" spans="1:4" ht="17" x14ac:dyDescent="0.2">
      <c r="A7" s="22" t="s">
        <v>14</v>
      </c>
      <c r="B7" s="23" t="s">
        <v>15</v>
      </c>
      <c r="C7" s="22" t="s">
        <v>6</v>
      </c>
      <c r="D7" s="24" t="s">
        <v>16</v>
      </c>
    </row>
    <row r="8" spans="1:4" ht="17" x14ac:dyDescent="0.2">
      <c r="A8" s="18" t="s">
        <v>17</v>
      </c>
      <c r="B8" s="20" t="s">
        <v>13</v>
      </c>
      <c r="C8" s="18" t="s">
        <v>6</v>
      </c>
      <c r="D8" s="9" t="s">
        <v>7</v>
      </c>
    </row>
    <row r="9" spans="1:4" ht="17" x14ac:dyDescent="0.2">
      <c r="A9" s="22" t="s">
        <v>18</v>
      </c>
      <c r="B9" s="23" t="s">
        <v>19</v>
      </c>
      <c r="C9" s="22" t="s">
        <v>20</v>
      </c>
      <c r="D9" s="24" t="s">
        <v>7</v>
      </c>
    </row>
    <row r="10" spans="1:4" ht="17" x14ac:dyDescent="0.2">
      <c r="A10" s="18" t="s">
        <v>21</v>
      </c>
      <c r="B10" s="20" t="s">
        <v>22</v>
      </c>
      <c r="C10" s="18" t="s">
        <v>20</v>
      </c>
      <c r="D10" s="9" t="s">
        <v>7</v>
      </c>
    </row>
    <row r="11" spans="1:4" ht="17" x14ac:dyDescent="0.2">
      <c r="A11" s="22" t="s">
        <v>23</v>
      </c>
      <c r="B11" s="23" t="s">
        <v>24</v>
      </c>
      <c r="C11" s="22" t="s">
        <v>25</v>
      </c>
      <c r="D11" s="24" t="s">
        <v>7</v>
      </c>
    </row>
    <row r="12" spans="1:4" ht="17" x14ac:dyDescent="0.2">
      <c r="A12" s="18" t="s">
        <v>26</v>
      </c>
      <c r="B12" s="20" t="s">
        <v>27</v>
      </c>
      <c r="C12" s="18" t="s">
        <v>25</v>
      </c>
      <c r="D12" s="9" t="s">
        <v>7</v>
      </c>
    </row>
    <row r="13" spans="1:4" ht="17" x14ac:dyDescent="0.2">
      <c r="A13" s="22" t="s">
        <v>28</v>
      </c>
      <c r="B13" s="23" t="s">
        <v>29</v>
      </c>
      <c r="C13" s="22" t="s">
        <v>30</v>
      </c>
      <c r="D13" s="24" t="s">
        <v>16</v>
      </c>
    </row>
    <row r="14" spans="1:4" ht="17" x14ac:dyDescent="0.2">
      <c r="A14" s="18" t="s">
        <v>31</v>
      </c>
      <c r="B14" s="20" t="s">
        <v>32</v>
      </c>
      <c r="C14" s="18" t="s">
        <v>30</v>
      </c>
      <c r="D14" s="9" t="s">
        <v>33</v>
      </c>
    </row>
    <row r="15" spans="1:4" ht="17" x14ac:dyDescent="0.2">
      <c r="A15" s="22" t="s">
        <v>34</v>
      </c>
      <c r="B15" s="23" t="s">
        <v>35</v>
      </c>
      <c r="C15" s="22" t="s">
        <v>30</v>
      </c>
      <c r="D15" s="24" t="s">
        <v>7</v>
      </c>
    </row>
    <row r="16" spans="1:4" ht="17" x14ac:dyDescent="0.2">
      <c r="A16" s="18" t="s">
        <v>36</v>
      </c>
      <c r="B16" s="20" t="s">
        <v>35</v>
      </c>
      <c r="C16" s="18" t="s">
        <v>30</v>
      </c>
      <c r="D16" s="9" t="s">
        <v>7</v>
      </c>
    </row>
    <row r="17" spans="1:4" ht="17" x14ac:dyDescent="0.2">
      <c r="A17" s="22" t="s">
        <v>37</v>
      </c>
      <c r="B17" s="23" t="s">
        <v>38</v>
      </c>
      <c r="C17" s="22" t="s">
        <v>39</v>
      </c>
      <c r="D17" s="24" t="s">
        <v>33</v>
      </c>
    </row>
    <row r="18" spans="1:4" ht="18" thickBot="1" x14ac:dyDescent="0.25">
      <c r="A18" s="30" t="s">
        <v>40</v>
      </c>
      <c r="B18" s="31" t="s">
        <v>41</v>
      </c>
      <c r="C18" s="30" t="s">
        <v>39</v>
      </c>
      <c r="D18" s="35" t="s">
        <v>16</v>
      </c>
    </row>
  </sheetData>
  <mergeCells count="1">
    <mergeCell ref="A1:D1"/>
  </mergeCell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9364E7-93EF-0A49-B8E3-C37CED64F376}">
  <dimension ref="A1:J116"/>
  <sheetViews>
    <sheetView zoomScale="130" zoomScaleNormal="130" workbookViewId="0">
      <selection activeCell="D57" sqref="D57"/>
    </sheetView>
  </sheetViews>
  <sheetFormatPr baseColWidth="10" defaultColWidth="11" defaultRowHeight="16" x14ac:dyDescent="0.2"/>
  <cols>
    <col min="1" max="1" width="13.83203125" customWidth="1"/>
    <col min="2" max="2" width="34.6640625" bestFit="1" customWidth="1"/>
    <col min="3" max="3" width="14.6640625" bestFit="1" customWidth="1"/>
    <col min="4" max="4" width="13.6640625" style="176" bestFit="1" customWidth="1"/>
    <col min="5" max="5" width="13.6640625" style="16" customWidth="1"/>
    <col min="6" max="6" width="18.1640625" style="1" bestFit="1" customWidth="1"/>
    <col min="7" max="7" width="12.1640625" style="41" bestFit="1" customWidth="1"/>
    <col min="8" max="8" width="12.1640625" style="40" customWidth="1"/>
    <col min="9" max="9" width="23.5" bestFit="1" customWidth="1"/>
  </cols>
  <sheetData>
    <row r="1" spans="1:9" ht="79" customHeight="1" x14ac:dyDescent="0.2">
      <c r="A1" s="173" t="s">
        <v>324</v>
      </c>
      <c r="B1" s="173"/>
      <c r="C1" s="173"/>
      <c r="D1" s="173"/>
      <c r="E1" s="173"/>
      <c r="F1" s="173"/>
      <c r="G1" s="173"/>
      <c r="H1" s="173"/>
      <c r="I1" s="173"/>
    </row>
    <row r="2" spans="1:9" ht="17" x14ac:dyDescent="0.2">
      <c r="A2" s="5" t="s">
        <v>42</v>
      </c>
      <c r="B2" s="5" t="s">
        <v>43</v>
      </c>
      <c r="C2" s="5" t="s">
        <v>44</v>
      </c>
      <c r="D2" s="175" t="s">
        <v>45</v>
      </c>
      <c r="E2" s="17" t="s">
        <v>46</v>
      </c>
      <c r="F2" s="6" t="s">
        <v>322</v>
      </c>
      <c r="G2" s="47" t="s">
        <v>47</v>
      </c>
      <c r="H2" s="17" t="s">
        <v>46</v>
      </c>
      <c r="I2" s="5" t="s">
        <v>48</v>
      </c>
    </row>
    <row r="3" spans="1:9" ht="17" x14ac:dyDescent="0.2">
      <c r="A3" s="4">
        <v>166</v>
      </c>
      <c r="B3" s="7" t="s">
        <v>32</v>
      </c>
      <c r="C3" s="4" t="s">
        <v>30</v>
      </c>
      <c r="D3" s="176">
        <v>86.535953521728516</v>
      </c>
      <c r="E3" s="15" t="s">
        <v>49</v>
      </c>
      <c r="F3" s="8" t="s">
        <v>33</v>
      </c>
      <c r="G3" s="48">
        <v>84.884994506835938</v>
      </c>
      <c r="H3" s="44" t="s">
        <v>49</v>
      </c>
      <c r="I3" t="s">
        <v>50</v>
      </c>
    </row>
    <row r="4" spans="1:9" ht="17" x14ac:dyDescent="0.2">
      <c r="A4" s="4">
        <v>262</v>
      </c>
      <c r="B4" s="7" t="s">
        <v>11</v>
      </c>
      <c r="C4" s="4" t="s">
        <v>6</v>
      </c>
      <c r="D4" s="176">
        <v>85.324321746826172</v>
      </c>
      <c r="E4" s="15" t="s">
        <v>49</v>
      </c>
      <c r="F4" s="8" t="s">
        <v>7</v>
      </c>
      <c r="G4" s="48">
        <v>84.728523254394531</v>
      </c>
      <c r="H4" s="44" t="s">
        <v>49</v>
      </c>
      <c r="I4" t="s">
        <v>50</v>
      </c>
    </row>
    <row r="5" spans="1:9" ht="17" x14ac:dyDescent="0.2">
      <c r="A5" s="4">
        <v>322</v>
      </c>
      <c r="B5" s="7" t="s">
        <v>11</v>
      </c>
      <c r="C5" s="4" t="s">
        <v>6</v>
      </c>
      <c r="D5" s="176">
        <v>85.929840087890625</v>
      </c>
      <c r="E5" s="15" t="s">
        <v>49</v>
      </c>
      <c r="F5" s="8" t="s">
        <v>7</v>
      </c>
      <c r="G5" s="41">
        <v>84.299766540527344</v>
      </c>
      <c r="H5" s="44" t="s">
        <v>49</v>
      </c>
      <c r="I5" t="s">
        <v>50</v>
      </c>
    </row>
    <row r="6" spans="1:9" ht="17" x14ac:dyDescent="0.2">
      <c r="A6" s="15">
        <v>390</v>
      </c>
      <c r="B6" s="50" t="s">
        <v>51</v>
      </c>
      <c r="C6" s="15" t="s">
        <v>30</v>
      </c>
      <c r="D6" s="176">
        <v>86.5</v>
      </c>
      <c r="E6" s="15" t="s">
        <v>49</v>
      </c>
      <c r="F6" s="51" t="s">
        <v>33</v>
      </c>
      <c r="G6" s="52">
        <v>84.768000000000001</v>
      </c>
      <c r="H6" s="52" t="s">
        <v>49</v>
      </c>
      <c r="I6" t="s">
        <v>52</v>
      </c>
    </row>
    <row r="7" spans="1:9" ht="17" x14ac:dyDescent="0.2">
      <c r="A7" s="15">
        <v>561</v>
      </c>
      <c r="B7" s="50" t="s">
        <v>53</v>
      </c>
      <c r="C7" s="15" t="s">
        <v>6</v>
      </c>
      <c r="D7" s="176">
        <v>85.3</v>
      </c>
      <c r="E7" s="16">
        <v>0.1</v>
      </c>
      <c r="F7" s="51" t="s">
        <v>7</v>
      </c>
      <c r="G7" s="41">
        <v>84.515911102294922</v>
      </c>
      <c r="H7" s="52" t="s">
        <v>49</v>
      </c>
      <c r="I7" t="s">
        <v>54</v>
      </c>
    </row>
    <row r="8" spans="1:9" ht="17" x14ac:dyDescent="0.2">
      <c r="A8" s="15">
        <v>563</v>
      </c>
      <c r="B8" s="50" t="s">
        <v>55</v>
      </c>
      <c r="C8" s="15" t="s">
        <v>6</v>
      </c>
      <c r="D8" s="176">
        <v>85</v>
      </c>
      <c r="E8" s="15" t="s">
        <v>49</v>
      </c>
      <c r="F8" s="51" t="s">
        <v>7</v>
      </c>
      <c r="G8" s="59">
        <v>84.769027709960938</v>
      </c>
      <c r="H8" s="52" t="s">
        <v>49</v>
      </c>
      <c r="I8" t="s">
        <v>54</v>
      </c>
    </row>
    <row r="9" spans="1:9" ht="17" x14ac:dyDescent="0.2">
      <c r="A9" s="15">
        <v>565</v>
      </c>
      <c r="B9" s="50" t="s">
        <v>56</v>
      </c>
      <c r="C9" s="15" t="s">
        <v>30</v>
      </c>
      <c r="D9" s="176">
        <v>86.07</v>
      </c>
      <c r="E9" s="16">
        <v>0.2</v>
      </c>
      <c r="F9" s="51" t="s">
        <v>16</v>
      </c>
      <c r="G9" s="52">
        <v>84.4959716796875</v>
      </c>
      <c r="H9" s="43">
        <v>0.1</v>
      </c>
      <c r="I9" t="s">
        <v>57</v>
      </c>
    </row>
    <row r="10" spans="1:9" ht="17" x14ac:dyDescent="0.2">
      <c r="A10" s="15">
        <v>566</v>
      </c>
      <c r="B10" s="7" t="s">
        <v>32</v>
      </c>
      <c r="C10" s="15" t="s">
        <v>30</v>
      </c>
      <c r="D10" s="176">
        <v>85.8</v>
      </c>
      <c r="E10" s="16">
        <v>0.2</v>
      </c>
      <c r="F10" s="51" t="s">
        <v>33</v>
      </c>
      <c r="G10" s="59">
        <v>84.826396942138672</v>
      </c>
      <c r="H10" s="43">
        <v>0.1</v>
      </c>
      <c r="I10" t="s">
        <v>57</v>
      </c>
    </row>
    <row r="11" spans="1:9" ht="17" x14ac:dyDescent="0.2">
      <c r="A11" s="15">
        <v>571</v>
      </c>
      <c r="B11" s="50" t="s">
        <v>58</v>
      </c>
      <c r="C11" s="15" t="s">
        <v>20</v>
      </c>
      <c r="D11" s="176">
        <v>84.230403900146484</v>
      </c>
      <c r="E11" s="15" t="s">
        <v>49</v>
      </c>
      <c r="F11" s="51" t="s">
        <v>7</v>
      </c>
      <c r="G11" s="59">
        <v>84.494895935058594</v>
      </c>
      <c r="H11" s="52" t="s">
        <v>49</v>
      </c>
      <c r="I11" t="s">
        <v>54</v>
      </c>
    </row>
    <row r="12" spans="1:9" ht="17" x14ac:dyDescent="0.2">
      <c r="A12" s="15">
        <v>575</v>
      </c>
      <c r="B12" s="7" t="s">
        <v>11</v>
      </c>
      <c r="C12" s="15" t="s">
        <v>6</v>
      </c>
      <c r="D12" s="176">
        <v>85.17</v>
      </c>
      <c r="E12" s="16">
        <v>0.1</v>
      </c>
      <c r="F12" s="51" t="s">
        <v>7</v>
      </c>
      <c r="G12" s="59">
        <v>84.300384521484375</v>
      </c>
      <c r="H12" s="43">
        <v>0.1</v>
      </c>
      <c r="I12" t="s">
        <v>57</v>
      </c>
    </row>
    <row r="13" spans="1:9" ht="17" x14ac:dyDescent="0.2">
      <c r="A13" s="15">
        <v>577</v>
      </c>
      <c r="B13" s="50" t="s">
        <v>53</v>
      </c>
      <c r="C13" s="15" t="s">
        <v>6</v>
      </c>
      <c r="D13" s="176">
        <v>85.54</v>
      </c>
      <c r="E13" s="15" t="s">
        <v>49</v>
      </c>
      <c r="F13" s="51" t="s">
        <v>7</v>
      </c>
      <c r="G13" s="59">
        <v>84.924419403076172</v>
      </c>
      <c r="H13" s="52" t="s">
        <v>49</v>
      </c>
      <c r="I13" t="s">
        <v>50</v>
      </c>
    </row>
    <row r="14" spans="1:9" ht="17" x14ac:dyDescent="0.2">
      <c r="A14" s="15">
        <v>579</v>
      </c>
      <c r="B14" s="50" t="s">
        <v>59</v>
      </c>
      <c r="C14" s="15" t="s">
        <v>6</v>
      </c>
      <c r="D14" s="176">
        <v>85</v>
      </c>
      <c r="E14" s="16">
        <v>0.1</v>
      </c>
      <c r="F14" s="51" t="s">
        <v>7</v>
      </c>
      <c r="G14" s="41">
        <v>85.430961608886719</v>
      </c>
      <c r="H14" s="43">
        <v>0.1</v>
      </c>
      <c r="I14" t="s">
        <v>57</v>
      </c>
    </row>
    <row r="15" spans="1:9" ht="17" x14ac:dyDescent="0.2">
      <c r="A15" s="15">
        <v>581</v>
      </c>
      <c r="B15" s="50" t="s">
        <v>60</v>
      </c>
      <c r="C15" s="15" t="s">
        <v>30</v>
      </c>
      <c r="D15" s="176">
        <v>85.891166687011719</v>
      </c>
      <c r="E15" s="15" t="s">
        <v>49</v>
      </c>
      <c r="F15" s="51" t="s">
        <v>7</v>
      </c>
      <c r="G15" s="41">
        <v>85.197000000000003</v>
      </c>
      <c r="H15" s="52" t="s">
        <v>49</v>
      </c>
      <c r="I15" t="s">
        <v>54</v>
      </c>
    </row>
    <row r="16" spans="1:9" ht="17" x14ac:dyDescent="0.2">
      <c r="A16" s="15">
        <v>582</v>
      </c>
      <c r="B16" s="50" t="s">
        <v>61</v>
      </c>
      <c r="C16" s="15" t="s">
        <v>20</v>
      </c>
      <c r="D16" s="176">
        <v>84.328483581542969</v>
      </c>
      <c r="E16" s="15" t="s">
        <v>49</v>
      </c>
      <c r="F16" s="51" t="s">
        <v>7</v>
      </c>
      <c r="G16" s="59">
        <v>83.385345458984375</v>
      </c>
      <c r="H16" s="52" t="s">
        <v>49</v>
      </c>
      <c r="I16" t="s">
        <v>54</v>
      </c>
    </row>
    <row r="17" spans="1:9" ht="17" x14ac:dyDescent="0.2">
      <c r="A17" s="15">
        <v>615</v>
      </c>
      <c r="B17" s="7" t="s">
        <v>11</v>
      </c>
      <c r="C17" s="15" t="s">
        <v>6</v>
      </c>
      <c r="D17" s="176">
        <v>85.61785888671875</v>
      </c>
      <c r="E17" s="15" t="s">
        <v>49</v>
      </c>
      <c r="F17" s="51" t="s">
        <v>7</v>
      </c>
      <c r="G17" s="59">
        <v>84.846340179443359</v>
      </c>
      <c r="H17" s="52" t="s">
        <v>49</v>
      </c>
      <c r="I17" t="s">
        <v>50</v>
      </c>
    </row>
    <row r="18" spans="1:9" ht="17" x14ac:dyDescent="0.2">
      <c r="A18" s="15">
        <v>849</v>
      </c>
      <c r="B18" s="7" t="s">
        <v>32</v>
      </c>
      <c r="C18" s="15" t="s">
        <v>30</v>
      </c>
      <c r="D18" s="176">
        <v>86.106063842773438</v>
      </c>
      <c r="E18" s="15" t="s">
        <v>49</v>
      </c>
      <c r="F18" s="51" t="s">
        <v>33</v>
      </c>
      <c r="G18" s="59">
        <v>84.933780670166016</v>
      </c>
      <c r="H18" s="52" t="s">
        <v>49</v>
      </c>
      <c r="I18" t="s">
        <v>50</v>
      </c>
    </row>
    <row r="19" spans="1:9" ht="17" x14ac:dyDescent="0.2">
      <c r="A19" s="15">
        <v>888</v>
      </c>
      <c r="B19" s="50" t="s">
        <v>320</v>
      </c>
      <c r="C19" s="15" t="s">
        <v>25</v>
      </c>
      <c r="D19" s="176">
        <v>83.918132781982422</v>
      </c>
      <c r="E19" s="15" t="s">
        <v>49</v>
      </c>
      <c r="F19" s="51" t="s">
        <v>7</v>
      </c>
      <c r="G19" s="59">
        <v>84.358982086181641</v>
      </c>
      <c r="H19" s="52" t="s">
        <v>49</v>
      </c>
      <c r="I19" t="s">
        <v>54</v>
      </c>
    </row>
    <row r="20" spans="1:9" ht="17" x14ac:dyDescent="0.2">
      <c r="A20" s="15">
        <v>897</v>
      </c>
      <c r="B20" s="7" t="s">
        <v>11</v>
      </c>
      <c r="C20" s="15" t="s">
        <v>6</v>
      </c>
      <c r="D20" s="176">
        <v>85.734878540039062</v>
      </c>
      <c r="E20" s="15" t="s">
        <v>49</v>
      </c>
      <c r="F20" s="51" t="s">
        <v>7</v>
      </c>
      <c r="G20" s="59">
        <v>84.417274475097656</v>
      </c>
      <c r="H20" s="52" t="s">
        <v>49</v>
      </c>
      <c r="I20" t="s">
        <v>50</v>
      </c>
    </row>
    <row r="21" spans="1:9" ht="17" x14ac:dyDescent="0.2">
      <c r="A21" s="15">
        <v>1023</v>
      </c>
      <c r="B21" s="50" t="s">
        <v>15</v>
      </c>
      <c r="C21" s="15" t="s">
        <v>6</v>
      </c>
      <c r="D21" s="176">
        <v>85.38</v>
      </c>
      <c r="E21" s="16">
        <v>0.1</v>
      </c>
      <c r="F21" s="51" t="s">
        <v>16</v>
      </c>
      <c r="G21" s="52">
        <v>84.319862365722656</v>
      </c>
      <c r="H21" s="43">
        <v>0.1</v>
      </c>
      <c r="I21" t="s">
        <v>57</v>
      </c>
    </row>
    <row r="22" spans="1:9" ht="17" x14ac:dyDescent="0.2">
      <c r="A22" s="15">
        <v>1043</v>
      </c>
      <c r="B22" s="7" t="s">
        <v>11</v>
      </c>
      <c r="C22" s="15" t="s">
        <v>6</v>
      </c>
      <c r="D22" s="176">
        <v>85.402469635009766</v>
      </c>
      <c r="E22" s="15" t="s">
        <v>49</v>
      </c>
      <c r="F22" s="51" t="s">
        <v>62</v>
      </c>
      <c r="G22" s="52">
        <v>84.806453704833984</v>
      </c>
      <c r="H22" s="52" t="s">
        <v>49</v>
      </c>
      <c r="I22" t="s">
        <v>50</v>
      </c>
    </row>
    <row r="23" spans="1:9" ht="17" x14ac:dyDescent="0.2">
      <c r="A23" s="15">
        <v>1071</v>
      </c>
      <c r="B23" s="7" t="s">
        <v>11</v>
      </c>
      <c r="C23" s="15" t="s">
        <v>6</v>
      </c>
      <c r="D23" s="176">
        <v>85.500045776367188</v>
      </c>
      <c r="E23" s="15" t="s">
        <v>49</v>
      </c>
      <c r="F23" s="51" t="s">
        <v>7</v>
      </c>
      <c r="G23" s="52">
        <v>84.611480712890625</v>
      </c>
      <c r="H23" s="52" t="s">
        <v>49</v>
      </c>
      <c r="I23" t="s">
        <v>50</v>
      </c>
    </row>
    <row r="24" spans="1:9" ht="17" x14ac:dyDescent="0.2">
      <c r="A24" s="15">
        <v>1109</v>
      </c>
      <c r="B24" s="7" t="s">
        <v>11</v>
      </c>
      <c r="C24" s="15" t="s">
        <v>6</v>
      </c>
      <c r="D24" s="176">
        <v>85.500244140625</v>
      </c>
      <c r="E24" s="15" t="s">
        <v>49</v>
      </c>
      <c r="F24" s="51" t="s">
        <v>62</v>
      </c>
      <c r="G24" s="52">
        <v>84.475410461425781</v>
      </c>
      <c r="H24" s="52" t="s">
        <v>49</v>
      </c>
      <c r="I24" t="s">
        <v>50</v>
      </c>
    </row>
    <row r="25" spans="1:9" ht="17" x14ac:dyDescent="0.2">
      <c r="A25" s="15">
        <v>1245</v>
      </c>
      <c r="B25" s="50" t="s">
        <v>319</v>
      </c>
      <c r="C25" s="15" t="s">
        <v>25</v>
      </c>
      <c r="D25" s="176">
        <v>83.624687194824219</v>
      </c>
      <c r="E25" s="15" t="s">
        <v>49</v>
      </c>
      <c r="F25" s="51" t="s">
        <v>7</v>
      </c>
      <c r="G25" s="59">
        <v>84.163856506347656</v>
      </c>
      <c r="H25" s="52" t="s">
        <v>49</v>
      </c>
      <c r="I25" t="s">
        <v>54</v>
      </c>
    </row>
    <row r="26" spans="1:9" ht="17" x14ac:dyDescent="0.2">
      <c r="A26" s="15">
        <v>1365</v>
      </c>
      <c r="B26" s="50" t="s">
        <v>63</v>
      </c>
      <c r="C26" s="15" t="s">
        <v>39</v>
      </c>
      <c r="D26" s="176">
        <v>86.75</v>
      </c>
      <c r="E26" s="16">
        <v>0.1</v>
      </c>
      <c r="F26" s="51" t="s">
        <v>33</v>
      </c>
      <c r="G26" s="59">
        <v>84.923496246337891</v>
      </c>
      <c r="H26" s="43">
        <v>0.1</v>
      </c>
      <c r="I26" t="s">
        <v>57</v>
      </c>
    </row>
    <row r="27" spans="1:9" ht="17" x14ac:dyDescent="0.2">
      <c r="A27" s="15">
        <v>1545</v>
      </c>
      <c r="B27" s="50" t="s">
        <v>64</v>
      </c>
      <c r="C27" s="15" t="s">
        <v>39</v>
      </c>
      <c r="D27" s="176">
        <v>86.9</v>
      </c>
      <c r="E27" s="16">
        <v>0.1</v>
      </c>
      <c r="F27" s="51" t="s">
        <v>16</v>
      </c>
      <c r="G27" s="52">
        <v>84.202663421630859</v>
      </c>
      <c r="H27" s="43">
        <v>0.1</v>
      </c>
      <c r="I27" t="s">
        <v>57</v>
      </c>
    </row>
    <row r="28" spans="1:9" ht="17" x14ac:dyDescent="0.2">
      <c r="A28" s="15">
        <v>1731</v>
      </c>
      <c r="B28" s="7" t="s">
        <v>32</v>
      </c>
      <c r="C28" s="15" t="s">
        <v>30</v>
      </c>
      <c r="D28" s="176">
        <v>86.8</v>
      </c>
      <c r="E28" s="15" t="s">
        <v>49</v>
      </c>
      <c r="F28" s="51" t="s">
        <v>33</v>
      </c>
      <c r="G28" s="59">
        <v>84.904323577880859</v>
      </c>
      <c r="H28" s="52" t="s">
        <v>49</v>
      </c>
      <c r="I28" t="s">
        <v>50</v>
      </c>
    </row>
    <row r="29" spans="1:9" ht="17" x14ac:dyDescent="0.2">
      <c r="A29" s="15">
        <v>1734</v>
      </c>
      <c r="B29" s="7" t="s">
        <v>32</v>
      </c>
      <c r="C29" s="15" t="s">
        <v>30</v>
      </c>
      <c r="D29" s="176">
        <v>86.086524963378906</v>
      </c>
      <c r="E29" s="15" t="s">
        <v>49</v>
      </c>
      <c r="F29" s="51" t="s">
        <v>33</v>
      </c>
      <c r="G29" s="59">
        <v>84.865360260009766</v>
      </c>
      <c r="H29" s="52" t="s">
        <v>49</v>
      </c>
      <c r="I29" t="s">
        <v>50</v>
      </c>
    </row>
    <row r="30" spans="1:9" ht="17" x14ac:dyDescent="0.2">
      <c r="A30" s="15">
        <v>1917</v>
      </c>
      <c r="B30" s="7" t="s">
        <v>32</v>
      </c>
      <c r="C30" s="15" t="s">
        <v>30</v>
      </c>
      <c r="D30" s="176">
        <v>86.105960845947266</v>
      </c>
      <c r="E30" s="15" t="s">
        <v>49</v>
      </c>
      <c r="F30" s="51" t="s">
        <v>33</v>
      </c>
      <c r="G30" s="59">
        <v>84.943138122558594</v>
      </c>
      <c r="H30" s="52" t="s">
        <v>49</v>
      </c>
      <c r="I30" t="s">
        <v>50</v>
      </c>
    </row>
    <row r="31" spans="1:9" ht="17" x14ac:dyDescent="0.2">
      <c r="A31" s="15">
        <v>2130</v>
      </c>
      <c r="B31" s="7" t="s">
        <v>32</v>
      </c>
      <c r="C31" s="15" t="s">
        <v>30</v>
      </c>
      <c r="D31" s="176">
        <v>86.144999999999996</v>
      </c>
      <c r="E31" s="15" t="s">
        <v>49</v>
      </c>
      <c r="F31" s="51" t="s">
        <v>33</v>
      </c>
      <c r="G31" s="59">
        <v>84.923194885253906</v>
      </c>
      <c r="H31" s="52" t="s">
        <v>49</v>
      </c>
      <c r="I31" t="s">
        <v>50</v>
      </c>
    </row>
    <row r="32" spans="1:9" ht="17" x14ac:dyDescent="0.2">
      <c r="A32" s="15">
        <v>2134</v>
      </c>
      <c r="B32" s="7" t="s">
        <v>32</v>
      </c>
      <c r="C32" s="15" t="s">
        <v>30</v>
      </c>
      <c r="D32" s="176">
        <v>86.125396728515625</v>
      </c>
      <c r="E32" s="15" t="s">
        <v>49</v>
      </c>
      <c r="F32" s="51" t="s">
        <v>33</v>
      </c>
      <c r="G32" s="41">
        <v>84.924110412597656</v>
      </c>
      <c r="H32" s="52" t="s">
        <v>49</v>
      </c>
      <c r="I32" t="s">
        <v>50</v>
      </c>
    </row>
    <row r="33" spans="1:9" ht="17" x14ac:dyDescent="0.2">
      <c r="A33" s="15">
        <v>2139</v>
      </c>
      <c r="B33" s="7" t="s">
        <v>32</v>
      </c>
      <c r="C33" s="15" t="s">
        <v>30</v>
      </c>
      <c r="D33" s="176">
        <v>86.086326599121094</v>
      </c>
      <c r="E33" s="15" t="s">
        <v>49</v>
      </c>
      <c r="F33" s="51" t="s">
        <v>33</v>
      </c>
      <c r="G33" s="41">
        <v>84.924110412597656</v>
      </c>
      <c r="H33" s="52" t="s">
        <v>49</v>
      </c>
      <c r="I33" t="s">
        <v>50</v>
      </c>
    </row>
    <row r="34" spans="1:9" ht="17" x14ac:dyDescent="0.2">
      <c r="A34" s="15">
        <v>2160</v>
      </c>
      <c r="B34" s="7" t="s">
        <v>32</v>
      </c>
      <c r="C34" s="15" t="s">
        <v>30</v>
      </c>
      <c r="D34" s="176">
        <v>86.125602722167969</v>
      </c>
      <c r="E34" s="15" t="s">
        <v>49</v>
      </c>
      <c r="F34" s="51" t="s">
        <v>33</v>
      </c>
      <c r="G34" s="41">
        <v>84.963386535644531</v>
      </c>
      <c r="H34" s="52" t="s">
        <v>49</v>
      </c>
      <c r="I34" t="s">
        <v>50</v>
      </c>
    </row>
    <row r="35" spans="1:9" ht="17" x14ac:dyDescent="0.2">
      <c r="A35" s="15">
        <v>2188</v>
      </c>
      <c r="B35" s="7" t="s">
        <v>32</v>
      </c>
      <c r="C35" s="15" t="s">
        <v>30</v>
      </c>
      <c r="D35" s="176">
        <v>86.066993713378906</v>
      </c>
      <c r="E35" s="15" t="s">
        <v>49</v>
      </c>
      <c r="F35" s="51" t="s">
        <v>33</v>
      </c>
      <c r="G35" s="41">
        <v>85.002353668212891</v>
      </c>
      <c r="H35" s="52" t="s">
        <v>49</v>
      </c>
      <c r="I35" t="s">
        <v>50</v>
      </c>
    </row>
    <row r="36" spans="1:9" ht="17" x14ac:dyDescent="0.2">
      <c r="A36" s="15">
        <v>2287</v>
      </c>
      <c r="B36" s="7" t="s">
        <v>32</v>
      </c>
      <c r="C36" s="15" t="s">
        <v>30</v>
      </c>
      <c r="D36" s="176">
        <v>86.066989898681641</v>
      </c>
      <c r="E36" s="15" t="s">
        <v>49</v>
      </c>
      <c r="F36" s="51" t="s">
        <v>33</v>
      </c>
      <c r="G36" s="59">
        <v>85.002349853515625</v>
      </c>
      <c r="H36" s="52" t="s">
        <v>49</v>
      </c>
      <c r="I36" t="s">
        <v>50</v>
      </c>
    </row>
    <row r="37" spans="1:9" ht="17" x14ac:dyDescent="0.2">
      <c r="A37" s="15">
        <v>2288</v>
      </c>
      <c r="B37" s="7" t="s">
        <v>32</v>
      </c>
      <c r="C37" s="15" t="s">
        <v>30</v>
      </c>
      <c r="D37" s="176">
        <v>86.125602722167969</v>
      </c>
      <c r="E37" s="15" t="s">
        <v>49</v>
      </c>
      <c r="F37" s="51" t="s">
        <v>33</v>
      </c>
      <c r="G37" s="59">
        <v>84.9627685546875</v>
      </c>
      <c r="H37" s="52" t="s">
        <v>49</v>
      </c>
      <c r="I37" t="s">
        <v>50</v>
      </c>
    </row>
    <row r="38" spans="1:9" ht="17" x14ac:dyDescent="0.2">
      <c r="A38" s="15">
        <v>2291</v>
      </c>
      <c r="B38" s="7" t="s">
        <v>32</v>
      </c>
      <c r="C38" s="15" t="s">
        <v>30</v>
      </c>
      <c r="D38" s="176">
        <v>85.910400390625</v>
      </c>
      <c r="E38" s="15" t="s">
        <v>49</v>
      </c>
      <c r="F38" s="51" t="s">
        <v>89</v>
      </c>
      <c r="G38" s="59" t="s">
        <v>65</v>
      </c>
      <c r="H38" s="52" t="s">
        <v>49</v>
      </c>
      <c r="I38" t="s">
        <v>50</v>
      </c>
    </row>
    <row r="39" spans="1:9" ht="17" x14ac:dyDescent="0.2">
      <c r="A39" s="15">
        <v>2292</v>
      </c>
      <c r="B39" s="7" t="s">
        <v>32</v>
      </c>
      <c r="C39" s="15" t="s">
        <v>30</v>
      </c>
      <c r="D39" s="176">
        <v>86.515922546386719</v>
      </c>
      <c r="E39" s="15" t="s">
        <v>49</v>
      </c>
      <c r="F39" s="51" t="s">
        <v>89</v>
      </c>
      <c r="G39" s="59" t="s">
        <v>65</v>
      </c>
      <c r="H39" s="52" t="s">
        <v>49</v>
      </c>
      <c r="I39" t="s">
        <v>50</v>
      </c>
    </row>
    <row r="40" spans="1:9" ht="17" x14ac:dyDescent="0.2">
      <c r="A40" s="15">
        <v>2335</v>
      </c>
      <c r="B40" s="50" t="s">
        <v>56</v>
      </c>
      <c r="C40" s="15" t="s">
        <v>30</v>
      </c>
      <c r="D40" s="176">
        <v>86.262050628662109</v>
      </c>
      <c r="E40" s="15" t="s">
        <v>49</v>
      </c>
      <c r="F40" s="51" t="s">
        <v>16</v>
      </c>
      <c r="G40" s="52">
        <v>84.436908721923828</v>
      </c>
      <c r="H40" s="52" t="s">
        <v>49</v>
      </c>
      <c r="I40" t="s">
        <v>50</v>
      </c>
    </row>
    <row r="41" spans="1:9" ht="17" x14ac:dyDescent="0.2">
      <c r="A41" s="15">
        <v>2337</v>
      </c>
      <c r="B41" s="50" t="s">
        <v>56</v>
      </c>
      <c r="C41" s="15" t="s">
        <v>30</v>
      </c>
      <c r="D41" s="176">
        <v>86.359825134277344</v>
      </c>
      <c r="E41" s="15" t="s">
        <v>49</v>
      </c>
      <c r="F41" s="51" t="s">
        <v>16</v>
      </c>
      <c r="G41" s="52">
        <v>84.377998352050781</v>
      </c>
      <c r="H41" s="52" t="s">
        <v>49</v>
      </c>
      <c r="I41" t="s">
        <v>50</v>
      </c>
    </row>
    <row r="42" spans="1:9" ht="17" x14ac:dyDescent="0.2">
      <c r="A42" s="15">
        <v>2344</v>
      </c>
      <c r="B42" s="7" t="s">
        <v>32</v>
      </c>
      <c r="C42" s="15" t="s">
        <v>30</v>
      </c>
      <c r="D42" s="176">
        <v>86.08642578125</v>
      </c>
      <c r="E42" s="15" t="s">
        <v>49</v>
      </c>
      <c r="F42" s="51" t="s">
        <v>33</v>
      </c>
      <c r="G42" s="41">
        <v>84.963386535644531</v>
      </c>
      <c r="H42" s="52" t="s">
        <v>49</v>
      </c>
      <c r="I42" t="s">
        <v>50</v>
      </c>
    </row>
    <row r="43" spans="1:9" ht="17" x14ac:dyDescent="0.2">
      <c r="A43" s="15">
        <v>2356</v>
      </c>
      <c r="B43" s="50" t="s">
        <v>56</v>
      </c>
      <c r="C43" s="15" t="s">
        <v>30</v>
      </c>
      <c r="D43" s="176">
        <v>86.301425933837891</v>
      </c>
      <c r="E43" s="15" t="s">
        <v>49</v>
      </c>
      <c r="F43" s="51" t="s">
        <v>16</v>
      </c>
      <c r="G43" s="52">
        <v>84.417274475097656</v>
      </c>
      <c r="H43" s="52" t="s">
        <v>49</v>
      </c>
      <c r="I43" t="s">
        <v>50</v>
      </c>
    </row>
    <row r="44" spans="1:9" ht="17" x14ac:dyDescent="0.2">
      <c r="A44" s="15">
        <v>2371</v>
      </c>
      <c r="B44" s="50" t="s">
        <v>56</v>
      </c>
      <c r="C44" s="15" t="s">
        <v>30</v>
      </c>
      <c r="D44" s="176">
        <v>86.281890869140625</v>
      </c>
      <c r="E44" s="15" t="s">
        <v>49</v>
      </c>
      <c r="F44" s="51" t="s">
        <v>16</v>
      </c>
      <c r="G44" s="52">
        <v>84.475723266601562</v>
      </c>
      <c r="H44" s="52" t="s">
        <v>49</v>
      </c>
      <c r="I44" t="s">
        <v>50</v>
      </c>
    </row>
    <row r="45" spans="1:9" ht="17" x14ac:dyDescent="0.2">
      <c r="A45" s="15">
        <v>2405</v>
      </c>
      <c r="B45" s="50" t="s">
        <v>56</v>
      </c>
      <c r="C45" s="15" t="s">
        <v>30</v>
      </c>
      <c r="D45" s="176">
        <v>86.320960998535156</v>
      </c>
      <c r="E45" s="15" t="s">
        <v>49</v>
      </c>
      <c r="F45" s="51" t="s">
        <v>16</v>
      </c>
      <c r="G45" s="52">
        <v>84.397792816162109</v>
      </c>
      <c r="H45" s="52" t="s">
        <v>49</v>
      </c>
      <c r="I45" t="s">
        <v>50</v>
      </c>
    </row>
    <row r="46" spans="1:9" ht="17" x14ac:dyDescent="0.2">
      <c r="A46" s="15">
        <v>2429</v>
      </c>
      <c r="B46" s="7" t="s">
        <v>32</v>
      </c>
      <c r="C46" s="15" t="s">
        <v>30</v>
      </c>
      <c r="D46" s="176">
        <v>86.105762481689453</v>
      </c>
      <c r="E46" s="15" t="s">
        <v>49</v>
      </c>
      <c r="F46" s="51" t="s">
        <v>33</v>
      </c>
      <c r="G46" s="59">
        <v>84.942829132080078</v>
      </c>
      <c r="H46" s="52" t="s">
        <v>49</v>
      </c>
      <c r="I46" t="s">
        <v>50</v>
      </c>
    </row>
    <row r="47" spans="1:9" ht="17" x14ac:dyDescent="0.2">
      <c r="A47" s="15">
        <v>2430</v>
      </c>
      <c r="B47" s="50" t="s">
        <v>59</v>
      </c>
      <c r="C47" s="15" t="s">
        <v>6</v>
      </c>
      <c r="D47" s="176">
        <v>85.714942932128906</v>
      </c>
      <c r="E47" s="15" t="s">
        <v>49</v>
      </c>
      <c r="F47" s="51" t="s">
        <v>7</v>
      </c>
      <c r="G47" s="59">
        <v>85.352413177490234</v>
      </c>
      <c r="H47" s="52" t="s">
        <v>49</v>
      </c>
      <c r="I47" t="s">
        <v>50</v>
      </c>
    </row>
    <row r="48" spans="1:9" ht="17" x14ac:dyDescent="0.2">
      <c r="A48" s="15">
        <v>2490</v>
      </c>
      <c r="B48" s="50" t="s">
        <v>66</v>
      </c>
      <c r="C48" s="15" t="s">
        <v>6</v>
      </c>
      <c r="D48" s="176">
        <v>85.694999999999993</v>
      </c>
      <c r="E48" s="15" t="s">
        <v>49</v>
      </c>
      <c r="F48" s="51" t="s">
        <v>16</v>
      </c>
      <c r="G48" s="52">
        <v>84.3</v>
      </c>
      <c r="H48" s="52" t="s">
        <v>49</v>
      </c>
      <c r="I48" t="s">
        <v>52</v>
      </c>
    </row>
    <row r="49" spans="1:9" ht="17" x14ac:dyDescent="0.2">
      <c r="A49" s="15">
        <v>2495</v>
      </c>
      <c r="B49" s="7" t="s">
        <v>32</v>
      </c>
      <c r="C49" s="15" t="s">
        <v>30</v>
      </c>
      <c r="D49" s="176">
        <v>86.555191040039062</v>
      </c>
      <c r="E49" s="15" t="s">
        <v>49</v>
      </c>
      <c r="F49" s="51" t="s">
        <v>33</v>
      </c>
      <c r="G49" s="59">
        <v>84.904014587402344</v>
      </c>
      <c r="H49" s="52" t="s">
        <v>49</v>
      </c>
      <c r="I49" t="s">
        <v>50</v>
      </c>
    </row>
    <row r="50" spans="1:9" ht="17" x14ac:dyDescent="0.2">
      <c r="A50" s="15">
        <v>2497</v>
      </c>
      <c r="B50" s="50" t="s">
        <v>15</v>
      </c>
      <c r="C50" s="15" t="s">
        <v>6</v>
      </c>
      <c r="D50" s="176">
        <v>85.812923431396484</v>
      </c>
      <c r="E50" s="15" t="s">
        <v>49</v>
      </c>
      <c r="F50" s="51" t="s">
        <v>16</v>
      </c>
      <c r="G50" s="52">
        <v>84.417118072509766</v>
      </c>
      <c r="H50" s="52" t="s">
        <v>49</v>
      </c>
      <c r="I50" t="s">
        <v>50</v>
      </c>
    </row>
    <row r="51" spans="1:9" ht="17" x14ac:dyDescent="0.2">
      <c r="A51" s="15">
        <v>2501</v>
      </c>
      <c r="B51" s="7" t="s">
        <v>32</v>
      </c>
      <c r="C51" s="15" t="s">
        <v>30</v>
      </c>
      <c r="D51" s="176">
        <v>86.497</v>
      </c>
      <c r="E51" s="15" t="s">
        <v>49</v>
      </c>
      <c r="F51" s="51" t="s">
        <v>33</v>
      </c>
      <c r="G51" s="59">
        <v>84.923492431640625</v>
      </c>
      <c r="H51" s="52" t="s">
        <v>49</v>
      </c>
      <c r="I51" t="s">
        <v>50</v>
      </c>
    </row>
    <row r="52" spans="1:9" ht="17" x14ac:dyDescent="0.2">
      <c r="A52" s="15">
        <v>2502</v>
      </c>
      <c r="B52" s="7" t="s">
        <v>32</v>
      </c>
      <c r="C52" s="15" t="s">
        <v>30</v>
      </c>
      <c r="D52" s="176">
        <v>86.242820739746094</v>
      </c>
      <c r="E52" s="15" t="s">
        <v>49</v>
      </c>
      <c r="F52" s="51" t="s">
        <v>33</v>
      </c>
      <c r="G52" s="59">
        <v>85.040702819824219</v>
      </c>
      <c r="H52" s="52" t="s">
        <v>49</v>
      </c>
      <c r="I52" t="s">
        <v>50</v>
      </c>
    </row>
    <row r="53" spans="1:9" ht="17" x14ac:dyDescent="0.2">
      <c r="A53" s="15">
        <v>2538</v>
      </c>
      <c r="B53" s="7" t="s">
        <v>32</v>
      </c>
      <c r="C53" s="15" t="s">
        <v>30</v>
      </c>
      <c r="D53" s="176">
        <v>86.164569854736328</v>
      </c>
      <c r="E53" s="15" t="s">
        <v>49</v>
      </c>
      <c r="F53" s="51" t="s">
        <v>33</v>
      </c>
      <c r="G53" s="59">
        <v>84.962615966796875</v>
      </c>
      <c r="H53" s="52" t="s">
        <v>49</v>
      </c>
      <c r="I53" t="s">
        <v>50</v>
      </c>
    </row>
    <row r="54" spans="1:9" ht="17" x14ac:dyDescent="0.2">
      <c r="A54" s="15">
        <v>2571</v>
      </c>
      <c r="B54" s="7" t="s">
        <v>11</v>
      </c>
      <c r="C54" s="15" t="s">
        <v>6</v>
      </c>
      <c r="D54" s="176">
        <v>85.558757781982422</v>
      </c>
      <c r="E54" s="15" t="s">
        <v>49</v>
      </c>
      <c r="F54" s="51" t="s">
        <v>7</v>
      </c>
      <c r="G54" s="59">
        <v>84.884380340576172</v>
      </c>
      <c r="H54" s="52" t="s">
        <v>49</v>
      </c>
      <c r="I54" t="s">
        <v>50</v>
      </c>
    </row>
    <row r="55" spans="1:9" ht="17" x14ac:dyDescent="0.2">
      <c r="A55" s="15">
        <v>2586</v>
      </c>
      <c r="B55" s="7" t="s">
        <v>11</v>
      </c>
      <c r="C55" s="15" t="s">
        <v>6</v>
      </c>
      <c r="D55" s="176">
        <v>85.519584655761719</v>
      </c>
      <c r="E55" s="15" t="s">
        <v>49</v>
      </c>
      <c r="F55" s="51" t="s">
        <v>7</v>
      </c>
      <c r="G55" s="41">
        <v>84.806915283203125</v>
      </c>
      <c r="H55" s="52" t="s">
        <v>49</v>
      </c>
      <c r="I55" t="s">
        <v>50</v>
      </c>
    </row>
    <row r="56" spans="1:9" ht="17" x14ac:dyDescent="0.2">
      <c r="A56" s="15">
        <v>2647</v>
      </c>
      <c r="B56" s="50" t="s">
        <v>59</v>
      </c>
      <c r="C56" s="15" t="s">
        <v>6</v>
      </c>
      <c r="D56" s="176">
        <v>85.246177673339844</v>
      </c>
      <c r="E56" s="15" t="s">
        <v>49</v>
      </c>
      <c r="F56" s="51" t="s">
        <v>7</v>
      </c>
      <c r="G56" s="59">
        <v>85.468841552734375</v>
      </c>
      <c r="H56" s="52" t="s">
        <v>49</v>
      </c>
      <c r="I56" t="s">
        <v>50</v>
      </c>
    </row>
    <row r="57" spans="1:9" ht="17" x14ac:dyDescent="0.2">
      <c r="A57" s="15">
        <v>2660</v>
      </c>
      <c r="B57" s="7" t="s">
        <v>32</v>
      </c>
      <c r="C57" s="15" t="s">
        <v>30</v>
      </c>
      <c r="D57" s="176">
        <v>85.890968322753906</v>
      </c>
      <c r="E57" s="15" t="s">
        <v>49</v>
      </c>
      <c r="F57" s="51" t="s">
        <v>89</v>
      </c>
      <c r="G57" s="59" t="s">
        <v>65</v>
      </c>
      <c r="H57" s="52" t="s">
        <v>49</v>
      </c>
      <c r="I57" t="s">
        <v>50</v>
      </c>
    </row>
    <row r="58" spans="1:9" ht="17" x14ac:dyDescent="0.2">
      <c r="A58" s="15">
        <v>2679</v>
      </c>
      <c r="B58" s="7" t="s">
        <v>11</v>
      </c>
      <c r="C58" s="15" t="s">
        <v>6</v>
      </c>
      <c r="D58" s="176">
        <v>85.500244140625</v>
      </c>
      <c r="E58" s="15" t="s">
        <v>49</v>
      </c>
      <c r="F58" s="51" t="s">
        <v>7</v>
      </c>
      <c r="G58" s="59" t="s">
        <v>65</v>
      </c>
      <c r="H58" s="52" t="s">
        <v>49</v>
      </c>
      <c r="I58" t="s">
        <v>50</v>
      </c>
    </row>
    <row r="59" spans="1:9" ht="17" x14ac:dyDescent="0.2">
      <c r="A59" s="15">
        <v>2689</v>
      </c>
      <c r="B59" s="50" t="s">
        <v>67</v>
      </c>
      <c r="C59" s="15" t="s">
        <v>30</v>
      </c>
      <c r="D59" s="176">
        <v>87.238948822021484</v>
      </c>
      <c r="E59" s="15" t="s">
        <v>49</v>
      </c>
      <c r="F59" s="51" t="s">
        <v>33</v>
      </c>
      <c r="G59" s="59">
        <v>84.904014587402344</v>
      </c>
      <c r="H59" s="43">
        <v>0.1</v>
      </c>
      <c r="I59" t="s">
        <v>68</v>
      </c>
    </row>
    <row r="60" spans="1:9" ht="17" x14ac:dyDescent="0.2">
      <c r="A60" s="15">
        <v>2690</v>
      </c>
      <c r="B60" s="50" t="s">
        <v>69</v>
      </c>
      <c r="C60" s="15" t="s">
        <v>6</v>
      </c>
      <c r="D60" s="176">
        <v>85.9</v>
      </c>
      <c r="E60" s="16">
        <v>0.1</v>
      </c>
      <c r="F60" s="51" t="s">
        <v>16</v>
      </c>
      <c r="G60" s="52">
        <v>84.5</v>
      </c>
      <c r="H60" s="43">
        <v>0.1</v>
      </c>
      <c r="I60" t="s">
        <v>70</v>
      </c>
    </row>
    <row r="61" spans="1:9" ht="17" x14ac:dyDescent="0.2">
      <c r="A61" s="15">
        <v>2693</v>
      </c>
      <c r="B61" s="7" t="s">
        <v>32</v>
      </c>
      <c r="C61" s="15" t="s">
        <v>30</v>
      </c>
      <c r="D61" s="176">
        <v>86.574726104736328</v>
      </c>
      <c r="E61" s="15" t="s">
        <v>49</v>
      </c>
      <c r="F61" s="51" t="s">
        <v>33</v>
      </c>
      <c r="G61" s="59">
        <v>84.962459564208956</v>
      </c>
      <c r="H61" s="52" t="s">
        <v>49</v>
      </c>
      <c r="I61" t="s">
        <v>50</v>
      </c>
    </row>
    <row r="62" spans="1:9" ht="17" x14ac:dyDescent="0.2">
      <c r="A62" s="15">
        <v>2704</v>
      </c>
      <c r="B62" s="50" t="s">
        <v>59</v>
      </c>
      <c r="C62" s="15" t="s">
        <v>6</v>
      </c>
      <c r="D62" s="176">
        <v>85.265617370605469</v>
      </c>
      <c r="E62" s="15" t="s">
        <v>49</v>
      </c>
      <c r="F62" s="51" t="s">
        <v>7</v>
      </c>
      <c r="G62" s="41">
        <v>84.923194885253906</v>
      </c>
      <c r="H62" s="52" t="s">
        <v>49</v>
      </c>
      <c r="I62" t="s">
        <v>50</v>
      </c>
    </row>
    <row r="63" spans="1:9" ht="17" x14ac:dyDescent="0.2">
      <c r="A63" s="15">
        <v>2740</v>
      </c>
      <c r="B63" s="7" t="s">
        <v>11</v>
      </c>
      <c r="C63" s="15" t="s">
        <v>6</v>
      </c>
      <c r="D63" s="176">
        <v>85.53912353515625</v>
      </c>
      <c r="E63" s="15" t="s">
        <v>49</v>
      </c>
      <c r="F63" s="51" t="s">
        <v>7</v>
      </c>
      <c r="G63" s="59">
        <v>84.825778961181641</v>
      </c>
      <c r="H63" s="52" t="s">
        <v>49</v>
      </c>
      <c r="I63" t="s">
        <v>50</v>
      </c>
    </row>
    <row r="64" spans="1:9" ht="17" x14ac:dyDescent="0.2">
      <c r="A64" s="15">
        <v>2821</v>
      </c>
      <c r="B64" s="50" t="s">
        <v>60</v>
      </c>
      <c r="C64" s="15" t="s">
        <v>30</v>
      </c>
      <c r="D64" s="176">
        <v>86.047454833984375</v>
      </c>
      <c r="E64" s="15" t="s">
        <v>49</v>
      </c>
      <c r="F64" s="51" t="s">
        <v>7</v>
      </c>
      <c r="G64" s="41">
        <v>84.9627685546875</v>
      </c>
      <c r="H64" s="52" t="s">
        <v>49</v>
      </c>
      <c r="I64" t="s">
        <v>54</v>
      </c>
    </row>
    <row r="65" spans="1:9" ht="17" x14ac:dyDescent="0.2">
      <c r="A65" s="15">
        <v>2823</v>
      </c>
      <c r="B65" s="7" t="s">
        <v>32</v>
      </c>
      <c r="C65" s="15" t="s">
        <v>30</v>
      </c>
      <c r="D65" s="176">
        <v>86.203346252441406</v>
      </c>
      <c r="E65" s="15" t="s">
        <v>49</v>
      </c>
      <c r="F65" s="51" t="s">
        <v>33</v>
      </c>
      <c r="G65" s="41">
        <v>85.040084838867188</v>
      </c>
      <c r="H65" s="52" t="s">
        <v>49</v>
      </c>
      <c r="I65" t="s">
        <v>50</v>
      </c>
    </row>
    <row r="66" spans="1:9" ht="17" x14ac:dyDescent="0.2">
      <c r="A66" s="15">
        <v>2824</v>
      </c>
      <c r="B66" s="7" t="s">
        <v>32</v>
      </c>
      <c r="C66" s="15" t="s">
        <v>30</v>
      </c>
      <c r="D66" s="176">
        <v>86.828598022460938</v>
      </c>
      <c r="E66" s="15" t="s">
        <v>49</v>
      </c>
      <c r="F66" s="51" t="s">
        <v>33</v>
      </c>
      <c r="G66" s="41">
        <v>84.806297302246094</v>
      </c>
      <c r="H66" s="52" t="s">
        <v>49</v>
      </c>
      <c r="I66" t="s">
        <v>50</v>
      </c>
    </row>
    <row r="67" spans="1:9" ht="17" x14ac:dyDescent="0.2">
      <c r="A67" s="15">
        <v>2842</v>
      </c>
      <c r="B67" s="7" t="s">
        <v>32</v>
      </c>
      <c r="C67" s="15" t="s">
        <v>30</v>
      </c>
      <c r="D67" s="176">
        <v>86.105861663818359</v>
      </c>
      <c r="E67" s="15" t="s">
        <v>49</v>
      </c>
      <c r="F67" s="51" t="s">
        <v>33</v>
      </c>
      <c r="G67" s="41">
        <v>84.76763916015625</v>
      </c>
      <c r="H67" s="52" t="s">
        <v>49</v>
      </c>
      <c r="I67" t="s">
        <v>50</v>
      </c>
    </row>
    <row r="68" spans="1:9" ht="17" x14ac:dyDescent="0.2">
      <c r="A68" s="15">
        <v>2906</v>
      </c>
      <c r="B68" s="50" t="s">
        <v>59</v>
      </c>
      <c r="C68" s="15" t="s">
        <v>6</v>
      </c>
      <c r="D68" s="176">
        <v>85.109828948974609</v>
      </c>
      <c r="E68" s="15" t="s">
        <v>49</v>
      </c>
      <c r="F68" s="51" t="s">
        <v>7</v>
      </c>
      <c r="G68" s="59">
        <v>84.612251281738281</v>
      </c>
      <c r="H68" s="52" t="s">
        <v>49</v>
      </c>
      <c r="I68" t="s">
        <v>54</v>
      </c>
    </row>
    <row r="69" spans="1:9" ht="17" x14ac:dyDescent="0.2">
      <c r="A69" s="15">
        <v>2939</v>
      </c>
      <c r="B69" s="50" t="s">
        <v>56</v>
      </c>
      <c r="C69" s="15" t="s">
        <v>30</v>
      </c>
      <c r="D69" s="176">
        <v>86.359825134277344</v>
      </c>
      <c r="E69" s="15" t="s">
        <v>49</v>
      </c>
      <c r="F69" s="51" t="s">
        <v>16</v>
      </c>
      <c r="G69" s="52">
        <v>84.436447143554688</v>
      </c>
      <c r="H69" s="52" t="s">
        <v>49</v>
      </c>
      <c r="I69" t="s">
        <v>50</v>
      </c>
    </row>
    <row r="70" spans="1:9" ht="17" x14ac:dyDescent="0.2">
      <c r="A70" s="15">
        <v>3011</v>
      </c>
      <c r="B70" s="7" t="s">
        <v>32</v>
      </c>
      <c r="C70" s="15" t="s">
        <v>30</v>
      </c>
      <c r="D70" s="176">
        <v>86.183811187744141</v>
      </c>
      <c r="E70" s="15" t="s">
        <v>49</v>
      </c>
      <c r="F70" s="51" t="s">
        <v>33</v>
      </c>
      <c r="G70" s="59">
        <v>84.923191070556641</v>
      </c>
      <c r="H70" s="52" t="s">
        <v>49</v>
      </c>
      <c r="I70" t="s">
        <v>50</v>
      </c>
    </row>
    <row r="71" spans="1:9" ht="17" x14ac:dyDescent="0.2">
      <c r="A71" s="15">
        <v>3059</v>
      </c>
      <c r="B71" s="7" t="s">
        <v>11</v>
      </c>
      <c r="C71" s="15" t="s">
        <v>6</v>
      </c>
      <c r="D71" s="176">
        <v>85.480514526367188</v>
      </c>
      <c r="E71" s="15" t="s">
        <v>49</v>
      </c>
      <c r="F71" s="51" t="s">
        <v>7</v>
      </c>
      <c r="G71" s="41">
        <v>84.884223937988281</v>
      </c>
      <c r="H71" s="52" t="s">
        <v>49</v>
      </c>
      <c r="I71" t="s">
        <v>50</v>
      </c>
    </row>
    <row r="72" spans="1:9" ht="17" x14ac:dyDescent="0.2">
      <c r="A72" s="15">
        <v>3061</v>
      </c>
      <c r="B72" s="7" t="s">
        <v>32</v>
      </c>
      <c r="C72" s="15" t="s">
        <v>30</v>
      </c>
      <c r="D72" s="176">
        <v>86.086128234863281</v>
      </c>
      <c r="E72" s="15" t="s">
        <v>49</v>
      </c>
      <c r="F72" s="51" t="s">
        <v>33</v>
      </c>
      <c r="G72" s="41">
        <v>84.806297302246094</v>
      </c>
      <c r="H72" s="52" t="s">
        <v>49</v>
      </c>
      <c r="I72" t="s">
        <v>50</v>
      </c>
    </row>
    <row r="73" spans="1:9" ht="17" x14ac:dyDescent="0.2">
      <c r="A73" s="15">
        <v>3062</v>
      </c>
      <c r="B73" s="7" t="s">
        <v>32</v>
      </c>
      <c r="C73" s="15" t="s">
        <v>30</v>
      </c>
      <c r="D73" s="176">
        <v>86.144931793212891</v>
      </c>
      <c r="E73" s="15" t="s">
        <v>49</v>
      </c>
      <c r="F73" s="51" t="s">
        <v>33</v>
      </c>
      <c r="G73" s="41">
        <v>84.884536743164062</v>
      </c>
      <c r="H73" s="52" t="s">
        <v>49</v>
      </c>
      <c r="I73" t="s">
        <v>50</v>
      </c>
    </row>
    <row r="74" spans="1:9" ht="17" x14ac:dyDescent="0.2">
      <c r="A74" s="15">
        <v>3141</v>
      </c>
      <c r="B74" s="7" t="s">
        <v>32</v>
      </c>
      <c r="C74" s="15" t="s">
        <v>30</v>
      </c>
      <c r="D74" s="176">
        <v>86.105667114257812</v>
      </c>
      <c r="E74" s="15" t="s">
        <v>49</v>
      </c>
      <c r="F74" s="51" t="s">
        <v>33</v>
      </c>
      <c r="G74" s="41">
        <v>85.001739501953125</v>
      </c>
      <c r="H74" s="52" t="s">
        <v>49</v>
      </c>
      <c r="I74" t="s">
        <v>50</v>
      </c>
    </row>
    <row r="75" spans="1:9" ht="17" x14ac:dyDescent="0.2">
      <c r="A75" s="15">
        <v>3162</v>
      </c>
      <c r="B75" s="7" t="s">
        <v>32</v>
      </c>
      <c r="C75" s="15" t="s">
        <v>30</v>
      </c>
      <c r="D75" s="176">
        <v>86.125198364257812</v>
      </c>
      <c r="E75" s="15" t="s">
        <v>49</v>
      </c>
      <c r="F75" s="51" t="s">
        <v>89</v>
      </c>
      <c r="G75" s="59" t="s">
        <v>65</v>
      </c>
      <c r="H75" s="52" t="s">
        <v>49</v>
      </c>
      <c r="I75" t="s">
        <v>50</v>
      </c>
    </row>
    <row r="76" spans="1:9" ht="17" x14ac:dyDescent="0.2">
      <c r="A76" s="15">
        <v>3163</v>
      </c>
      <c r="B76" s="7" t="s">
        <v>32</v>
      </c>
      <c r="C76" s="15" t="s">
        <v>30</v>
      </c>
      <c r="D76" s="176">
        <v>86.340095520019531</v>
      </c>
      <c r="E76" s="15" t="s">
        <v>49</v>
      </c>
      <c r="F76" s="51" t="s">
        <v>89</v>
      </c>
      <c r="G76" s="59" t="s">
        <v>65</v>
      </c>
      <c r="H76" s="52" t="s">
        <v>49</v>
      </c>
      <c r="I76" t="s">
        <v>50</v>
      </c>
    </row>
    <row r="77" spans="1:9" ht="17" x14ac:dyDescent="0.2">
      <c r="A77" s="15">
        <v>3212</v>
      </c>
      <c r="B77" s="50" t="s">
        <v>59</v>
      </c>
      <c r="C77" s="15" t="s">
        <v>6</v>
      </c>
      <c r="D77" s="176">
        <v>85.226737976074219</v>
      </c>
      <c r="E77" s="15" t="s">
        <v>49</v>
      </c>
      <c r="F77" s="51" t="s">
        <v>7</v>
      </c>
      <c r="G77" s="41">
        <v>85.040390014648438</v>
      </c>
      <c r="H77" s="52" t="s">
        <v>49</v>
      </c>
      <c r="I77" t="s">
        <v>50</v>
      </c>
    </row>
    <row r="78" spans="1:9" ht="17" x14ac:dyDescent="0.2">
      <c r="A78" s="15">
        <v>3229</v>
      </c>
      <c r="B78" s="7" t="s">
        <v>32</v>
      </c>
      <c r="C78" s="15" t="s">
        <v>30</v>
      </c>
      <c r="D78" s="176">
        <v>86.105663299560547</v>
      </c>
      <c r="E78" s="15" t="s">
        <v>49</v>
      </c>
      <c r="F78" s="51" t="s">
        <v>33</v>
      </c>
      <c r="G78" s="41">
        <v>84.884223937988281</v>
      </c>
      <c r="H78" s="52" t="s">
        <v>49</v>
      </c>
      <c r="I78" t="s">
        <v>50</v>
      </c>
    </row>
    <row r="79" spans="1:9" ht="17" x14ac:dyDescent="0.2">
      <c r="A79" s="15">
        <v>3231</v>
      </c>
      <c r="B79" s="7" t="s">
        <v>32</v>
      </c>
      <c r="C79" s="15" t="s">
        <v>30</v>
      </c>
      <c r="D79" s="176">
        <v>86.14483642578125</v>
      </c>
      <c r="E79" s="15" t="s">
        <v>49</v>
      </c>
      <c r="F79" s="51" t="s">
        <v>33</v>
      </c>
      <c r="G79" s="59">
        <v>84.943447113037109</v>
      </c>
      <c r="H79" s="52" t="s">
        <v>49</v>
      </c>
      <c r="I79" t="s">
        <v>50</v>
      </c>
    </row>
    <row r="80" spans="1:9" ht="17" x14ac:dyDescent="0.2">
      <c r="A80" s="15">
        <v>3281</v>
      </c>
      <c r="B80" s="7" t="s">
        <v>11</v>
      </c>
      <c r="C80" s="15" t="s">
        <v>6</v>
      </c>
      <c r="D80" s="176">
        <v>85.461078643798828</v>
      </c>
      <c r="E80" s="15" t="s">
        <v>49</v>
      </c>
      <c r="F80" s="51" t="s">
        <v>7</v>
      </c>
      <c r="G80" s="59">
        <v>84.592769622802734</v>
      </c>
      <c r="H80" s="52" t="s">
        <v>49</v>
      </c>
      <c r="I80" t="s">
        <v>50</v>
      </c>
    </row>
    <row r="81" spans="1:9" ht="17" x14ac:dyDescent="0.2">
      <c r="A81" s="15">
        <v>3305</v>
      </c>
      <c r="B81" s="50" t="s">
        <v>56</v>
      </c>
      <c r="C81" s="15" t="s">
        <v>30</v>
      </c>
      <c r="D81" s="176">
        <v>86.223075866699219</v>
      </c>
      <c r="E81" s="15" t="s">
        <v>49</v>
      </c>
      <c r="F81" s="51" t="s">
        <v>16</v>
      </c>
      <c r="G81" s="52">
        <v>84.358516693115234</v>
      </c>
      <c r="H81" s="52" t="s">
        <v>49</v>
      </c>
      <c r="I81" t="s">
        <v>50</v>
      </c>
    </row>
    <row r="82" spans="1:9" ht="17" x14ac:dyDescent="0.2">
      <c r="A82" s="15">
        <v>3306</v>
      </c>
      <c r="B82" s="7" t="s">
        <v>32</v>
      </c>
      <c r="C82" s="15" t="s">
        <v>30</v>
      </c>
      <c r="D82" s="176">
        <v>85.539314270019531</v>
      </c>
      <c r="E82" s="15" t="s">
        <v>49</v>
      </c>
      <c r="F82" s="51" t="s">
        <v>89</v>
      </c>
      <c r="G82" s="59" t="s">
        <v>65</v>
      </c>
      <c r="H82" s="52" t="s">
        <v>49</v>
      </c>
      <c r="I82" t="s">
        <v>50</v>
      </c>
    </row>
    <row r="83" spans="1:9" ht="17" x14ac:dyDescent="0.2">
      <c r="A83" s="15">
        <v>3311</v>
      </c>
      <c r="B83" s="7" t="s">
        <v>11</v>
      </c>
      <c r="C83" s="15" t="s">
        <v>6</v>
      </c>
      <c r="D83" s="176">
        <v>85.441539764404297</v>
      </c>
      <c r="E83" s="15" t="s">
        <v>49</v>
      </c>
      <c r="F83" s="51" t="s">
        <v>7</v>
      </c>
      <c r="G83" s="52">
        <v>84.4559326171875</v>
      </c>
      <c r="H83" s="52" t="s">
        <v>49</v>
      </c>
      <c r="I83" t="s">
        <v>50</v>
      </c>
    </row>
    <row r="84" spans="1:9" ht="17" x14ac:dyDescent="0.2">
      <c r="A84" s="15">
        <v>3312</v>
      </c>
      <c r="B84" s="50" t="s">
        <v>56</v>
      </c>
      <c r="C84" s="15" t="s">
        <v>30</v>
      </c>
      <c r="D84" s="177">
        <v>85.851699829101605</v>
      </c>
      <c r="E84" s="15" t="s">
        <v>49</v>
      </c>
      <c r="F84" s="51" t="s">
        <v>89</v>
      </c>
      <c r="G84" s="59" t="s">
        <v>65</v>
      </c>
      <c r="H84" s="52" t="s">
        <v>49</v>
      </c>
      <c r="I84" t="s">
        <v>50</v>
      </c>
    </row>
    <row r="85" spans="1:9" ht="17" x14ac:dyDescent="0.2">
      <c r="A85" s="15">
        <v>3315</v>
      </c>
      <c r="B85" s="50" t="s">
        <v>15</v>
      </c>
      <c r="C85" s="15" t="s">
        <v>6</v>
      </c>
      <c r="D85" s="176">
        <v>85.832355499267578</v>
      </c>
      <c r="E85" s="15" t="s">
        <v>49</v>
      </c>
      <c r="F85" s="51" t="s">
        <v>89</v>
      </c>
      <c r="G85" s="59" t="s">
        <v>65</v>
      </c>
      <c r="H85" s="52" t="s">
        <v>49</v>
      </c>
      <c r="I85" t="s">
        <v>50</v>
      </c>
    </row>
    <row r="86" spans="1:9" ht="17" x14ac:dyDescent="0.2">
      <c r="A86" s="15">
        <v>3327</v>
      </c>
      <c r="B86" s="7" t="s">
        <v>32</v>
      </c>
      <c r="C86" s="15" t="s">
        <v>30</v>
      </c>
      <c r="D86" s="176">
        <v>86.184005737304688</v>
      </c>
      <c r="E86" s="15" t="s">
        <v>49</v>
      </c>
      <c r="F86" s="51" t="s">
        <v>89</v>
      </c>
      <c r="G86" s="59" t="s">
        <v>65</v>
      </c>
      <c r="H86" s="52" t="s">
        <v>49</v>
      </c>
      <c r="I86" t="s">
        <v>50</v>
      </c>
    </row>
    <row r="87" spans="1:9" ht="17" x14ac:dyDescent="0.2">
      <c r="A87" s="15">
        <v>3352</v>
      </c>
      <c r="B87" s="7" t="s">
        <v>11</v>
      </c>
      <c r="C87" s="15" t="s">
        <v>6</v>
      </c>
      <c r="D87" s="176">
        <v>85.558853149414062</v>
      </c>
      <c r="E87" s="15" t="s">
        <v>49</v>
      </c>
      <c r="F87" s="51" t="s">
        <v>7</v>
      </c>
      <c r="G87" s="52">
        <v>84.76763916015625</v>
      </c>
      <c r="H87" s="52" t="s">
        <v>49</v>
      </c>
      <c r="I87" t="s">
        <v>50</v>
      </c>
    </row>
    <row r="88" spans="1:9" ht="17" x14ac:dyDescent="0.2">
      <c r="A88" s="15">
        <v>3353</v>
      </c>
      <c r="B88" s="50" t="s">
        <v>64</v>
      </c>
      <c r="C88" s="15" t="s">
        <v>39</v>
      </c>
      <c r="D88" s="176">
        <v>86.984683990478516</v>
      </c>
      <c r="E88" s="15" t="s">
        <v>49</v>
      </c>
      <c r="F88" s="51" t="s">
        <v>16</v>
      </c>
      <c r="G88" s="52">
        <v>84.26080322265625</v>
      </c>
      <c r="H88" s="52" t="s">
        <v>49</v>
      </c>
      <c r="I88" t="s">
        <v>50</v>
      </c>
    </row>
    <row r="89" spans="1:9" ht="17" x14ac:dyDescent="0.2">
      <c r="A89" s="15">
        <v>3358</v>
      </c>
      <c r="B89" s="50" t="s">
        <v>51</v>
      </c>
      <c r="C89" s="15" t="s">
        <v>30</v>
      </c>
      <c r="D89" s="176">
        <v>86.5</v>
      </c>
      <c r="E89" s="15" t="s">
        <v>49</v>
      </c>
      <c r="F89" s="51" t="s">
        <v>16</v>
      </c>
      <c r="G89" s="52">
        <v>84.14593505859375</v>
      </c>
      <c r="H89" s="52" t="s">
        <v>49</v>
      </c>
      <c r="I89" t="s">
        <v>52</v>
      </c>
    </row>
    <row r="90" spans="1:9" ht="17" x14ac:dyDescent="0.2">
      <c r="A90" s="15">
        <v>3360</v>
      </c>
      <c r="B90" s="7" t="s">
        <v>32</v>
      </c>
      <c r="C90" s="15" t="s">
        <v>30</v>
      </c>
      <c r="D90" s="176">
        <v>86.105762481689453</v>
      </c>
      <c r="E90" s="15" t="s">
        <v>49</v>
      </c>
      <c r="F90" s="51" t="s">
        <v>33</v>
      </c>
      <c r="G90" s="59">
        <v>84.923343658447266</v>
      </c>
      <c r="H90" s="52" t="s">
        <v>49</v>
      </c>
      <c r="I90" t="s">
        <v>50</v>
      </c>
    </row>
    <row r="91" spans="1:9" ht="17" x14ac:dyDescent="0.2">
      <c r="A91" s="15">
        <v>3362</v>
      </c>
      <c r="B91" s="7" t="s">
        <v>32</v>
      </c>
      <c r="C91" s="15" t="s">
        <v>30</v>
      </c>
      <c r="D91" s="176">
        <v>86.066688537597656</v>
      </c>
      <c r="E91" s="15" t="s">
        <v>49</v>
      </c>
      <c r="F91" s="51" t="s">
        <v>89</v>
      </c>
      <c r="G91" s="59" t="s">
        <v>65</v>
      </c>
      <c r="H91" s="52" t="s">
        <v>49</v>
      </c>
      <c r="I91" t="s">
        <v>50</v>
      </c>
    </row>
    <row r="92" spans="1:9" ht="17" x14ac:dyDescent="0.2">
      <c r="A92" s="15">
        <v>3390</v>
      </c>
      <c r="B92" s="7" t="s">
        <v>32</v>
      </c>
      <c r="C92" s="15" t="s">
        <v>30</v>
      </c>
      <c r="D92" s="176">
        <v>86.14483642578125</v>
      </c>
      <c r="E92" s="15" t="s">
        <v>49</v>
      </c>
      <c r="F92" s="51" t="s">
        <v>89</v>
      </c>
      <c r="G92" s="52" t="s">
        <v>65</v>
      </c>
      <c r="H92" s="52" t="s">
        <v>49</v>
      </c>
      <c r="I92" t="s">
        <v>50</v>
      </c>
    </row>
    <row r="93" spans="1:9" ht="17" x14ac:dyDescent="0.2">
      <c r="A93" s="15">
        <v>3394</v>
      </c>
      <c r="B93" s="7" t="s">
        <v>32</v>
      </c>
      <c r="C93" s="15" t="s">
        <v>30</v>
      </c>
      <c r="D93" s="176">
        <v>86.08</v>
      </c>
      <c r="E93" s="16">
        <v>0.1</v>
      </c>
      <c r="F93" s="51" t="s">
        <v>33</v>
      </c>
      <c r="G93" s="52">
        <v>84.923492431640625</v>
      </c>
      <c r="H93" s="43">
        <v>0.1</v>
      </c>
      <c r="I93" t="s">
        <v>70</v>
      </c>
    </row>
    <row r="94" spans="1:9" ht="17" x14ac:dyDescent="0.2">
      <c r="A94" s="15">
        <v>3397</v>
      </c>
      <c r="B94" s="7" t="s">
        <v>32</v>
      </c>
      <c r="C94" s="15" t="s">
        <v>30</v>
      </c>
      <c r="D94" s="176">
        <v>86.633537292480469</v>
      </c>
      <c r="E94" s="15" t="s">
        <v>49</v>
      </c>
      <c r="F94" s="51" t="s">
        <v>89</v>
      </c>
      <c r="G94" s="52" t="s">
        <v>65</v>
      </c>
      <c r="H94" s="52" t="s">
        <v>49</v>
      </c>
      <c r="I94" t="s">
        <v>50</v>
      </c>
    </row>
    <row r="95" spans="1:9" x14ac:dyDescent="0.2">
      <c r="A95" s="60">
        <v>3398</v>
      </c>
      <c r="B95" s="50" t="s">
        <v>15</v>
      </c>
      <c r="C95" s="15" t="s">
        <v>30</v>
      </c>
      <c r="D95" s="176">
        <v>85.75</v>
      </c>
      <c r="E95" s="16">
        <v>0.2</v>
      </c>
      <c r="F95" s="16" t="s">
        <v>16</v>
      </c>
      <c r="G95" s="52">
        <v>84.416961669921875</v>
      </c>
      <c r="H95" s="43">
        <v>0.1</v>
      </c>
      <c r="I95" t="s">
        <v>70</v>
      </c>
    </row>
    <row r="96" spans="1:9" ht="17" x14ac:dyDescent="0.2">
      <c r="A96" s="4">
        <v>3399</v>
      </c>
      <c r="B96" s="7" t="s">
        <v>11</v>
      </c>
      <c r="C96" s="4" t="s">
        <v>6</v>
      </c>
      <c r="D96" s="176">
        <v>85.500049591064453</v>
      </c>
      <c r="E96" s="15" t="s">
        <v>49</v>
      </c>
      <c r="F96" s="8" t="s">
        <v>7</v>
      </c>
      <c r="G96" s="52">
        <v>84.962158203125</v>
      </c>
      <c r="H96" s="44" t="s">
        <v>49</v>
      </c>
      <c r="I96" t="s">
        <v>50</v>
      </c>
    </row>
    <row r="97" spans="1:9" x14ac:dyDescent="0.2">
      <c r="A97" s="9">
        <v>3399</v>
      </c>
      <c r="B97" s="7" t="s">
        <v>11</v>
      </c>
      <c r="C97" s="4" t="s">
        <v>6</v>
      </c>
      <c r="D97" s="176">
        <v>85.25</v>
      </c>
      <c r="E97" s="16">
        <v>0.3</v>
      </c>
      <c r="F97" s="11" t="s">
        <v>7</v>
      </c>
      <c r="G97" s="52">
        <v>84.500785827636719</v>
      </c>
      <c r="H97" s="46">
        <v>0.1</v>
      </c>
      <c r="I97" t="s">
        <v>70</v>
      </c>
    </row>
    <row r="98" spans="1:9" ht="17" x14ac:dyDescent="0.2">
      <c r="A98" s="4">
        <v>3523</v>
      </c>
      <c r="B98" s="50" t="s">
        <v>63</v>
      </c>
      <c r="C98" s="4" t="s">
        <v>39</v>
      </c>
      <c r="D98" s="176">
        <v>87.043590545654297</v>
      </c>
      <c r="E98" s="15" t="s">
        <v>49</v>
      </c>
      <c r="F98" s="8" t="s">
        <v>33</v>
      </c>
      <c r="G98" s="52">
        <v>85.021522521972656</v>
      </c>
      <c r="H98" s="44" t="s">
        <v>49</v>
      </c>
      <c r="I98" t="s">
        <v>50</v>
      </c>
    </row>
    <row r="99" spans="1:9" ht="17" x14ac:dyDescent="0.2">
      <c r="A99" s="4">
        <v>3524</v>
      </c>
      <c r="B99" s="50" t="s">
        <v>63</v>
      </c>
      <c r="C99" s="4" t="s">
        <v>39</v>
      </c>
      <c r="D99" s="176">
        <v>86.984981536865234</v>
      </c>
      <c r="E99" s="15" t="s">
        <v>49</v>
      </c>
      <c r="F99" s="8" t="s">
        <v>33</v>
      </c>
      <c r="G99" s="52">
        <v>84.845565795898438</v>
      </c>
      <c r="H99" s="44" t="s">
        <v>49</v>
      </c>
      <c r="I99" t="s">
        <v>50</v>
      </c>
    </row>
    <row r="100" spans="1:9" ht="17" x14ac:dyDescent="0.2">
      <c r="A100" s="4">
        <v>3534</v>
      </c>
      <c r="B100" s="7" t="s">
        <v>11</v>
      </c>
      <c r="C100" s="4" t="s">
        <v>6</v>
      </c>
      <c r="D100" s="176">
        <v>85.519783020019531</v>
      </c>
      <c r="E100" s="15" t="s">
        <v>49</v>
      </c>
      <c r="F100" s="8" t="s">
        <v>7</v>
      </c>
      <c r="G100" s="52">
        <v>84.845565795898438</v>
      </c>
      <c r="H100" s="44" t="s">
        <v>49</v>
      </c>
      <c r="I100" t="s">
        <v>50</v>
      </c>
    </row>
    <row r="101" spans="1:9" ht="17" x14ac:dyDescent="0.2">
      <c r="A101" s="4">
        <v>3535</v>
      </c>
      <c r="B101" s="7" t="s">
        <v>11</v>
      </c>
      <c r="C101" s="4" t="s">
        <v>6</v>
      </c>
      <c r="D101" s="176">
        <v>85.441844940185547</v>
      </c>
      <c r="E101" s="15" t="s">
        <v>49</v>
      </c>
      <c r="F101" s="8" t="s">
        <v>7</v>
      </c>
      <c r="G101" s="52">
        <v>84.339347839355469</v>
      </c>
      <c r="H101" s="44" t="s">
        <v>49</v>
      </c>
      <c r="I101" t="s">
        <v>50</v>
      </c>
    </row>
    <row r="102" spans="1:9" ht="17" x14ac:dyDescent="0.2">
      <c r="A102" s="4">
        <v>3538</v>
      </c>
      <c r="B102" s="50" t="s">
        <v>56</v>
      </c>
      <c r="C102" s="4" t="s">
        <v>30</v>
      </c>
      <c r="D102" s="176">
        <v>86.23</v>
      </c>
      <c r="E102" s="16">
        <v>0.1</v>
      </c>
      <c r="F102" s="8" t="s">
        <v>16</v>
      </c>
      <c r="G102" s="44">
        <v>84.358364105224609</v>
      </c>
      <c r="H102" s="46">
        <v>0.1</v>
      </c>
      <c r="I102" t="s">
        <v>70</v>
      </c>
    </row>
    <row r="103" spans="1:9" ht="17" x14ac:dyDescent="0.2">
      <c r="A103" s="4">
        <v>3541</v>
      </c>
      <c r="B103" s="50" t="s">
        <v>63</v>
      </c>
      <c r="C103" s="4" t="s">
        <v>39</v>
      </c>
      <c r="D103" s="176">
        <v>86.985183715820312</v>
      </c>
      <c r="E103" s="15" t="s">
        <v>49</v>
      </c>
      <c r="F103" s="8" t="s">
        <v>33</v>
      </c>
      <c r="G103" s="41">
        <v>84.884841918945312</v>
      </c>
      <c r="H103" s="44" t="s">
        <v>49</v>
      </c>
      <c r="I103" t="s">
        <v>50</v>
      </c>
    </row>
    <row r="104" spans="1:9" ht="17" x14ac:dyDescent="0.2">
      <c r="A104" s="4">
        <v>3572</v>
      </c>
      <c r="B104" s="50" t="s">
        <v>53</v>
      </c>
      <c r="C104" s="4" t="s">
        <v>6</v>
      </c>
      <c r="D104" s="176">
        <v>85.324420928955078</v>
      </c>
      <c r="E104" s="15" t="s">
        <v>49</v>
      </c>
      <c r="F104" s="8" t="s">
        <v>7</v>
      </c>
      <c r="G104" s="41">
        <v>84.76763916015625</v>
      </c>
      <c r="H104" s="44" t="s">
        <v>49</v>
      </c>
      <c r="I104" t="s">
        <v>50</v>
      </c>
    </row>
    <row r="105" spans="1:9" ht="17" x14ac:dyDescent="0.2">
      <c r="A105" s="4">
        <v>3657</v>
      </c>
      <c r="B105" s="7" t="s">
        <v>71</v>
      </c>
      <c r="C105" s="4" t="s">
        <v>30</v>
      </c>
      <c r="D105" s="176">
        <v>86.5</v>
      </c>
      <c r="E105" s="15" t="s">
        <v>49</v>
      </c>
      <c r="F105" s="8" t="s">
        <v>33</v>
      </c>
      <c r="G105" s="48">
        <v>84.9041748046875</v>
      </c>
      <c r="H105" s="44" t="s">
        <v>49</v>
      </c>
      <c r="I105" t="s">
        <v>54</v>
      </c>
    </row>
    <row r="106" spans="1:9" ht="17" x14ac:dyDescent="0.2">
      <c r="A106" s="4">
        <v>3661</v>
      </c>
      <c r="B106" s="7" t="s">
        <v>32</v>
      </c>
      <c r="C106" s="4" t="s">
        <v>30</v>
      </c>
      <c r="D106" s="176">
        <v>86.399105072021484</v>
      </c>
      <c r="E106" s="15" t="s">
        <v>49</v>
      </c>
      <c r="F106" s="8" t="s">
        <v>33</v>
      </c>
      <c r="G106" s="41">
        <v>84.845878601074219</v>
      </c>
      <c r="H106" s="44" t="s">
        <v>49</v>
      </c>
      <c r="I106" t="s">
        <v>50</v>
      </c>
    </row>
    <row r="107" spans="1:9" ht="17" x14ac:dyDescent="0.2">
      <c r="A107" s="4">
        <v>3662</v>
      </c>
      <c r="B107" s="7" t="s">
        <v>32</v>
      </c>
      <c r="C107" s="4" t="s">
        <v>30</v>
      </c>
      <c r="D107" s="176">
        <v>86.4</v>
      </c>
      <c r="E107" s="15" t="s">
        <v>49</v>
      </c>
      <c r="F107" s="8" t="s">
        <v>33</v>
      </c>
      <c r="G107" s="41">
        <v>84.845878601074219</v>
      </c>
      <c r="H107" s="44" t="s">
        <v>49</v>
      </c>
      <c r="I107" t="s">
        <v>50</v>
      </c>
    </row>
    <row r="108" spans="1:9" ht="17" x14ac:dyDescent="0.2">
      <c r="A108" s="4">
        <v>3665</v>
      </c>
      <c r="B108" s="7" t="s">
        <v>32</v>
      </c>
      <c r="C108" s="4" t="s">
        <v>30</v>
      </c>
      <c r="D108" s="176">
        <v>86.438175201416016</v>
      </c>
      <c r="E108" s="15" t="s">
        <v>49</v>
      </c>
      <c r="F108" s="8" t="s">
        <v>33</v>
      </c>
      <c r="G108" s="41">
        <v>84.806915283203125</v>
      </c>
      <c r="H108" s="44" t="s">
        <v>49</v>
      </c>
      <c r="I108" t="s">
        <v>50</v>
      </c>
    </row>
    <row r="109" spans="1:9" ht="17" x14ac:dyDescent="0.2">
      <c r="A109" s="4">
        <v>3669</v>
      </c>
      <c r="B109" s="7" t="s">
        <v>72</v>
      </c>
      <c r="C109" s="4" t="s">
        <v>30</v>
      </c>
      <c r="D109" s="176">
        <v>86.5</v>
      </c>
      <c r="E109" s="15" t="s">
        <v>49</v>
      </c>
      <c r="F109" s="8" t="s">
        <v>16</v>
      </c>
      <c r="G109" s="44">
        <v>84.436447143554688</v>
      </c>
      <c r="H109" s="44" t="s">
        <v>49</v>
      </c>
      <c r="I109" t="s">
        <v>54</v>
      </c>
    </row>
    <row r="110" spans="1:9" ht="17" x14ac:dyDescent="0.2">
      <c r="A110" s="12" t="s">
        <v>73</v>
      </c>
      <c r="B110" s="7" t="s">
        <v>32</v>
      </c>
      <c r="C110" s="12" t="s">
        <v>30</v>
      </c>
      <c r="D110" s="178">
        <v>86.105999999999995</v>
      </c>
      <c r="E110" s="15" t="s">
        <v>49</v>
      </c>
      <c r="F110" s="13" t="s">
        <v>16</v>
      </c>
      <c r="G110" s="45">
        <v>84.397945404052734</v>
      </c>
      <c r="H110" s="44" t="s">
        <v>49</v>
      </c>
      <c r="I110" s="14" t="s">
        <v>74</v>
      </c>
    </row>
    <row r="111" spans="1:9" ht="17" x14ac:dyDescent="0.2">
      <c r="A111" s="12" t="s">
        <v>75</v>
      </c>
      <c r="B111" s="7" t="s">
        <v>32</v>
      </c>
      <c r="C111" s="12" t="s">
        <v>30</v>
      </c>
      <c r="D111" s="178">
        <v>86.301425933837891</v>
      </c>
      <c r="E111" s="15" t="s">
        <v>49</v>
      </c>
      <c r="F111" s="13" t="s">
        <v>16</v>
      </c>
      <c r="G111" s="45">
        <v>84.45623779296875</v>
      </c>
      <c r="H111" s="44" t="s">
        <v>49</v>
      </c>
      <c r="I111" s="14" t="s">
        <v>74</v>
      </c>
    </row>
    <row r="112" spans="1:9" ht="17" x14ac:dyDescent="0.2">
      <c r="A112" s="12" t="s">
        <v>76</v>
      </c>
      <c r="B112" s="50" t="s">
        <v>63</v>
      </c>
      <c r="C112" s="12" t="s">
        <v>6</v>
      </c>
      <c r="D112" s="178">
        <v>85.734477996826172</v>
      </c>
      <c r="E112" s="15" t="s">
        <v>49</v>
      </c>
      <c r="F112" s="13" t="s">
        <v>16</v>
      </c>
      <c r="G112" s="45">
        <v>84.436141967773438</v>
      </c>
      <c r="H112" s="44" t="s">
        <v>49</v>
      </c>
      <c r="I112" s="14" t="s">
        <v>74</v>
      </c>
    </row>
    <row r="114" spans="1:10" x14ac:dyDescent="0.2">
      <c r="A114" s="9"/>
      <c r="B114" s="10"/>
      <c r="C114" s="4"/>
      <c r="F114" s="11"/>
      <c r="G114" s="49"/>
      <c r="H114" s="46"/>
    </row>
    <row r="116" spans="1:10" x14ac:dyDescent="0.2">
      <c r="J116" s="1"/>
    </row>
  </sheetData>
  <autoFilter ref="A2:I112" xr:uid="{4F9364E7-93EF-0A49-B8E3-C37CED64F376}">
    <sortState xmlns:xlrd2="http://schemas.microsoft.com/office/spreadsheetml/2017/richdata2" ref="A3:I112">
      <sortCondition ref="A2:A112"/>
    </sortState>
  </autoFilter>
  <mergeCells count="1">
    <mergeCell ref="A1:I1"/>
  </mergeCells>
  <pageMargins left="0.511811024" right="0.511811024" top="0.78740157499999996" bottom="0.78740157499999996" header="0.31496062000000002" footer="0.31496062000000002"/>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3EDD68-C434-C046-8B55-07A4D3C1C5FD}">
  <dimension ref="A1:L74"/>
  <sheetViews>
    <sheetView workbookViewId="0">
      <selection activeCell="D8" sqref="D8"/>
    </sheetView>
  </sheetViews>
  <sheetFormatPr baseColWidth="10" defaultColWidth="11" defaultRowHeight="16" x14ac:dyDescent="0.2"/>
  <cols>
    <col min="1" max="1" width="16.6640625" bestFit="1" customWidth="1"/>
    <col min="2" max="2" width="13.1640625" customWidth="1"/>
    <col min="3" max="3" width="13.6640625" style="3" bestFit="1" customWidth="1"/>
    <col min="4" max="4" width="31.1640625" customWidth="1"/>
    <col min="5" max="5" width="30.6640625" customWidth="1"/>
    <col min="6" max="6" width="28.5" customWidth="1"/>
    <col min="7" max="7" width="20" customWidth="1"/>
    <col min="8" max="8" width="25.6640625" customWidth="1"/>
    <col min="9" max="9" width="21.6640625" style="32" customWidth="1"/>
    <col min="10" max="10" width="23" customWidth="1"/>
  </cols>
  <sheetData>
    <row r="1" spans="1:12" ht="85" customHeight="1" thickBot="1" x14ac:dyDescent="0.25">
      <c r="A1" s="174" t="s">
        <v>323</v>
      </c>
      <c r="B1" s="174"/>
      <c r="C1" s="174"/>
      <c r="D1" s="174"/>
      <c r="E1" s="174"/>
      <c r="F1" s="174"/>
      <c r="G1" s="174"/>
      <c r="H1" s="174"/>
      <c r="I1" s="174"/>
      <c r="J1" s="174"/>
    </row>
    <row r="2" spans="1:12" ht="16" customHeight="1" x14ac:dyDescent="0.2">
      <c r="A2" s="144" t="s">
        <v>77</v>
      </c>
      <c r="B2" s="146" t="s">
        <v>78</v>
      </c>
      <c r="C2" s="148" t="s">
        <v>79</v>
      </c>
      <c r="D2" s="146" t="s">
        <v>80</v>
      </c>
      <c r="E2" s="140" t="s">
        <v>81</v>
      </c>
      <c r="F2" s="140" t="s">
        <v>82</v>
      </c>
      <c r="G2" s="140" t="s">
        <v>83</v>
      </c>
      <c r="H2" s="140" t="s">
        <v>84</v>
      </c>
      <c r="I2" s="140" t="s">
        <v>85</v>
      </c>
      <c r="J2" s="142" t="s">
        <v>86</v>
      </c>
      <c r="K2" s="139"/>
      <c r="L2" s="139"/>
    </row>
    <row r="3" spans="1:12" ht="17" thickBot="1" x14ac:dyDescent="0.25">
      <c r="A3" s="145"/>
      <c r="B3" s="147"/>
      <c r="C3" s="149"/>
      <c r="D3" s="147"/>
      <c r="E3" s="141"/>
      <c r="F3" s="141"/>
      <c r="G3" s="141"/>
      <c r="H3" s="141"/>
      <c r="I3" s="141"/>
      <c r="J3" s="143"/>
      <c r="K3" s="139"/>
      <c r="L3" s="139"/>
    </row>
    <row r="4" spans="1:12" ht="17" x14ac:dyDescent="0.2">
      <c r="A4" s="18">
        <v>248</v>
      </c>
      <c r="B4" s="18" t="s">
        <v>87</v>
      </c>
      <c r="C4" s="19" t="s">
        <v>88</v>
      </c>
      <c r="D4" s="20" t="s">
        <v>15</v>
      </c>
      <c r="E4" s="21" t="s">
        <v>89</v>
      </c>
      <c r="F4" s="21" t="s">
        <v>90</v>
      </c>
      <c r="G4" s="21" t="s">
        <v>7</v>
      </c>
      <c r="H4" s="18" t="s">
        <v>89</v>
      </c>
      <c r="I4" s="21" t="s">
        <v>91</v>
      </c>
      <c r="J4" s="9" t="s">
        <v>92</v>
      </c>
      <c r="L4" s="9"/>
    </row>
    <row r="5" spans="1:12" ht="17" x14ac:dyDescent="0.2">
      <c r="A5" s="18">
        <v>250</v>
      </c>
      <c r="B5" s="18" t="s">
        <v>87</v>
      </c>
      <c r="C5" s="19" t="s">
        <v>88</v>
      </c>
      <c r="D5" s="20" t="s">
        <v>15</v>
      </c>
      <c r="E5" s="21" t="s">
        <v>93</v>
      </c>
      <c r="F5" s="21" t="s">
        <v>89</v>
      </c>
      <c r="G5" s="21" t="s">
        <v>7</v>
      </c>
      <c r="H5" s="18" t="s">
        <v>39</v>
      </c>
      <c r="I5" s="21" t="s">
        <v>89</v>
      </c>
      <c r="J5" s="9" t="s">
        <v>94</v>
      </c>
    </row>
    <row r="6" spans="1:12" ht="17" x14ac:dyDescent="0.2">
      <c r="A6" s="62" t="s">
        <v>95</v>
      </c>
      <c r="B6" s="62" t="s">
        <v>87</v>
      </c>
      <c r="C6" s="63" t="s">
        <v>88</v>
      </c>
      <c r="D6" s="64" t="s">
        <v>41</v>
      </c>
      <c r="E6" s="65" t="s">
        <v>89</v>
      </c>
      <c r="F6" s="65" t="s">
        <v>96</v>
      </c>
      <c r="G6" s="65" t="s">
        <v>7</v>
      </c>
      <c r="H6" s="62" t="s">
        <v>30</v>
      </c>
      <c r="I6" s="65" t="s">
        <v>33</v>
      </c>
      <c r="J6" s="66" t="s">
        <v>32</v>
      </c>
    </row>
    <row r="7" spans="1:12" ht="17" x14ac:dyDescent="0.2">
      <c r="A7" s="67">
        <v>388</v>
      </c>
      <c r="B7" s="67" t="s">
        <v>87</v>
      </c>
      <c r="C7" s="68" t="s">
        <v>88</v>
      </c>
      <c r="D7" s="69" t="s">
        <v>94</v>
      </c>
      <c r="E7" s="70" t="s">
        <v>89</v>
      </c>
      <c r="F7" s="70" t="s">
        <v>97</v>
      </c>
      <c r="G7" s="70">
        <v>0.86</v>
      </c>
      <c r="H7" s="67" t="s">
        <v>89</v>
      </c>
      <c r="I7" s="70" t="s">
        <v>16</v>
      </c>
      <c r="J7" s="60" t="s">
        <v>92</v>
      </c>
    </row>
    <row r="8" spans="1:12" ht="17" x14ac:dyDescent="0.2">
      <c r="A8" s="18">
        <v>396</v>
      </c>
      <c r="B8" s="18" t="s">
        <v>87</v>
      </c>
      <c r="C8" s="19" t="s">
        <v>88</v>
      </c>
      <c r="D8" s="20" t="s">
        <v>32</v>
      </c>
      <c r="E8" s="21" t="s">
        <v>98</v>
      </c>
      <c r="F8" s="21" t="s">
        <v>99</v>
      </c>
      <c r="G8" s="21">
        <v>11126.35</v>
      </c>
      <c r="H8" s="18" t="s">
        <v>30</v>
      </c>
      <c r="I8" s="21" t="s">
        <v>33</v>
      </c>
      <c r="J8" s="10" t="s">
        <v>32</v>
      </c>
    </row>
    <row r="9" spans="1:12" ht="17" x14ac:dyDescent="0.2">
      <c r="A9" s="18">
        <v>399</v>
      </c>
      <c r="B9" s="18" t="s">
        <v>87</v>
      </c>
      <c r="C9" s="19" t="s">
        <v>88</v>
      </c>
      <c r="D9" s="20" t="s">
        <v>32</v>
      </c>
      <c r="E9" s="21" t="s">
        <v>100</v>
      </c>
      <c r="F9" s="21" t="s">
        <v>101</v>
      </c>
      <c r="G9" s="21">
        <v>10168.61</v>
      </c>
      <c r="H9" s="18" t="s">
        <v>30</v>
      </c>
      <c r="I9" s="21" t="s">
        <v>33</v>
      </c>
      <c r="J9" s="10" t="s">
        <v>32</v>
      </c>
    </row>
    <row r="10" spans="1:12" ht="17" x14ac:dyDescent="0.2">
      <c r="A10" s="18">
        <v>403</v>
      </c>
      <c r="B10" s="18" t="s">
        <v>102</v>
      </c>
      <c r="C10" s="19" t="s">
        <v>88</v>
      </c>
      <c r="D10" s="20" t="s">
        <v>32</v>
      </c>
      <c r="E10" s="21" t="s">
        <v>103</v>
      </c>
      <c r="F10" s="21" t="s">
        <v>104</v>
      </c>
      <c r="G10" s="21" t="s">
        <v>92</v>
      </c>
      <c r="H10" s="18" t="s">
        <v>6</v>
      </c>
      <c r="I10" s="21" t="s">
        <v>91</v>
      </c>
      <c r="J10" s="9" t="s">
        <v>94</v>
      </c>
    </row>
    <row r="11" spans="1:12" ht="17" x14ac:dyDescent="0.2">
      <c r="A11" s="18">
        <v>404</v>
      </c>
      <c r="B11" s="18" t="s">
        <v>87</v>
      </c>
      <c r="C11" s="19" t="s">
        <v>88</v>
      </c>
      <c r="D11" s="20" t="s">
        <v>32</v>
      </c>
      <c r="E11" s="21" t="s">
        <v>105</v>
      </c>
      <c r="F11" s="21" t="s">
        <v>106</v>
      </c>
      <c r="G11" s="21" t="s">
        <v>92</v>
      </c>
      <c r="H11" s="18" t="s">
        <v>6</v>
      </c>
      <c r="I11" s="21" t="s">
        <v>91</v>
      </c>
      <c r="J11" s="9" t="s">
        <v>94</v>
      </c>
    </row>
    <row r="12" spans="1:12" ht="17" x14ac:dyDescent="0.2">
      <c r="A12" s="18">
        <v>405</v>
      </c>
      <c r="B12" s="18" t="s">
        <v>87</v>
      </c>
      <c r="C12" s="19" t="s">
        <v>88</v>
      </c>
      <c r="D12" s="20" t="s">
        <v>32</v>
      </c>
      <c r="E12" s="21" t="s">
        <v>107</v>
      </c>
      <c r="F12" s="21" t="s">
        <v>108</v>
      </c>
      <c r="G12" s="21">
        <v>123.16</v>
      </c>
      <c r="H12" s="18" t="s">
        <v>30</v>
      </c>
      <c r="I12" s="21" t="s">
        <v>33</v>
      </c>
      <c r="J12" s="10" t="s">
        <v>32</v>
      </c>
    </row>
    <row r="13" spans="1:12" ht="17" x14ac:dyDescent="0.2">
      <c r="A13" s="18">
        <v>406</v>
      </c>
      <c r="B13" s="18" t="s">
        <v>102</v>
      </c>
      <c r="C13" s="19" t="s">
        <v>92</v>
      </c>
      <c r="D13" s="18" t="s">
        <v>109</v>
      </c>
      <c r="E13" s="21" t="s">
        <v>89</v>
      </c>
      <c r="F13" s="21" t="s">
        <v>110</v>
      </c>
      <c r="G13" s="21" t="s">
        <v>92</v>
      </c>
      <c r="H13" s="18" t="s">
        <v>89</v>
      </c>
      <c r="I13" s="21" t="s">
        <v>89</v>
      </c>
      <c r="J13" s="9" t="s">
        <v>92</v>
      </c>
    </row>
    <row r="14" spans="1:12" ht="17" x14ac:dyDescent="0.2">
      <c r="A14" s="18">
        <v>408</v>
      </c>
      <c r="B14" s="18" t="s">
        <v>87</v>
      </c>
      <c r="C14" s="19" t="s">
        <v>88</v>
      </c>
      <c r="D14" s="20" t="s">
        <v>32</v>
      </c>
      <c r="E14" s="21" t="s">
        <v>111</v>
      </c>
      <c r="F14" s="21" t="s">
        <v>112</v>
      </c>
      <c r="G14" s="21">
        <v>112.34</v>
      </c>
      <c r="H14" s="18" t="s">
        <v>30</v>
      </c>
      <c r="I14" s="21" t="s">
        <v>33</v>
      </c>
      <c r="J14" s="10" t="s">
        <v>32</v>
      </c>
    </row>
    <row r="15" spans="1:12" ht="17" x14ac:dyDescent="0.2">
      <c r="A15" s="18">
        <v>409</v>
      </c>
      <c r="B15" s="18" t="s">
        <v>87</v>
      </c>
      <c r="C15" s="19" t="s">
        <v>88</v>
      </c>
      <c r="D15" s="20" t="s">
        <v>32</v>
      </c>
      <c r="E15" s="21" t="s">
        <v>89</v>
      </c>
      <c r="F15" s="21" t="s">
        <v>113</v>
      </c>
      <c r="G15" s="21">
        <v>0.34</v>
      </c>
      <c r="H15" s="18" t="s">
        <v>89</v>
      </c>
      <c r="I15" s="21" t="s">
        <v>89</v>
      </c>
      <c r="J15" s="9" t="s">
        <v>92</v>
      </c>
    </row>
    <row r="16" spans="1:12" ht="17" x14ac:dyDescent="0.2">
      <c r="A16" s="18">
        <v>411</v>
      </c>
      <c r="B16" s="18" t="s">
        <v>87</v>
      </c>
      <c r="C16" s="19" t="s">
        <v>88</v>
      </c>
      <c r="D16" s="20" t="s">
        <v>32</v>
      </c>
      <c r="E16" s="21" t="s">
        <v>114</v>
      </c>
      <c r="F16" s="21" t="s">
        <v>115</v>
      </c>
      <c r="G16" s="21">
        <v>249.27</v>
      </c>
      <c r="H16" s="18" t="s">
        <v>30</v>
      </c>
      <c r="I16" s="21" t="s">
        <v>33</v>
      </c>
      <c r="J16" s="10" t="s">
        <v>32</v>
      </c>
    </row>
    <row r="17" spans="1:10" ht="17" x14ac:dyDescent="0.2">
      <c r="A17" s="18">
        <v>415</v>
      </c>
      <c r="B17" s="18" t="s">
        <v>87</v>
      </c>
      <c r="C17" s="19" t="s">
        <v>88</v>
      </c>
      <c r="D17" s="20" t="s">
        <v>32</v>
      </c>
      <c r="E17" s="21" t="s">
        <v>89</v>
      </c>
      <c r="F17" s="21" t="s">
        <v>116</v>
      </c>
      <c r="G17" s="21">
        <v>0.25</v>
      </c>
      <c r="H17" s="18" t="s">
        <v>89</v>
      </c>
      <c r="I17" s="21" t="s">
        <v>16</v>
      </c>
      <c r="J17" s="9" t="s">
        <v>92</v>
      </c>
    </row>
    <row r="18" spans="1:10" ht="17" x14ac:dyDescent="0.2">
      <c r="A18" s="18">
        <v>417</v>
      </c>
      <c r="B18" s="18" t="s">
        <v>87</v>
      </c>
      <c r="C18" s="19" t="s">
        <v>88</v>
      </c>
      <c r="D18" s="20" t="s">
        <v>32</v>
      </c>
      <c r="E18" s="21" t="s">
        <v>117</v>
      </c>
      <c r="F18" s="21" t="s">
        <v>118</v>
      </c>
      <c r="G18" s="21">
        <v>33</v>
      </c>
      <c r="H18" s="18" t="s">
        <v>30</v>
      </c>
      <c r="I18" s="21" t="s">
        <v>33</v>
      </c>
      <c r="J18" s="10" t="s">
        <v>32</v>
      </c>
    </row>
    <row r="19" spans="1:10" ht="17" x14ac:dyDescent="0.2">
      <c r="A19" s="18">
        <v>418</v>
      </c>
      <c r="B19" s="18" t="s">
        <v>87</v>
      </c>
      <c r="C19" s="19" t="s">
        <v>92</v>
      </c>
      <c r="D19" s="18" t="s">
        <v>109</v>
      </c>
      <c r="E19" s="21" t="s">
        <v>119</v>
      </c>
      <c r="F19" s="21" t="s">
        <v>120</v>
      </c>
      <c r="G19" s="21">
        <v>200.22</v>
      </c>
      <c r="H19" s="18" t="s">
        <v>6</v>
      </c>
      <c r="I19" s="21" t="s">
        <v>91</v>
      </c>
      <c r="J19" s="9" t="s">
        <v>94</v>
      </c>
    </row>
    <row r="20" spans="1:10" ht="17" x14ac:dyDescent="0.2">
      <c r="A20" s="18">
        <v>419</v>
      </c>
      <c r="B20" s="18" t="s">
        <v>87</v>
      </c>
      <c r="C20" s="19" t="s">
        <v>88</v>
      </c>
      <c r="D20" s="20" t="s">
        <v>32</v>
      </c>
      <c r="E20" s="21" t="s">
        <v>121</v>
      </c>
      <c r="F20" s="21" t="s">
        <v>122</v>
      </c>
      <c r="G20" s="21">
        <v>547.74</v>
      </c>
      <c r="H20" s="18" t="s">
        <v>30</v>
      </c>
      <c r="I20" s="21" t="s">
        <v>33</v>
      </c>
      <c r="J20" s="10" t="s">
        <v>32</v>
      </c>
    </row>
    <row r="21" spans="1:10" ht="17" x14ac:dyDescent="0.2">
      <c r="A21" s="18">
        <v>422</v>
      </c>
      <c r="B21" s="18" t="s">
        <v>102</v>
      </c>
      <c r="C21" s="19" t="s">
        <v>92</v>
      </c>
      <c r="D21" s="18" t="s">
        <v>109</v>
      </c>
      <c r="E21" s="21" t="s">
        <v>89</v>
      </c>
      <c r="F21" s="21" t="s">
        <v>123</v>
      </c>
      <c r="G21" s="21">
        <v>1.0900000000000001</v>
      </c>
      <c r="H21" s="18" t="s">
        <v>89</v>
      </c>
      <c r="I21" s="21" t="s">
        <v>16</v>
      </c>
      <c r="J21" s="9" t="s">
        <v>92</v>
      </c>
    </row>
    <row r="22" spans="1:10" ht="17" x14ac:dyDescent="0.2">
      <c r="A22" s="18">
        <v>423</v>
      </c>
      <c r="B22" s="18" t="s">
        <v>87</v>
      </c>
      <c r="C22" s="19" t="s">
        <v>88</v>
      </c>
      <c r="D22" s="20" t="s">
        <v>32</v>
      </c>
      <c r="E22" s="21" t="s">
        <v>124</v>
      </c>
      <c r="F22" s="21" t="s">
        <v>125</v>
      </c>
      <c r="G22" s="21">
        <v>1001.87</v>
      </c>
      <c r="H22" s="18" t="s">
        <v>30</v>
      </c>
      <c r="I22" s="21" t="s">
        <v>33</v>
      </c>
      <c r="J22" s="10" t="s">
        <v>32</v>
      </c>
    </row>
    <row r="23" spans="1:10" ht="17" x14ac:dyDescent="0.2">
      <c r="A23" s="18">
        <v>425</v>
      </c>
      <c r="B23" s="18" t="s">
        <v>102</v>
      </c>
      <c r="C23" s="19" t="s">
        <v>92</v>
      </c>
      <c r="D23" s="18" t="s">
        <v>109</v>
      </c>
      <c r="E23" s="21" t="s">
        <v>89</v>
      </c>
      <c r="F23" s="21" t="s">
        <v>126</v>
      </c>
      <c r="G23" s="21">
        <v>1.57</v>
      </c>
      <c r="H23" s="18" t="s">
        <v>89</v>
      </c>
      <c r="I23" s="21" t="s">
        <v>16</v>
      </c>
      <c r="J23" s="9" t="s">
        <v>92</v>
      </c>
    </row>
    <row r="24" spans="1:10" ht="17" x14ac:dyDescent="0.2">
      <c r="A24" s="18">
        <v>426</v>
      </c>
      <c r="B24" s="18" t="s">
        <v>87</v>
      </c>
      <c r="C24" s="19" t="s">
        <v>92</v>
      </c>
      <c r="D24" s="18" t="s">
        <v>109</v>
      </c>
      <c r="E24" s="21" t="s">
        <v>127</v>
      </c>
      <c r="F24" s="21" t="s">
        <v>128</v>
      </c>
      <c r="G24" s="21">
        <v>7.91</v>
      </c>
      <c r="H24" s="18" t="s">
        <v>30</v>
      </c>
      <c r="I24" s="21" t="s">
        <v>33</v>
      </c>
      <c r="J24" s="10" t="s">
        <v>32</v>
      </c>
    </row>
    <row r="25" spans="1:10" ht="17" x14ac:dyDescent="0.2">
      <c r="A25" s="18">
        <v>427</v>
      </c>
      <c r="B25" s="18" t="s">
        <v>87</v>
      </c>
      <c r="C25" s="19" t="s">
        <v>88</v>
      </c>
      <c r="D25" s="20" t="s">
        <v>32</v>
      </c>
      <c r="E25" s="21" t="s">
        <v>129</v>
      </c>
      <c r="F25" s="21" t="s">
        <v>130</v>
      </c>
      <c r="G25" s="21">
        <v>486.6</v>
      </c>
      <c r="H25" s="18" t="s">
        <v>30</v>
      </c>
      <c r="I25" s="21" t="s">
        <v>33</v>
      </c>
      <c r="J25" s="10" t="s">
        <v>32</v>
      </c>
    </row>
    <row r="26" spans="1:10" ht="17" x14ac:dyDescent="0.2">
      <c r="A26" s="18">
        <v>428</v>
      </c>
      <c r="B26" s="18" t="s">
        <v>102</v>
      </c>
      <c r="C26" s="19" t="s">
        <v>92</v>
      </c>
      <c r="D26" s="18" t="s">
        <v>109</v>
      </c>
      <c r="E26" s="21" t="s">
        <v>89</v>
      </c>
      <c r="F26" s="21" t="s">
        <v>89</v>
      </c>
      <c r="G26" s="21">
        <v>3.56</v>
      </c>
      <c r="H26" s="18" t="s">
        <v>89</v>
      </c>
      <c r="I26" s="21" t="s">
        <v>89</v>
      </c>
      <c r="J26" s="9" t="s">
        <v>92</v>
      </c>
    </row>
    <row r="27" spans="1:10" ht="17" x14ac:dyDescent="0.2">
      <c r="A27" s="18">
        <v>429</v>
      </c>
      <c r="B27" s="18" t="s">
        <v>87</v>
      </c>
      <c r="C27" s="19" t="s">
        <v>88</v>
      </c>
      <c r="D27" s="20" t="s">
        <v>29</v>
      </c>
      <c r="E27" s="21" t="s">
        <v>89</v>
      </c>
      <c r="F27" s="21" t="s">
        <v>131</v>
      </c>
      <c r="G27" s="21" t="s">
        <v>92</v>
      </c>
      <c r="H27" s="18" t="s">
        <v>89</v>
      </c>
      <c r="I27" s="21" t="s">
        <v>91</v>
      </c>
      <c r="J27" s="9" t="s">
        <v>92</v>
      </c>
    </row>
    <row r="28" spans="1:10" ht="17" x14ac:dyDescent="0.2">
      <c r="A28" s="18">
        <v>430</v>
      </c>
      <c r="B28" s="18" t="s">
        <v>102</v>
      </c>
      <c r="C28" s="19" t="s">
        <v>92</v>
      </c>
      <c r="D28" s="18" t="s">
        <v>109</v>
      </c>
      <c r="E28" s="21" t="s">
        <v>89</v>
      </c>
      <c r="F28" s="21">
        <v>37.880000000000003</v>
      </c>
      <c r="G28" s="21" t="s">
        <v>92</v>
      </c>
      <c r="H28" s="18" t="s">
        <v>89</v>
      </c>
      <c r="I28" s="21" t="s">
        <v>89</v>
      </c>
      <c r="J28" s="9" t="s">
        <v>92</v>
      </c>
    </row>
    <row r="29" spans="1:10" ht="17" x14ac:dyDescent="0.2">
      <c r="A29" s="18">
        <v>431</v>
      </c>
      <c r="B29" s="18" t="s">
        <v>102</v>
      </c>
      <c r="C29" s="19" t="s">
        <v>92</v>
      </c>
      <c r="D29" s="18" t="s">
        <v>109</v>
      </c>
      <c r="E29" s="21" t="s">
        <v>89</v>
      </c>
      <c r="F29" s="21">
        <v>36.957999999999998</v>
      </c>
      <c r="G29" s="21">
        <v>1</v>
      </c>
      <c r="H29" s="18" t="s">
        <v>89</v>
      </c>
      <c r="I29" s="21" t="s">
        <v>16</v>
      </c>
      <c r="J29" s="9" t="s">
        <v>92</v>
      </c>
    </row>
    <row r="30" spans="1:10" s="42" customFormat="1" ht="17" x14ac:dyDescent="0.2">
      <c r="A30" s="67">
        <v>437</v>
      </c>
      <c r="B30" s="67" t="s">
        <v>102</v>
      </c>
      <c r="C30" s="68" t="s">
        <v>92</v>
      </c>
      <c r="D30" s="18" t="s">
        <v>109</v>
      </c>
      <c r="E30" s="70" t="s">
        <v>132</v>
      </c>
      <c r="F30" s="70" t="s">
        <v>133</v>
      </c>
      <c r="G30" s="70">
        <v>10.94</v>
      </c>
      <c r="H30" s="67" t="s">
        <v>30</v>
      </c>
      <c r="I30" s="70" t="s">
        <v>16</v>
      </c>
      <c r="J30" s="61" t="s">
        <v>29</v>
      </c>
    </row>
    <row r="31" spans="1:10" ht="17" x14ac:dyDescent="0.2">
      <c r="A31" s="18">
        <v>439</v>
      </c>
      <c r="B31" s="18" t="s">
        <v>102</v>
      </c>
      <c r="C31" s="19" t="s">
        <v>88</v>
      </c>
      <c r="D31" s="20" t="s">
        <v>32</v>
      </c>
      <c r="E31" s="21" t="s">
        <v>134</v>
      </c>
      <c r="F31" s="21" t="s">
        <v>135</v>
      </c>
      <c r="G31" s="21">
        <v>169.79</v>
      </c>
      <c r="H31" s="18" t="s">
        <v>30</v>
      </c>
      <c r="I31" s="21" t="s">
        <v>33</v>
      </c>
      <c r="J31" s="10" t="s">
        <v>32</v>
      </c>
    </row>
    <row r="32" spans="1:10" ht="17" x14ac:dyDescent="0.2">
      <c r="A32" s="18">
        <v>442</v>
      </c>
      <c r="B32" s="18" t="s">
        <v>87</v>
      </c>
      <c r="C32" s="19" t="s">
        <v>88</v>
      </c>
      <c r="D32" s="20" t="s">
        <v>32</v>
      </c>
      <c r="E32" s="21" t="s">
        <v>136</v>
      </c>
      <c r="F32" s="21" t="s">
        <v>137</v>
      </c>
      <c r="G32" s="21">
        <v>167.63</v>
      </c>
      <c r="H32" s="18" t="s">
        <v>30</v>
      </c>
      <c r="I32" s="21" t="s">
        <v>33</v>
      </c>
      <c r="J32" s="10" t="s">
        <v>32</v>
      </c>
    </row>
    <row r="33" spans="1:10" ht="17" x14ac:dyDescent="0.2">
      <c r="A33" s="18">
        <v>446</v>
      </c>
      <c r="B33" s="18" t="s">
        <v>87</v>
      </c>
      <c r="C33" s="19" t="s">
        <v>88</v>
      </c>
      <c r="D33" s="20" t="s">
        <v>32</v>
      </c>
      <c r="E33" s="21" t="s">
        <v>138</v>
      </c>
      <c r="F33" s="21" t="s">
        <v>139</v>
      </c>
      <c r="G33" s="21">
        <v>37991.56</v>
      </c>
      <c r="H33" s="18" t="s">
        <v>30</v>
      </c>
      <c r="I33" s="21" t="s">
        <v>91</v>
      </c>
      <c r="J33" s="9" t="s">
        <v>94</v>
      </c>
    </row>
    <row r="34" spans="1:10" ht="17" x14ac:dyDescent="0.2">
      <c r="A34" s="18">
        <v>447</v>
      </c>
      <c r="B34" s="18" t="s">
        <v>87</v>
      </c>
      <c r="C34" s="19" t="s">
        <v>88</v>
      </c>
      <c r="D34" s="20" t="s">
        <v>32</v>
      </c>
      <c r="E34" s="21" t="s">
        <v>140</v>
      </c>
      <c r="F34" s="21" t="s">
        <v>141</v>
      </c>
      <c r="G34" s="21">
        <v>420.12</v>
      </c>
      <c r="H34" s="18" t="s">
        <v>30</v>
      </c>
      <c r="I34" s="21" t="s">
        <v>33</v>
      </c>
      <c r="J34" s="10" t="s">
        <v>32</v>
      </c>
    </row>
    <row r="35" spans="1:10" ht="17" x14ac:dyDescent="0.2">
      <c r="A35" s="18">
        <v>448</v>
      </c>
      <c r="B35" s="18" t="s">
        <v>102</v>
      </c>
      <c r="C35" s="19" t="s">
        <v>88</v>
      </c>
      <c r="D35" s="20" t="s">
        <v>32</v>
      </c>
      <c r="E35" s="21" t="s">
        <v>142</v>
      </c>
      <c r="F35" s="21" t="s">
        <v>143</v>
      </c>
      <c r="G35" s="21">
        <v>744.21</v>
      </c>
      <c r="H35" s="18" t="s">
        <v>30</v>
      </c>
      <c r="I35" s="21" t="s">
        <v>33</v>
      </c>
      <c r="J35" s="10" t="s">
        <v>32</v>
      </c>
    </row>
    <row r="36" spans="1:10" ht="17" x14ac:dyDescent="0.2">
      <c r="A36" s="18">
        <v>449</v>
      </c>
      <c r="B36" s="18" t="s">
        <v>102</v>
      </c>
      <c r="C36" s="19" t="s">
        <v>92</v>
      </c>
      <c r="D36" s="18" t="s">
        <v>109</v>
      </c>
      <c r="E36" s="21" t="s">
        <v>144</v>
      </c>
      <c r="F36" s="21" t="s">
        <v>145</v>
      </c>
      <c r="G36" s="21" t="s">
        <v>92</v>
      </c>
      <c r="H36" s="18" t="s">
        <v>91</v>
      </c>
      <c r="I36" s="21" t="s">
        <v>16</v>
      </c>
      <c r="J36" s="9" t="s">
        <v>92</v>
      </c>
    </row>
    <row r="37" spans="1:10" ht="17" x14ac:dyDescent="0.2">
      <c r="A37" s="18">
        <v>450</v>
      </c>
      <c r="B37" s="18" t="s">
        <v>87</v>
      </c>
      <c r="C37" s="19" t="s">
        <v>88</v>
      </c>
      <c r="D37" s="20" t="s">
        <v>32</v>
      </c>
      <c r="E37" s="21" t="s">
        <v>146</v>
      </c>
      <c r="F37" s="21" t="s">
        <v>147</v>
      </c>
      <c r="G37" s="21">
        <v>91.25</v>
      </c>
      <c r="H37" s="18" t="s">
        <v>30</v>
      </c>
      <c r="I37" s="21" t="s">
        <v>33</v>
      </c>
      <c r="J37" s="10" t="s">
        <v>32</v>
      </c>
    </row>
    <row r="38" spans="1:10" ht="17" x14ac:dyDescent="0.2">
      <c r="A38" s="18">
        <v>451</v>
      </c>
      <c r="B38" s="18" t="s">
        <v>87</v>
      </c>
      <c r="C38" s="19" t="s">
        <v>88</v>
      </c>
      <c r="D38" s="18" t="s">
        <v>94</v>
      </c>
      <c r="E38" s="21" t="s">
        <v>148</v>
      </c>
      <c r="F38" s="21" t="s">
        <v>149</v>
      </c>
      <c r="G38" s="21">
        <v>29.7</v>
      </c>
      <c r="H38" s="18" t="s">
        <v>30</v>
      </c>
      <c r="I38" s="21" t="s">
        <v>16</v>
      </c>
      <c r="J38" s="10" t="s">
        <v>29</v>
      </c>
    </row>
    <row r="39" spans="1:10" ht="17" x14ac:dyDescent="0.2">
      <c r="A39" s="18">
        <v>452</v>
      </c>
      <c r="B39" s="18" t="s">
        <v>87</v>
      </c>
      <c r="C39" s="19" t="s">
        <v>88</v>
      </c>
      <c r="D39" s="20" t="s">
        <v>32</v>
      </c>
      <c r="E39" s="21" t="s">
        <v>150</v>
      </c>
      <c r="F39" s="21" t="s">
        <v>151</v>
      </c>
      <c r="G39" s="21">
        <v>459.1</v>
      </c>
      <c r="H39" s="18" t="s">
        <v>30</v>
      </c>
      <c r="I39" s="21" t="s">
        <v>33</v>
      </c>
      <c r="J39" s="10" t="s">
        <v>32</v>
      </c>
    </row>
    <row r="40" spans="1:10" ht="17" x14ac:dyDescent="0.2">
      <c r="A40" s="67">
        <v>454</v>
      </c>
      <c r="B40" s="67" t="s">
        <v>87</v>
      </c>
      <c r="C40" s="68" t="s">
        <v>88</v>
      </c>
      <c r="D40" s="69" t="s">
        <v>32</v>
      </c>
      <c r="E40" s="70" t="s">
        <v>152</v>
      </c>
      <c r="F40" s="70" t="s">
        <v>153</v>
      </c>
      <c r="G40" s="70">
        <v>284.24</v>
      </c>
      <c r="H40" s="67" t="s">
        <v>91</v>
      </c>
      <c r="I40" s="70" t="s">
        <v>91</v>
      </c>
      <c r="J40" s="60" t="s">
        <v>94</v>
      </c>
    </row>
    <row r="41" spans="1:10" ht="17" x14ac:dyDescent="0.2">
      <c r="A41" s="18">
        <v>459</v>
      </c>
      <c r="B41" s="18" t="s">
        <v>87</v>
      </c>
      <c r="C41" s="19" t="s">
        <v>88</v>
      </c>
      <c r="D41" s="20" t="s">
        <v>32</v>
      </c>
      <c r="E41" s="21" t="s">
        <v>154</v>
      </c>
      <c r="F41" s="21" t="s">
        <v>155</v>
      </c>
      <c r="G41" s="21">
        <v>27.6</v>
      </c>
      <c r="H41" s="18" t="s">
        <v>30</v>
      </c>
      <c r="I41" s="21" t="s">
        <v>33</v>
      </c>
      <c r="J41" s="10" t="s">
        <v>32</v>
      </c>
    </row>
    <row r="42" spans="1:10" ht="17" x14ac:dyDescent="0.2">
      <c r="A42" s="18">
        <v>462</v>
      </c>
      <c r="B42" s="18" t="s">
        <v>87</v>
      </c>
      <c r="C42" s="19" t="s">
        <v>88</v>
      </c>
      <c r="D42" s="20" t="s">
        <v>32</v>
      </c>
      <c r="E42" s="21" t="s">
        <v>156</v>
      </c>
      <c r="F42" s="21" t="s">
        <v>157</v>
      </c>
      <c r="G42" s="21">
        <v>122.58</v>
      </c>
      <c r="H42" s="18" t="s">
        <v>30</v>
      </c>
      <c r="I42" s="21" t="s">
        <v>33</v>
      </c>
      <c r="J42" s="10" t="s">
        <v>32</v>
      </c>
    </row>
    <row r="43" spans="1:10" ht="17" x14ac:dyDescent="0.2">
      <c r="A43" s="18">
        <v>466</v>
      </c>
      <c r="B43" s="18" t="s">
        <v>87</v>
      </c>
      <c r="C43" s="19" t="s">
        <v>88</v>
      </c>
      <c r="D43" s="20" t="s">
        <v>32</v>
      </c>
      <c r="E43" s="21" t="s">
        <v>158</v>
      </c>
      <c r="F43" s="21" t="s">
        <v>159</v>
      </c>
      <c r="G43" s="21">
        <v>35.71</v>
      </c>
      <c r="H43" s="18" t="s">
        <v>30</v>
      </c>
      <c r="I43" s="21" t="s">
        <v>33</v>
      </c>
      <c r="J43" s="10" t="s">
        <v>32</v>
      </c>
    </row>
    <row r="44" spans="1:10" ht="17" x14ac:dyDescent="0.2">
      <c r="A44" s="18">
        <v>467</v>
      </c>
      <c r="B44" s="18" t="s">
        <v>87</v>
      </c>
      <c r="C44" s="19" t="s">
        <v>92</v>
      </c>
      <c r="D44" s="18" t="s">
        <v>109</v>
      </c>
      <c r="E44" s="21" t="s">
        <v>89</v>
      </c>
      <c r="F44" s="21" t="s">
        <v>160</v>
      </c>
      <c r="G44" s="71" t="s">
        <v>92</v>
      </c>
      <c r="H44" s="18" t="s">
        <v>89</v>
      </c>
      <c r="I44" s="21" t="s">
        <v>89</v>
      </c>
      <c r="J44" s="9" t="s">
        <v>92</v>
      </c>
    </row>
    <row r="45" spans="1:10" ht="17" x14ac:dyDescent="0.2">
      <c r="A45" s="18">
        <v>472</v>
      </c>
      <c r="B45" s="18" t="s">
        <v>87</v>
      </c>
      <c r="C45" s="19" t="s">
        <v>88</v>
      </c>
      <c r="D45" s="20" t="s">
        <v>32</v>
      </c>
      <c r="E45" s="21" t="s">
        <v>89</v>
      </c>
      <c r="F45" s="21" t="s">
        <v>161</v>
      </c>
      <c r="G45" s="21">
        <v>0.2</v>
      </c>
      <c r="H45" s="18" t="s">
        <v>89</v>
      </c>
      <c r="I45" s="21" t="s">
        <v>16</v>
      </c>
      <c r="J45" s="9" t="s">
        <v>92</v>
      </c>
    </row>
    <row r="46" spans="1:10" ht="17" x14ac:dyDescent="0.2">
      <c r="A46" s="18">
        <v>476</v>
      </c>
      <c r="B46" s="18" t="s">
        <v>87</v>
      </c>
      <c r="C46" s="19" t="s">
        <v>88</v>
      </c>
      <c r="D46" s="20" t="s">
        <v>32</v>
      </c>
      <c r="E46" s="21" t="s">
        <v>162</v>
      </c>
      <c r="F46" s="21" t="s">
        <v>163</v>
      </c>
      <c r="G46" s="21">
        <v>400.97</v>
      </c>
      <c r="H46" s="18" t="s">
        <v>30</v>
      </c>
      <c r="I46" s="21" t="s">
        <v>33</v>
      </c>
      <c r="J46" s="10" t="s">
        <v>32</v>
      </c>
    </row>
    <row r="47" spans="1:10" ht="17" x14ac:dyDescent="0.2">
      <c r="A47" s="18">
        <v>480</v>
      </c>
      <c r="B47" s="18" t="s">
        <v>87</v>
      </c>
      <c r="C47" s="19" t="s">
        <v>88</v>
      </c>
      <c r="D47" s="20" t="s">
        <v>32</v>
      </c>
      <c r="E47" s="21" t="s">
        <v>89</v>
      </c>
      <c r="F47" s="21" t="s">
        <v>164</v>
      </c>
      <c r="G47" s="21">
        <v>0.09</v>
      </c>
      <c r="H47" s="18" t="s">
        <v>89</v>
      </c>
      <c r="I47" s="21" t="s">
        <v>91</v>
      </c>
      <c r="J47" s="9" t="s">
        <v>92</v>
      </c>
    </row>
    <row r="48" spans="1:10" ht="17" x14ac:dyDescent="0.2">
      <c r="A48" s="18">
        <v>482</v>
      </c>
      <c r="B48" s="18" t="s">
        <v>87</v>
      </c>
      <c r="C48" s="19" t="s">
        <v>88</v>
      </c>
      <c r="D48" s="20" t="s">
        <v>32</v>
      </c>
      <c r="E48" s="21" t="s">
        <v>165</v>
      </c>
      <c r="F48" s="21" t="s">
        <v>166</v>
      </c>
      <c r="G48" s="21">
        <v>230.64</v>
      </c>
      <c r="H48" s="18" t="s">
        <v>30</v>
      </c>
      <c r="I48" s="21" t="s">
        <v>33</v>
      </c>
      <c r="J48" s="10" t="s">
        <v>32</v>
      </c>
    </row>
    <row r="49" spans="1:10" ht="17" x14ac:dyDescent="0.2">
      <c r="A49" s="18">
        <v>489</v>
      </c>
      <c r="B49" s="18" t="s">
        <v>102</v>
      </c>
      <c r="C49" s="19" t="s">
        <v>88</v>
      </c>
      <c r="D49" s="20" t="s">
        <v>32</v>
      </c>
      <c r="E49" s="21" t="s">
        <v>167</v>
      </c>
      <c r="F49" s="21" t="s">
        <v>168</v>
      </c>
      <c r="G49" s="21">
        <v>154.18</v>
      </c>
      <c r="H49" s="18" t="s">
        <v>30</v>
      </c>
      <c r="I49" s="21" t="s">
        <v>33</v>
      </c>
      <c r="J49" s="10" t="s">
        <v>32</v>
      </c>
    </row>
    <row r="50" spans="1:10" ht="17" x14ac:dyDescent="0.2">
      <c r="A50" s="18">
        <v>545</v>
      </c>
      <c r="B50" s="18" t="s">
        <v>87</v>
      </c>
      <c r="C50" s="19" t="s">
        <v>88</v>
      </c>
      <c r="D50" s="18" t="s">
        <v>94</v>
      </c>
      <c r="E50" s="21" t="s">
        <v>169</v>
      </c>
      <c r="F50" s="21" t="s">
        <v>170</v>
      </c>
      <c r="G50" s="21" t="s">
        <v>7</v>
      </c>
      <c r="H50" s="18" t="s">
        <v>6</v>
      </c>
      <c r="I50" s="21" t="s">
        <v>91</v>
      </c>
      <c r="J50" s="9" t="s">
        <v>94</v>
      </c>
    </row>
    <row r="51" spans="1:10" ht="17" x14ac:dyDescent="0.2">
      <c r="A51" s="18" t="s">
        <v>171</v>
      </c>
      <c r="B51" s="18"/>
      <c r="C51" s="19" t="s">
        <v>7</v>
      </c>
      <c r="D51" s="20" t="s">
        <v>29</v>
      </c>
      <c r="E51" s="21" t="s">
        <v>172</v>
      </c>
      <c r="F51" s="21" t="s">
        <v>173</v>
      </c>
      <c r="G51" s="21" t="s">
        <v>7</v>
      </c>
      <c r="H51" s="18" t="s">
        <v>30</v>
      </c>
      <c r="I51" s="21" t="s">
        <v>16</v>
      </c>
      <c r="J51" s="10" t="s">
        <v>29</v>
      </c>
    </row>
    <row r="52" spans="1:10" ht="17" x14ac:dyDescent="0.2">
      <c r="A52" s="72" t="s">
        <v>174</v>
      </c>
      <c r="B52" s="72" t="s">
        <v>87</v>
      </c>
      <c r="C52" s="73" t="s">
        <v>88</v>
      </c>
      <c r="D52" s="74" t="s">
        <v>15</v>
      </c>
      <c r="E52" s="71" t="s">
        <v>175</v>
      </c>
      <c r="F52" s="71" t="s">
        <v>176</v>
      </c>
      <c r="G52" s="71" t="s">
        <v>7</v>
      </c>
      <c r="H52" s="72" t="s">
        <v>30</v>
      </c>
      <c r="I52" s="71" t="s">
        <v>33</v>
      </c>
      <c r="J52" s="75" t="s">
        <v>32</v>
      </c>
    </row>
    <row r="53" spans="1:10" s="2" customFormat="1" ht="17" x14ac:dyDescent="0.2">
      <c r="A53" s="67">
        <v>389</v>
      </c>
      <c r="B53" s="67" t="s">
        <v>102</v>
      </c>
      <c r="C53" s="68" t="s">
        <v>88</v>
      </c>
      <c r="D53" s="69" t="s">
        <v>177</v>
      </c>
      <c r="E53" s="70" t="s">
        <v>178</v>
      </c>
      <c r="F53" s="70" t="s">
        <v>179</v>
      </c>
      <c r="G53" s="70">
        <v>4.26</v>
      </c>
      <c r="H53" s="67" t="s">
        <v>30</v>
      </c>
      <c r="I53" s="70" t="s">
        <v>16</v>
      </c>
      <c r="J53" s="61" t="s">
        <v>29</v>
      </c>
    </row>
    <row r="54" spans="1:10" ht="17" x14ac:dyDescent="0.2">
      <c r="A54" s="18">
        <v>397</v>
      </c>
      <c r="B54" s="18" t="s">
        <v>87</v>
      </c>
      <c r="C54" s="19" t="s">
        <v>88</v>
      </c>
      <c r="D54" s="20" t="s">
        <v>29</v>
      </c>
      <c r="E54" s="21" t="s">
        <v>180</v>
      </c>
      <c r="F54" s="21" t="s">
        <v>181</v>
      </c>
      <c r="G54" s="21">
        <v>7.91</v>
      </c>
      <c r="H54" s="18" t="s">
        <v>30</v>
      </c>
      <c r="I54" s="21" t="s">
        <v>16</v>
      </c>
      <c r="J54" s="10" t="s">
        <v>29</v>
      </c>
    </row>
    <row r="55" spans="1:10" ht="17" x14ac:dyDescent="0.2">
      <c r="A55" s="72" t="s">
        <v>182</v>
      </c>
      <c r="B55" s="72" t="s">
        <v>87</v>
      </c>
      <c r="C55" s="73" t="s">
        <v>88</v>
      </c>
      <c r="D55" s="74" t="s">
        <v>32</v>
      </c>
      <c r="E55" s="71" t="s">
        <v>183</v>
      </c>
      <c r="F55" s="71" t="s">
        <v>184</v>
      </c>
      <c r="G55" s="71">
        <v>6569.4</v>
      </c>
      <c r="H55" s="72" t="s">
        <v>39</v>
      </c>
      <c r="I55" s="71" t="s">
        <v>33</v>
      </c>
      <c r="J55" s="75" t="s">
        <v>38</v>
      </c>
    </row>
    <row r="56" spans="1:10" ht="17" x14ac:dyDescent="0.2">
      <c r="A56" s="18">
        <v>424</v>
      </c>
      <c r="B56" s="18" t="s">
        <v>87</v>
      </c>
      <c r="C56" s="19" t="s">
        <v>88</v>
      </c>
      <c r="D56" s="20" t="s">
        <v>32</v>
      </c>
      <c r="E56" s="21" t="s">
        <v>185</v>
      </c>
      <c r="F56" s="21" t="s">
        <v>186</v>
      </c>
      <c r="G56" s="76">
        <v>290531.23</v>
      </c>
      <c r="H56" s="18" t="s">
        <v>30</v>
      </c>
      <c r="I56" s="21" t="s">
        <v>33</v>
      </c>
      <c r="J56" s="10" t="s">
        <v>32</v>
      </c>
    </row>
    <row r="57" spans="1:10" ht="17" x14ac:dyDescent="0.2">
      <c r="A57" s="18">
        <v>436</v>
      </c>
      <c r="B57" s="18" t="s">
        <v>87</v>
      </c>
      <c r="C57" s="19" t="s">
        <v>88</v>
      </c>
      <c r="D57" s="20" t="s">
        <v>32</v>
      </c>
      <c r="E57" s="21" t="s">
        <v>187</v>
      </c>
      <c r="F57" s="21" t="s">
        <v>188</v>
      </c>
      <c r="G57" s="21">
        <v>390.68</v>
      </c>
      <c r="H57" s="18" t="s">
        <v>30</v>
      </c>
      <c r="I57" s="21" t="s">
        <v>33</v>
      </c>
      <c r="J57" s="10" t="s">
        <v>32</v>
      </c>
    </row>
    <row r="58" spans="1:10" ht="17" x14ac:dyDescent="0.2">
      <c r="A58" s="18">
        <v>441</v>
      </c>
      <c r="B58" s="18" t="s">
        <v>87</v>
      </c>
      <c r="C58" s="19" t="s">
        <v>88</v>
      </c>
      <c r="D58" s="20" t="s">
        <v>32</v>
      </c>
      <c r="E58" s="21" t="s">
        <v>189</v>
      </c>
      <c r="F58" s="21" t="s">
        <v>190</v>
      </c>
      <c r="G58" s="21">
        <v>647.04999999999995</v>
      </c>
      <c r="H58" s="18" t="s">
        <v>30</v>
      </c>
      <c r="I58" s="21" t="s">
        <v>33</v>
      </c>
      <c r="J58" s="10" t="s">
        <v>32</v>
      </c>
    </row>
    <row r="59" spans="1:10" ht="17" x14ac:dyDescent="0.2">
      <c r="A59" s="72" t="s">
        <v>191</v>
      </c>
      <c r="B59" s="72" t="s">
        <v>87</v>
      </c>
      <c r="C59" s="73" t="s">
        <v>88</v>
      </c>
      <c r="D59" s="74" t="s">
        <v>32</v>
      </c>
      <c r="E59" s="71" t="s">
        <v>192</v>
      </c>
      <c r="F59" s="71" t="s">
        <v>193</v>
      </c>
      <c r="G59" s="71">
        <v>28.36</v>
      </c>
      <c r="H59" s="72" t="s">
        <v>30</v>
      </c>
      <c r="I59" s="71" t="s">
        <v>16</v>
      </c>
      <c r="J59" s="75" t="s">
        <v>29</v>
      </c>
    </row>
    <row r="60" spans="1:10" ht="17" x14ac:dyDescent="0.2">
      <c r="A60" s="72" t="s">
        <v>194</v>
      </c>
      <c r="B60" s="72" t="s">
        <v>87</v>
      </c>
      <c r="C60" s="73" t="s">
        <v>88</v>
      </c>
      <c r="D60" s="74" t="s">
        <v>32</v>
      </c>
      <c r="E60" s="71" t="s">
        <v>195</v>
      </c>
      <c r="F60" s="71" t="s">
        <v>196</v>
      </c>
      <c r="G60" s="71">
        <v>3.17</v>
      </c>
      <c r="H60" s="72" t="s">
        <v>6</v>
      </c>
      <c r="I60" s="71" t="s">
        <v>16</v>
      </c>
      <c r="J60" s="75" t="s">
        <v>15</v>
      </c>
    </row>
    <row r="61" spans="1:10" ht="17" x14ac:dyDescent="0.2">
      <c r="A61" s="72" t="s">
        <v>197</v>
      </c>
      <c r="B61" s="72" t="s">
        <v>102</v>
      </c>
      <c r="C61" s="73" t="s">
        <v>88</v>
      </c>
      <c r="D61" s="74" t="s">
        <v>41</v>
      </c>
      <c r="E61" s="71" t="s">
        <v>198</v>
      </c>
      <c r="F61" s="71" t="s">
        <v>199</v>
      </c>
      <c r="G61" s="71">
        <v>6.32</v>
      </c>
      <c r="H61" s="72" t="s">
        <v>6</v>
      </c>
      <c r="I61" s="71" t="s">
        <v>16</v>
      </c>
      <c r="J61" s="75" t="s">
        <v>15</v>
      </c>
    </row>
    <row r="62" spans="1:10" ht="17" x14ac:dyDescent="0.2">
      <c r="A62" s="72" t="s">
        <v>200</v>
      </c>
      <c r="B62" s="72" t="s">
        <v>87</v>
      </c>
      <c r="C62" s="73" t="s">
        <v>88</v>
      </c>
      <c r="D62" s="74" t="s">
        <v>32</v>
      </c>
      <c r="E62" s="71" t="s">
        <v>201</v>
      </c>
      <c r="F62" s="71" t="s">
        <v>202</v>
      </c>
      <c r="G62" s="71" t="s">
        <v>92</v>
      </c>
      <c r="H62" s="72" t="s">
        <v>6</v>
      </c>
      <c r="I62" s="71" t="s">
        <v>16</v>
      </c>
      <c r="J62" s="75" t="s">
        <v>15</v>
      </c>
    </row>
    <row r="63" spans="1:10" ht="17" x14ac:dyDescent="0.2">
      <c r="A63" s="67">
        <v>464</v>
      </c>
      <c r="B63" s="67" t="s">
        <v>87</v>
      </c>
      <c r="C63" s="68" t="s">
        <v>88</v>
      </c>
      <c r="D63" s="69" t="s">
        <v>29</v>
      </c>
      <c r="E63" s="70" t="s">
        <v>203</v>
      </c>
      <c r="F63" s="70" t="s">
        <v>204</v>
      </c>
      <c r="G63" s="70">
        <v>0.88</v>
      </c>
      <c r="H63" s="67" t="s">
        <v>30</v>
      </c>
      <c r="I63" s="70" t="s">
        <v>16</v>
      </c>
      <c r="J63" s="61" t="s">
        <v>29</v>
      </c>
    </row>
    <row r="64" spans="1:10" ht="17" x14ac:dyDescent="0.2">
      <c r="A64" s="72" t="s">
        <v>205</v>
      </c>
      <c r="B64" s="72" t="s">
        <v>87</v>
      </c>
      <c r="C64" s="73" t="s">
        <v>88</v>
      </c>
      <c r="D64" s="74" t="s">
        <v>32</v>
      </c>
      <c r="E64" s="71" t="s">
        <v>206</v>
      </c>
      <c r="F64" s="71" t="s">
        <v>207</v>
      </c>
      <c r="G64" s="71">
        <v>81.36</v>
      </c>
      <c r="H64" s="72" t="s">
        <v>39</v>
      </c>
      <c r="I64" s="71" t="s">
        <v>33</v>
      </c>
      <c r="J64" s="75" t="s">
        <v>38</v>
      </c>
    </row>
    <row r="65" spans="1:10" ht="17" x14ac:dyDescent="0.2">
      <c r="A65" s="18" t="s">
        <v>14</v>
      </c>
      <c r="B65" s="18" t="s">
        <v>7</v>
      </c>
      <c r="C65" s="18" t="s">
        <v>7</v>
      </c>
      <c r="D65" s="20" t="s">
        <v>15</v>
      </c>
      <c r="E65" s="21" t="s">
        <v>208</v>
      </c>
      <c r="F65" s="21" t="s">
        <v>209</v>
      </c>
      <c r="G65" s="21" t="s">
        <v>7</v>
      </c>
      <c r="H65" s="18" t="s">
        <v>6</v>
      </c>
      <c r="I65" s="21" t="s">
        <v>16</v>
      </c>
      <c r="J65" s="10" t="s">
        <v>15</v>
      </c>
    </row>
    <row r="66" spans="1:10" ht="17" x14ac:dyDescent="0.2">
      <c r="A66" s="18" t="s">
        <v>37</v>
      </c>
      <c r="B66" s="18" t="s">
        <v>7</v>
      </c>
      <c r="C66" s="18" t="s">
        <v>7</v>
      </c>
      <c r="D66" s="20" t="s">
        <v>38</v>
      </c>
      <c r="E66" s="21" t="s">
        <v>210</v>
      </c>
      <c r="F66" s="21" t="s">
        <v>211</v>
      </c>
      <c r="G66" s="21" t="s">
        <v>7</v>
      </c>
      <c r="H66" s="18" t="s">
        <v>39</v>
      </c>
      <c r="I66" s="21" t="s">
        <v>33</v>
      </c>
      <c r="J66" s="10" t="s">
        <v>38</v>
      </c>
    </row>
    <row r="67" spans="1:10" ht="17" x14ac:dyDescent="0.2">
      <c r="A67" s="18" t="s">
        <v>40</v>
      </c>
      <c r="B67" s="18" t="s">
        <v>7</v>
      </c>
      <c r="C67" s="18" t="s">
        <v>7</v>
      </c>
      <c r="D67" s="20" t="s">
        <v>41</v>
      </c>
      <c r="E67" s="21" t="s">
        <v>212</v>
      </c>
      <c r="F67" s="21" t="s">
        <v>213</v>
      </c>
      <c r="G67" s="21" t="s">
        <v>7</v>
      </c>
      <c r="H67" s="18" t="s">
        <v>39</v>
      </c>
      <c r="I67" s="21" t="s">
        <v>16</v>
      </c>
      <c r="J67" s="10" t="s">
        <v>41</v>
      </c>
    </row>
    <row r="68" spans="1:10" ht="17" x14ac:dyDescent="0.2">
      <c r="A68" s="18" t="s">
        <v>214</v>
      </c>
      <c r="B68" s="18" t="s">
        <v>7</v>
      </c>
      <c r="C68" s="18" t="s">
        <v>7</v>
      </c>
      <c r="D68" s="20" t="s">
        <v>67</v>
      </c>
      <c r="E68" s="21" t="s">
        <v>215</v>
      </c>
      <c r="F68" s="21" t="s">
        <v>216</v>
      </c>
      <c r="G68" s="21" t="s">
        <v>7</v>
      </c>
      <c r="H68" s="18" t="s">
        <v>39</v>
      </c>
      <c r="I68" s="21" t="s">
        <v>33</v>
      </c>
      <c r="J68" s="10" t="s">
        <v>67</v>
      </c>
    </row>
    <row r="69" spans="1:10" ht="17" x14ac:dyDescent="0.2">
      <c r="A69" s="18" t="s">
        <v>217</v>
      </c>
      <c r="B69" s="18" t="s">
        <v>7</v>
      </c>
      <c r="C69" s="18" t="s">
        <v>7</v>
      </c>
      <c r="D69" s="20" t="s">
        <v>69</v>
      </c>
      <c r="E69" s="21" t="s">
        <v>218</v>
      </c>
      <c r="F69" s="21" t="s">
        <v>219</v>
      </c>
      <c r="G69" s="21" t="s">
        <v>7</v>
      </c>
      <c r="H69" s="18" t="s">
        <v>30</v>
      </c>
      <c r="I69" s="21" t="s">
        <v>16</v>
      </c>
      <c r="J69" s="10" t="s">
        <v>69</v>
      </c>
    </row>
    <row r="70" spans="1:10" ht="17" x14ac:dyDescent="0.2">
      <c r="A70" s="18" t="s">
        <v>220</v>
      </c>
      <c r="B70" s="18" t="s">
        <v>7</v>
      </c>
      <c r="C70" s="18" t="s">
        <v>7</v>
      </c>
      <c r="D70" s="20" t="s">
        <v>32</v>
      </c>
      <c r="E70" s="21" t="s">
        <v>221</v>
      </c>
      <c r="F70" s="21" t="s">
        <v>222</v>
      </c>
      <c r="G70" s="21" t="s">
        <v>7</v>
      </c>
      <c r="H70" s="18" t="s">
        <v>30</v>
      </c>
      <c r="I70" s="21" t="s">
        <v>33</v>
      </c>
      <c r="J70" s="10" t="s">
        <v>32</v>
      </c>
    </row>
    <row r="71" spans="1:10" ht="17" x14ac:dyDescent="0.2">
      <c r="A71" s="18" t="s">
        <v>223</v>
      </c>
      <c r="B71" s="18" t="s">
        <v>7</v>
      </c>
      <c r="C71" s="18" t="s">
        <v>7</v>
      </c>
      <c r="D71" s="20" t="s">
        <v>29</v>
      </c>
      <c r="E71" s="21" t="s">
        <v>224</v>
      </c>
      <c r="F71" s="21" t="s">
        <v>225</v>
      </c>
      <c r="G71" s="21" t="s">
        <v>7</v>
      </c>
      <c r="H71" s="18" t="s">
        <v>30</v>
      </c>
      <c r="I71" s="21" t="s">
        <v>16</v>
      </c>
      <c r="J71" s="10" t="s">
        <v>29</v>
      </c>
    </row>
    <row r="72" spans="1:10" ht="17" x14ac:dyDescent="0.2">
      <c r="A72" s="18" t="s">
        <v>31</v>
      </c>
      <c r="B72" s="18" t="s">
        <v>7</v>
      </c>
      <c r="C72" s="18" t="s">
        <v>7</v>
      </c>
      <c r="D72" s="20" t="s">
        <v>32</v>
      </c>
      <c r="E72" s="21" t="s">
        <v>226</v>
      </c>
      <c r="F72" s="21" t="s">
        <v>227</v>
      </c>
      <c r="G72" s="21" t="s">
        <v>7</v>
      </c>
      <c r="H72" s="18" t="s">
        <v>30</v>
      </c>
      <c r="I72" s="21" t="s">
        <v>33</v>
      </c>
      <c r="J72" s="10" t="s">
        <v>32</v>
      </c>
    </row>
    <row r="73" spans="1:10" ht="17" x14ac:dyDescent="0.2">
      <c r="A73" s="18" t="s">
        <v>10</v>
      </c>
      <c r="B73" s="18" t="s">
        <v>7</v>
      </c>
      <c r="C73" s="18" t="s">
        <v>7</v>
      </c>
      <c r="D73" s="20" t="s">
        <v>11</v>
      </c>
      <c r="E73" s="21" t="s">
        <v>228</v>
      </c>
      <c r="F73" s="21" t="s">
        <v>229</v>
      </c>
      <c r="G73" s="21" t="s">
        <v>7</v>
      </c>
      <c r="H73" s="18" t="s">
        <v>6</v>
      </c>
      <c r="I73" s="21" t="s">
        <v>7</v>
      </c>
      <c r="J73" s="10" t="s">
        <v>11</v>
      </c>
    </row>
    <row r="74" spans="1:10" ht="18" thickBot="1" x14ac:dyDescent="0.25">
      <c r="A74" s="30" t="s">
        <v>12</v>
      </c>
      <c r="B74" s="30" t="s">
        <v>7</v>
      </c>
      <c r="C74" s="30" t="s">
        <v>7</v>
      </c>
      <c r="D74" s="31" t="s">
        <v>13</v>
      </c>
      <c r="E74" s="77" t="s">
        <v>230</v>
      </c>
      <c r="F74" s="77" t="s">
        <v>231</v>
      </c>
      <c r="G74" s="77" t="s">
        <v>7</v>
      </c>
      <c r="H74" s="30" t="s">
        <v>6</v>
      </c>
      <c r="I74" s="77" t="s">
        <v>7</v>
      </c>
      <c r="J74" s="78" t="s">
        <v>13</v>
      </c>
    </row>
  </sheetData>
  <autoFilter ref="A2:J74" xr:uid="{E43EDD68-C434-C046-8B55-07A4D3C1C5FD}">
    <sortState xmlns:xlrd2="http://schemas.microsoft.com/office/spreadsheetml/2017/richdata2" ref="A5:J74">
      <sortCondition ref="A2:A74"/>
    </sortState>
  </autoFilter>
  <mergeCells count="13">
    <mergeCell ref="A1:J1"/>
    <mergeCell ref="F2:F3"/>
    <mergeCell ref="A2:A3"/>
    <mergeCell ref="B2:B3"/>
    <mergeCell ref="C2:C3"/>
    <mergeCell ref="D2:D3"/>
    <mergeCell ref="E2:E3"/>
    <mergeCell ref="K2:K3"/>
    <mergeCell ref="L2:L3"/>
    <mergeCell ref="G2:G3"/>
    <mergeCell ref="H2:H3"/>
    <mergeCell ref="I2:I3"/>
    <mergeCell ref="J2:J3"/>
  </mergeCells>
  <pageMargins left="0.511811024" right="0.511811024" top="0.78740157499999996" bottom="0.78740157499999996" header="0.31496062000000002" footer="0.3149606200000000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D9F000-9071-C640-A3E2-DBE9E8151F82}">
  <dimension ref="A1:P15"/>
  <sheetViews>
    <sheetView workbookViewId="0">
      <selection activeCell="M19" sqref="M19"/>
    </sheetView>
  </sheetViews>
  <sheetFormatPr baseColWidth="10" defaultColWidth="22.83203125" defaultRowHeight="16" x14ac:dyDescent="0.2"/>
  <cols>
    <col min="1" max="1" width="11.6640625" bestFit="1" customWidth="1"/>
    <col min="2" max="2" width="12.33203125" bestFit="1" customWidth="1"/>
    <col min="3" max="3" width="13.6640625" bestFit="1" customWidth="1"/>
    <col min="4" max="4" width="23.33203125" customWidth="1"/>
    <col min="5" max="6" width="21.6640625" bestFit="1" customWidth="1"/>
    <col min="7" max="7" width="19.6640625" bestFit="1" customWidth="1"/>
    <col min="8" max="9" width="14.33203125" bestFit="1" customWidth="1"/>
    <col min="10" max="10" width="18.83203125" bestFit="1" customWidth="1"/>
    <col min="11" max="11" width="12.5" style="39" customWidth="1"/>
    <col min="12" max="12" width="13.5" style="39" customWidth="1"/>
    <col min="13" max="13" width="11.5" style="39" customWidth="1"/>
    <col min="14" max="14" width="4.6640625" style="39" bestFit="1" customWidth="1"/>
    <col min="15" max="15" width="12.33203125" customWidth="1"/>
    <col min="16" max="16" width="11.6640625" bestFit="1" customWidth="1"/>
  </cols>
  <sheetData>
    <row r="1" spans="1:16" ht="41" customHeight="1" x14ac:dyDescent="0.2">
      <c r="A1" s="150" t="s">
        <v>232</v>
      </c>
      <c r="B1" s="150"/>
      <c r="C1" s="150"/>
      <c r="D1" s="150"/>
      <c r="E1" s="150"/>
      <c r="F1" s="150"/>
      <c r="G1" s="150"/>
      <c r="H1" s="150"/>
      <c r="I1" s="150"/>
      <c r="J1" s="150"/>
      <c r="K1" s="150"/>
      <c r="L1" s="150"/>
      <c r="M1" s="150"/>
      <c r="N1" s="150"/>
      <c r="O1" s="150"/>
      <c r="P1" s="150"/>
    </row>
    <row r="2" spans="1:16" ht="34" x14ac:dyDescent="0.2">
      <c r="A2" s="79" t="s">
        <v>77</v>
      </c>
      <c r="B2" s="80" t="s">
        <v>78</v>
      </c>
      <c r="C2" s="81" t="s">
        <v>79</v>
      </c>
      <c r="D2" s="80" t="s">
        <v>80</v>
      </c>
      <c r="E2" s="82" t="s">
        <v>325</v>
      </c>
      <c r="F2" s="82" t="s">
        <v>326</v>
      </c>
      <c r="G2" s="82" t="s">
        <v>233</v>
      </c>
      <c r="H2" s="82" t="s">
        <v>234</v>
      </c>
      <c r="I2" s="82" t="s">
        <v>235</v>
      </c>
      <c r="J2" s="83" t="s">
        <v>86</v>
      </c>
      <c r="K2" s="179" t="s">
        <v>236</v>
      </c>
      <c r="L2" s="179" t="s">
        <v>237</v>
      </c>
      <c r="M2" s="84" t="s">
        <v>327</v>
      </c>
      <c r="N2" s="84" t="s">
        <v>238</v>
      </c>
      <c r="O2" s="85" t="s">
        <v>239</v>
      </c>
      <c r="P2" s="85" t="s">
        <v>240</v>
      </c>
    </row>
    <row r="3" spans="1:16" ht="17" x14ac:dyDescent="0.2">
      <c r="A3" s="86" t="s">
        <v>174</v>
      </c>
      <c r="B3" s="86" t="s">
        <v>87</v>
      </c>
      <c r="C3" s="87" t="s">
        <v>241</v>
      </c>
      <c r="D3" s="88" t="s">
        <v>15</v>
      </c>
      <c r="E3" s="89" t="s">
        <v>175</v>
      </c>
      <c r="F3" s="89" t="s">
        <v>176</v>
      </c>
      <c r="G3" s="89" t="s">
        <v>7</v>
      </c>
      <c r="H3" s="90" t="s">
        <v>30</v>
      </c>
      <c r="I3" s="89" t="s">
        <v>33</v>
      </c>
      <c r="J3" s="75" t="s">
        <v>32</v>
      </c>
      <c r="K3" s="39">
        <v>86.028640747070312</v>
      </c>
      <c r="L3" s="39">
        <v>85.994194030761719</v>
      </c>
      <c r="M3" s="39">
        <f>MEDIAN(K3:L3)</f>
        <v>86.011417388916016</v>
      </c>
      <c r="N3" s="39">
        <f>AVEDEV(K3:L3)</f>
        <v>1.7223358154296875E-2</v>
      </c>
      <c r="O3" s="97">
        <v>82.727000000000004</v>
      </c>
      <c r="P3" s="97">
        <v>85.566999999999993</v>
      </c>
    </row>
    <row r="4" spans="1:16" ht="17" x14ac:dyDescent="0.2">
      <c r="A4" s="91" t="s">
        <v>242</v>
      </c>
      <c r="B4" s="86" t="s">
        <v>87</v>
      </c>
      <c r="C4" s="87" t="s">
        <v>241</v>
      </c>
      <c r="D4" s="88" t="s">
        <v>32</v>
      </c>
      <c r="E4" s="89" t="s">
        <v>183</v>
      </c>
      <c r="F4" s="89" t="s">
        <v>184</v>
      </c>
      <c r="G4" s="92">
        <v>6569.4</v>
      </c>
      <c r="H4" s="90" t="s">
        <v>39</v>
      </c>
      <c r="I4" s="89" t="s">
        <v>33</v>
      </c>
      <c r="J4" s="75" t="s">
        <v>38</v>
      </c>
      <c r="K4" s="39">
        <v>86.271530151367188</v>
      </c>
      <c r="L4" s="39">
        <v>86.295730590820312</v>
      </c>
      <c r="M4" s="39">
        <f t="shared" ref="M4:M9" si="0">MEDIAN(K4:L4)</f>
        <v>86.28363037109375</v>
      </c>
      <c r="N4" s="39">
        <f t="shared" ref="N4:N9" si="1">AVEDEV(K4:L4)</f>
        <v>1.21002197265625E-2</v>
      </c>
      <c r="O4" s="98">
        <v>35.642002105712891</v>
      </c>
      <c r="P4" s="98">
        <v>53.693866729736328</v>
      </c>
    </row>
    <row r="5" spans="1:16" ht="17" x14ac:dyDescent="0.2">
      <c r="A5" s="86" t="s">
        <v>191</v>
      </c>
      <c r="B5" s="86" t="s">
        <v>87</v>
      </c>
      <c r="C5" s="87" t="s">
        <v>241</v>
      </c>
      <c r="D5" s="88" t="s">
        <v>32</v>
      </c>
      <c r="E5" s="89" t="s">
        <v>192</v>
      </c>
      <c r="F5" s="89" t="s">
        <v>193</v>
      </c>
      <c r="G5" s="89">
        <v>28.36</v>
      </c>
      <c r="H5" s="86" t="s">
        <v>30</v>
      </c>
      <c r="I5" s="93" t="s">
        <v>16</v>
      </c>
      <c r="J5" s="75" t="s">
        <v>29</v>
      </c>
      <c r="K5" s="39">
        <v>85.746978759765625</v>
      </c>
      <c r="L5" s="39">
        <v>85.802589416503906</v>
      </c>
      <c r="M5" s="39">
        <f t="shared" si="0"/>
        <v>85.774784088134766</v>
      </c>
      <c r="N5" s="39">
        <f t="shared" si="1"/>
        <v>2.7805328369140625E-2</v>
      </c>
      <c r="O5" s="97">
        <v>82.6</v>
      </c>
      <c r="P5" s="97">
        <v>67</v>
      </c>
    </row>
    <row r="6" spans="1:16" ht="17" x14ac:dyDescent="0.2">
      <c r="A6" s="86" t="s">
        <v>194</v>
      </c>
      <c r="B6" s="86" t="s">
        <v>87</v>
      </c>
      <c r="C6" s="87" t="s">
        <v>241</v>
      </c>
      <c r="D6" s="88" t="s">
        <v>32</v>
      </c>
      <c r="E6" s="89" t="s">
        <v>195</v>
      </c>
      <c r="F6" s="89" t="s">
        <v>196</v>
      </c>
      <c r="G6" s="89">
        <v>3.17</v>
      </c>
      <c r="H6" s="90" t="s">
        <v>6</v>
      </c>
      <c r="I6" s="89" t="s">
        <v>16</v>
      </c>
      <c r="J6" s="75" t="s">
        <v>15</v>
      </c>
      <c r="K6" s="39">
        <v>85.293014526367188</v>
      </c>
      <c r="L6" s="39">
        <v>85.346206665039062</v>
      </c>
      <c r="M6" s="39">
        <f t="shared" si="0"/>
        <v>85.319610595703125</v>
      </c>
      <c r="N6" s="39">
        <f t="shared" si="1"/>
        <v>2.65960693359375E-2</v>
      </c>
      <c r="O6" s="97">
        <v>63.478000000000002</v>
      </c>
      <c r="P6" s="97">
        <v>72.025999999999996</v>
      </c>
    </row>
    <row r="7" spans="1:16" ht="17" x14ac:dyDescent="0.2">
      <c r="A7" s="86" t="s">
        <v>197</v>
      </c>
      <c r="B7" s="86" t="s">
        <v>102</v>
      </c>
      <c r="C7" s="87" t="s">
        <v>241</v>
      </c>
      <c r="D7" s="88" t="s">
        <v>41</v>
      </c>
      <c r="E7" s="89" t="s">
        <v>198</v>
      </c>
      <c r="F7" s="89" t="s">
        <v>199</v>
      </c>
      <c r="G7" s="89">
        <v>6.32</v>
      </c>
      <c r="H7" s="90" t="s">
        <v>6</v>
      </c>
      <c r="I7" s="89" t="s">
        <v>16</v>
      </c>
      <c r="J7" s="75" t="s">
        <v>15</v>
      </c>
      <c r="K7" s="39">
        <v>85.534194946289062</v>
      </c>
      <c r="L7" s="39">
        <v>85.504585266113281</v>
      </c>
      <c r="M7" s="39">
        <f t="shared" si="0"/>
        <v>85.519390106201172</v>
      </c>
      <c r="N7" s="39">
        <f t="shared" si="1"/>
        <v>1.4804840087890625E-2</v>
      </c>
      <c r="O7" s="97">
        <v>62.207999999999998</v>
      </c>
      <c r="P7" s="97">
        <v>89.049000000000007</v>
      </c>
    </row>
    <row r="8" spans="1:16" ht="17" x14ac:dyDescent="0.2">
      <c r="A8" s="86" t="s">
        <v>200</v>
      </c>
      <c r="B8" s="86" t="s">
        <v>87</v>
      </c>
      <c r="C8" s="87" t="s">
        <v>241</v>
      </c>
      <c r="D8" s="88" t="s">
        <v>32</v>
      </c>
      <c r="E8" s="89" t="s">
        <v>201</v>
      </c>
      <c r="F8" s="89" t="s">
        <v>202</v>
      </c>
      <c r="G8" s="89" t="s">
        <v>92</v>
      </c>
      <c r="H8" s="90" t="s">
        <v>6</v>
      </c>
      <c r="I8" s="89" t="s">
        <v>16</v>
      </c>
      <c r="J8" s="75" t="s">
        <v>15</v>
      </c>
      <c r="K8" s="39">
        <v>85.176971435546875</v>
      </c>
      <c r="L8" s="39">
        <v>85.312973022460938</v>
      </c>
      <c r="M8" s="39">
        <f t="shared" si="0"/>
        <v>85.244972229003906</v>
      </c>
      <c r="N8" s="39">
        <f t="shared" si="1"/>
        <v>6.800079345703125E-2</v>
      </c>
      <c r="O8" s="97">
        <v>68.823999999999998</v>
      </c>
      <c r="P8" s="97">
        <v>83.247</v>
      </c>
    </row>
    <row r="9" spans="1:16" ht="17" x14ac:dyDescent="0.2">
      <c r="A9" s="86" t="s">
        <v>205</v>
      </c>
      <c r="B9" s="86" t="s">
        <v>87</v>
      </c>
      <c r="C9" s="87" t="s">
        <v>241</v>
      </c>
      <c r="D9" s="88" t="s">
        <v>32</v>
      </c>
      <c r="E9" s="89" t="s">
        <v>206</v>
      </c>
      <c r="F9" s="89" t="s">
        <v>207</v>
      </c>
      <c r="G9" s="89">
        <v>81.36</v>
      </c>
      <c r="H9" s="90" t="s">
        <v>39</v>
      </c>
      <c r="I9" s="89" t="s">
        <v>33</v>
      </c>
      <c r="J9" s="75" t="s">
        <v>38</v>
      </c>
      <c r="K9" s="39">
        <v>86.975845336914062</v>
      </c>
      <c r="L9" s="39">
        <v>87.0030517578125</v>
      </c>
      <c r="M9" s="39">
        <f t="shared" si="0"/>
        <v>86.989448547363281</v>
      </c>
      <c r="N9" s="39">
        <f t="shared" si="1"/>
        <v>1.360321044921875E-2</v>
      </c>
      <c r="O9" s="97">
        <v>88.539000000000001</v>
      </c>
      <c r="P9" s="97">
        <v>87.64</v>
      </c>
    </row>
    <row r="10" spans="1:16" ht="17" x14ac:dyDescent="0.2">
      <c r="A10" s="91" t="s">
        <v>95</v>
      </c>
      <c r="B10" s="91" t="s">
        <v>87</v>
      </c>
      <c r="C10" s="94" t="s">
        <v>241</v>
      </c>
      <c r="D10" s="95" t="s">
        <v>41</v>
      </c>
      <c r="E10" s="96" t="s">
        <v>65</v>
      </c>
      <c r="F10" s="96" t="s">
        <v>96</v>
      </c>
      <c r="G10" s="96" t="s">
        <v>7</v>
      </c>
      <c r="H10" s="91" t="s">
        <v>30</v>
      </c>
      <c r="I10" s="96" t="s">
        <v>33</v>
      </c>
      <c r="J10" s="66" t="s">
        <v>32</v>
      </c>
      <c r="K10" s="39">
        <v>86.069000000000003</v>
      </c>
      <c r="L10" s="39">
        <v>85.468000000000004</v>
      </c>
      <c r="M10" s="39">
        <f>MEDIAN(K10:L10)</f>
        <v>85.768500000000003</v>
      </c>
      <c r="N10" s="39">
        <f>_xlfn.STDEV.S(K10:L10)</f>
        <v>0.42497117549311442</v>
      </c>
      <c r="O10" s="97">
        <v>86.272999999999996</v>
      </c>
      <c r="P10" s="97">
        <v>100</v>
      </c>
    </row>
    <row r="15" spans="1:16" x14ac:dyDescent="0.2">
      <c r="G15" s="53"/>
    </row>
  </sheetData>
  <autoFilter ref="A2:P10" xr:uid="{14D9F000-9071-C640-A3E2-DBE9E8151F82}"/>
  <mergeCells count="1">
    <mergeCell ref="A1:P1"/>
  </mergeCells>
  <phoneticPr fontId="15" type="noConversion"/>
  <pageMargins left="0.511811024" right="0.511811024" top="0.78740157499999996" bottom="0.78740157499999996" header="0.31496062000000002" footer="0.3149606200000000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EB6565-55A4-DF48-B1C4-5129A3155D42}">
  <dimension ref="A1:J6"/>
  <sheetViews>
    <sheetView workbookViewId="0">
      <selection activeCell="J9" sqref="J9"/>
    </sheetView>
  </sheetViews>
  <sheetFormatPr baseColWidth="10" defaultColWidth="11" defaultRowHeight="16" x14ac:dyDescent="0.2"/>
  <cols>
    <col min="2" max="2" width="12.33203125" bestFit="1" customWidth="1"/>
    <col min="4" max="4" width="28.5" bestFit="1" customWidth="1"/>
    <col min="5" max="5" width="13.33203125" bestFit="1" customWidth="1"/>
    <col min="6" max="6" width="12.33203125" bestFit="1" customWidth="1"/>
    <col min="7" max="7" width="16.6640625" customWidth="1"/>
    <col min="10" max="10" width="16.6640625" bestFit="1" customWidth="1"/>
  </cols>
  <sheetData>
    <row r="1" spans="1:10" ht="70" x14ac:dyDescent="0.2">
      <c r="A1" s="26" t="s">
        <v>77</v>
      </c>
      <c r="B1" s="27" t="s">
        <v>78</v>
      </c>
      <c r="C1" s="28" t="s">
        <v>79</v>
      </c>
      <c r="D1" s="27" t="s">
        <v>80</v>
      </c>
      <c r="E1" s="25" t="s">
        <v>243</v>
      </c>
      <c r="F1" s="25" t="s">
        <v>244</v>
      </c>
      <c r="G1" s="25" t="s">
        <v>245</v>
      </c>
      <c r="H1" s="25" t="s">
        <v>246</v>
      </c>
      <c r="I1" s="25" t="s">
        <v>247</v>
      </c>
      <c r="J1" s="29" t="s">
        <v>86</v>
      </c>
    </row>
    <row r="2" spans="1:10" x14ac:dyDescent="0.2">
      <c r="A2" s="54">
        <v>250</v>
      </c>
      <c r="B2" s="54" t="s">
        <v>87</v>
      </c>
      <c r="C2" s="55" t="s">
        <v>88</v>
      </c>
      <c r="D2" s="56" t="s">
        <v>15</v>
      </c>
      <c r="E2" s="54" t="s">
        <v>93</v>
      </c>
      <c r="F2" s="54" t="s">
        <v>65</v>
      </c>
      <c r="G2" s="54" t="s">
        <v>7</v>
      </c>
      <c r="H2" s="54" t="s">
        <v>39</v>
      </c>
      <c r="I2" s="54" t="s">
        <v>65</v>
      </c>
      <c r="J2" s="57" t="s">
        <v>248</v>
      </c>
    </row>
    <row r="3" spans="1:10" x14ac:dyDescent="0.2">
      <c r="A3" s="54">
        <v>403</v>
      </c>
      <c r="B3" s="54" t="s">
        <v>102</v>
      </c>
      <c r="C3" s="55" t="s">
        <v>88</v>
      </c>
      <c r="D3" s="56" t="s">
        <v>32</v>
      </c>
      <c r="E3" s="54" t="s">
        <v>103</v>
      </c>
      <c r="F3" s="54" t="s">
        <v>104</v>
      </c>
      <c r="G3" s="54" t="s">
        <v>92</v>
      </c>
      <c r="H3" s="54" t="s">
        <v>6</v>
      </c>
      <c r="I3" s="54" t="s">
        <v>91</v>
      </c>
      <c r="J3" s="57" t="s">
        <v>248</v>
      </c>
    </row>
    <row r="4" spans="1:10" x14ac:dyDescent="0.2">
      <c r="A4" s="18">
        <v>404</v>
      </c>
      <c r="B4" s="18" t="s">
        <v>87</v>
      </c>
      <c r="C4" s="19" t="s">
        <v>88</v>
      </c>
      <c r="D4" s="20" t="s">
        <v>32</v>
      </c>
      <c r="E4" s="18" t="s">
        <v>105</v>
      </c>
      <c r="F4" s="18" t="s">
        <v>106</v>
      </c>
      <c r="G4" s="18" t="s">
        <v>92</v>
      </c>
      <c r="H4" s="18" t="s">
        <v>6</v>
      </c>
      <c r="I4" s="18" t="s">
        <v>91</v>
      </c>
      <c r="J4" s="4" t="s">
        <v>248</v>
      </c>
    </row>
    <row r="5" spans="1:10" x14ac:dyDescent="0.2">
      <c r="A5" s="18">
        <v>446</v>
      </c>
      <c r="B5" s="18" t="s">
        <v>87</v>
      </c>
      <c r="C5" s="19" t="s">
        <v>88</v>
      </c>
      <c r="D5" s="20" t="s">
        <v>32</v>
      </c>
      <c r="E5" s="18" t="s">
        <v>138</v>
      </c>
      <c r="F5" s="18" t="s">
        <v>139</v>
      </c>
      <c r="G5" s="18">
        <v>37991.56</v>
      </c>
      <c r="H5" s="18" t="s">
        <v>30</v>
      </c>
      <c r="I5" s="18" t="s">
        <v>91</v>
      </c>
      <c r="J5" s="4" t="s">
        <v>248</v>
      </c>
    </row>
    <row r="6" spans="1:10" x14ac:dyDescent="0.2">
      <c r="A6" s="36">
        <v>454</v>
      </c>
      <c r="B6" s="36" t="s">
        <v>87</v>
      </c>
      <c r="C6" s="37" t="s">
        <v>88</v>
      </c>
      <c r="D6" s="38" t="s">
        <v>32</v>
      </c>
      <c r="E6" s="36" t="s">
        <v>152</v>
      </c>
      <c r="F6" s="36" t="s">
        <v>153</v>
      </c>
      <c r="G6" s="36">
        <v>284.24</v>
      </c>
      <c r="H6" s="36" t="s">
        <v>91</v>
      </c>
      <c r="I6" s="36" t="s">
        <v>91</v>
      </c>
      <c r="J6" s="58" t="s">
        <v>248</v>
      </c>
    </row>
  </sheetData>
  <pageMargins left="0.511811024" right="0.511811024" top="0.78740157499999996" bottom="0.78740157499999996" header="0.31496062000000002" footer="0.3149606200000000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1E764B-D3FE-F54E-B565-85FABE4F02DE}">
  <dimension ref="A1:S22"/>
  <sheetViews>
    <sheetView zoomScale="131" workbookViewId="0">
      <selection activeCell="V19" sqref="V19"/>
    </sheetView>
  </sheetViews>
  <sheetFormatPr baseColWidth="10" defaultColWidth="11" defaultRowHeight="16" x14ac:dyDescent="0.2"/>
  <cols>
    <col min="1" max="1" width="38.5" bestFit="1" customWidth="1"/>
    <col min="2" max="2" width="7.83203125" customWidth="1"/>
    <col min="3" max="6" width="2.33203125" bestFit="1" customWidth="1"/>
    <col min="7" max="7" width="2.1640625" bestFit="1" customWidth="1"/>
    <col min="8" max="11" width="2.5" bestFit="1" customWidth="1"/>
    <col min="12" max="13" width="2.33203125" bestFit="1" customWidth="1"/>
    <col min="14" max="15" width="2.5" bestFit="1" customWidth="1"/>
    <col min="16" max="18" width="2.33203125" bestFit="1" customWidth="1"/>
    <col min="19" max="19" width="4.6640625" style="118" bestFit="1" customWidth="1"/>
  </cols>
  <sheetData>
    <row r="1" spans="1:19" ht="45" x14ac:dyDescent="0.2">
      <c r="A1" s="119" t="s">
        <v>249</v>
      </c>
      <c r="B1" s="120" t="s">
        <v>250</v>
      </c>
      <c r="C1" s="151" t="s">
        <v>251</v>
      </c>
      <c r="D1" s="151"/>
      <c r="E1" s="151"/>
      <c r="F1" s="151"/>
      <c r="G1" s="151"/>
      <c r="H1" s="151"/>
      <c r="I1" s="151"/>
      <c r="J1" s="151"/>
      <c r="K1" s="151"/>
      <c r="L1" s="151"/>
      <c r="M1" s="151"/>
      <c r="N1" s="151"/>
      <c r="O1" s="151"/>
      <c r="P1" s="151"/>
      <c r="Q1" s="151"/>
      <c r="R1" s="151"/>
      <c r="S1" s="112" t="s">
        <v>252</v>
      </c>
    </row>
    <row r="2" spans="1:19" x14ac:dyDescent="0.2">
      <c r="A2" s="121" t="s">
        <v>253</v>
      </c>
      <c r="B2" s="159" t="s">
        <v>33</v>
      </c>
      <c r="C2" s="122" t="s">
        <v>254</v>
      </c>
      <c r="D2" s="122" t="s">
        <v>255</v>
      </c>
      <c r="E2" s="122" t="s">
        <v>254</v>
      </c>
      <c r="F2" s="122" t="s">
        <v>255</v>
      </c>
      <c r="G2" s="122" t="s">
        <v>256</v>
      </c>
      <c r="H2" s="122" t="s">
        <v>257</v>
      </c>
      <c r="I2" s="122" t="s">
        <v>257</v>
      </c>
      <c r="J2" s="122" t="s">
        <v>257</v>
      </c>
      <c r="K2" s="122" t="s">
        <v>257</v>
      </c>
      <c r="L2" s="122" t="s">
        <v>255</v>
      </c>
      <c r="M2" s="122" t="s">
        <v>255</v>
      </c>
      <c r="N2" s="122" t="s">
        <v>257</v>
      </c>
      <c r="O2" s="122" t="s">
        <v>257</v>
      </c>
      <c r="P2" s="122" t="s">
        <v>254</v>
      </c>
      <c r="Q2" s="122" t="s">
        <v>254</v>
      </c>
      <c r="R2" s="122" t="s">
        <v>256</v>
      </c>
      <c r="S2" s="113" t="s">
        <v>258</v>
      </c>
    </row>
    <row r="3" spans="1:19" x14ac:dyDescent="0.2">
      <c r="A3" s="123" t="s">
        <v>259</v>
      </c>
      <c r="B3" s="160"/>
      <c r="C3" s="124" t="s">
        <v>260</v>
      </c>
      <c r="D3" s="124" t="s">
        <v>260</v>
      </c>
      <c r="E3" s="124" t="s">
        <v>260</v>
      </c>
      <c r="F3" s="124" t="s">
        <v>260</v>
      </c>
      <c r="G3" s="124" t="s">
        <v>260</v>
      </c>
      <c r="H3" s="124" t="s">
        <v>260</v>
      </c>
      <c r="I3" s="125" t="s">
        <v>260</v>
      </c>
      <c r="J3" s="125" t="s">
        <v>260</v>
      </c>
      <c r="K3" s="125" t="s">
        <v>260</v>
      </c>
      <c r="L3" s="125" t="s">
        <v>256</v>
      </c>
      <c r="M3" s="125" t="s">
        <v>256</v>
      </c>
      <c r="N3" s="125" t="s">
        <v>260</v>
      </c>
      <c r="O3" s="125" t="s">
        <v>254</v>
      </c>
      <c r="P3" s="125" t="s">
        <v>260</v>
      </c>
      <c r="Q3" s="125" t="s">
        <v>256</v>
      </c>
      <c r="R3" s="125" t="s">
        <v>254</v>
      </c>
      <c r="S3" s="115" t="s">
        <v>258</v>
      </c>
    </row>
    <row r="4" spans="1:19" x14ac:dyDescent="0.2">
      <c r="A4" s="121" t="s">
        <v>261</v>
      </c>
      <c r="B4" s="160"/>
      <c r="C4" s="126" t="s">
        <v>260</v>
      </c>
      <c r="D4" s="126" t="s">
        <v>260</v>
      </c>
      <c r="E4" s="126" t="s">
        <v>260</v>
      </c>
      <c r="F4" s="126" t="s">
        <v>260</v>
      </c>
      <c r="G4" s="126" t="s">
        <v>260</v>
      </c>
      <c r="H4" s="126" t="s">
        <v>260</v>
      </c>
      <c r="I4" s="122" t="s">
        <v>260</v>
      </c>
      <c r="J4" s="122" t="s">
        <v>260</v>
      </c>
      <c r="K4" s="122" t="s">
        <v>260</v>
      </c>
      <c r="L4" s="122" t="s">
        <v>260</v>
      </c>
      <c r="M4" s="122" t="s">
        <v>260</v>
      </c>
      <c r="N4" s="122" t="s">
        <v>260</v>
      </c>
      <c r="O4" s="122" t="s">
        <v>255</v>
      </c>
      <c r="P4" s="122" t="s">
        <v>260</v>
      </c>
      <c r="Q4" s="122" t="s">
        <v>260</v>
      </c>
      <c r="R4" s="122" t="s">
        <v>260</v>
      </c>
      <c r="S4" s="114" t="s">
        <v>262</v>
      </c>
    </row>
    <row r="5" spans="1:19" x14ac:dyDescent="0.2">
      <c r="A5" s="123" t="s">
        <v>263</v>
      </c>
      <c r="B5" s="160"/>
      <c r="C5" s="152" t="s">
        <v>260</v>
      </c>
      <c r="D5" s="152" t="s">
        <v>260</v>
      </c>
      <c r="E5" s="152" t="s">
        <v>260</v>
      </c>
      <c r="F5" s="152" t="s">
        <v>260</v>
      </c>
      <c r="G5" s="152" t="s">
        <v>260</v>
      </c>
      <c r="H5" s="152" t="s">
        <v>260</v>
      </c>
      <c r="I5" s="157" t="s">
        <v>260</v>
      </c>
      <c r="J5" s="157" t="s">
        <v>260</v>
      </c>
      <c r="K5" s="157" t="s">
        <v>260</v>
      </c>
      <c r="L5" s="157" t="s">
        <v>260</v>
      </c>
      <c r="M5" s="157" t="s">
        <v>260</v>
      </c>
      <c r="N5" s="157" t="s">
        <v>260</v>
      </c>
      <c r="O5" s="157" t="s">
        <v>260</v>
      </c>
      <c r="P5" s="157" t="s">
        <v>260</v>
      </c>
      <c r="Q5" s="157" t="s">
        <v>260</v>
      </c>
      <c r="R5" s="157" t="s">
        <v>260</v>
      </c>
      <c r="S5" s="115">
        <v>85</v>
      </c>
    </row>
    <row r="6" spans="1:19" x14ac:dyDescent="0.2">
      <c r="A6" s="123" t="s">
        <v>264</v>
      </c>
      <c r="B6" s="160"/>
      <c r="C6" s="152"/>
      <c r="D6" s="152"/>
      <c r="E6" s="152"/>
      <c r="F6" s="152"/>
      <c r="G6" s="152"/>
      <c r="H6" s="152"/>
      <c r="I6" s="157"/>
      <c r="J6" s="157"/>
      <c r="K6" s="157"/>
      <c r="L6" s="157"/>
      <c r="M6" s="157"/>
      <c r="N6" s="157"/>
      <c r="O6" s="157"/>
      <c r="P6" s="157"/>
      <c r="Q6" s="157"/>
      <c r="R6" s="157"/>
      <c r="S6" s="164" t="s">
        <v>262</v>
      </c>
    </row>
    <row r="7" spans="1:19" x14ac:dyDescent="0.2">
      <c r="A7" s="123" t="s">
        <v>265</v>
      </c>
      <c r="B7" s="160"/>
      <c r="C7" s="152"/>
      <c r="D7" s="152"/>
      <c r="E7" s="152"/>
      <c r="F7" s="152"/>
      <c r="G7" s="152"/>
      <c r="H7" s="152"/>
      <c r="I7" s="157"/>
      <c r="J7" s="157"/>
      <c r="K7" s="157"/>
      <c r="L7" s="157"/>
      <c r="M7" s="157"/>
      <c r="N7" s="157"/>
      <c r="O7" s="157"/>
      <c r="P7" s="157"/>
      <c r="Q7" s="157"/>
      <c r="R7" s="157"/>
      <c r="S7" s="165"/>
    </row>
    <row r="8" spans="1:19" x14ac:dyDescent="0.2">
      <c r="A8" s="123" t="s">
        <v>266</v>
      </c>
      <c r="B8" s="160"/>
      <c r="C8" s="152"/>
      <c r="D8" s="152"/>
      <c r="E8" s="152"/>
      <c r="F8" s="152"/>
      <c r="G8" s="152"/>
      <c r="H8" s="152"/>
      <c r="I8" s="157"/>
      <c r="J8" s="157"/>
      <c r="K8" s="157"/>
      <c r="L8" s="157"/>
      <c r="M8" s="157"/>
      <c r="N8" s="157"/>
      <c r="O8" s="157"/>
      <c r="P8" s="157"/>
      <c r="Q8" s="157"/>
      <c r="R8" s="157"/>
      <c r="S8" s="115" t="s">
        <v>267</v>
      </c>
    </row>
    <row r="9" spans="1:19" x14ac:dyDescent="0.2">
      <c r="A9" s="123" t="s">
        <v>268</v>
      </c>
      <c r="B9" s="160"/>
      <c r="C9" s="152"/>
      <c r="D9" s="152"/>
      <c r="E9" s="152"/>
      <c r="F9" s="152"/>
      <c r="G9" s="152"/>
      <c r="H9" s="152"/>
      <c r="I9" s="157"/>
      <c r="J9" s="157"/>
      <c r="K9" s="157"/>
      <c r="L9" s="157"/>
      <c r="M9" s="157"/>
      <c r="N9" s="157"/>
      <c r="O9" s="157"/>
      <c r="P9" s="157"/>
      <c r="Q9" s="157"/>
      <c r="R9" s="157"/>
      <c r="S9" s="161" t="s">
        <v>258</v>
      </c>
    </row>
    <row r="10" spans="1:19" x14ac:dyDescent="0.2">
      <c r="A10" s="123" t="s">
        <v>269</v>
      </c>
      <c r="B10" s="160"/>
      <c r="C10" s="152"/>
      <c r="D10" s="152"/>
      <c r="E10" s="152"/>
      <c r="F10" s="152"/>
      <c r="G10" s="152"/>
      <c r="H10" s="152"/>
      <c r="I10" s="157"/>
      <c r="J10" s="157"/>
      <c r="K10" s="157"/>
      <c r="L10" s="157"/>
      <c r="M10" s="157"/>
      <c r="N10" s="157"/>
      <c r="O10" s="157"/>
      <c r="P10" s="157"/>
      <c r="Q10" s="157"/>
      <c r="R10" s="157"/>
      <c r="S10" s="162"/>
    </row>
    <row r="11" spans="1:19" x14ac:dyDescent="0.2">
      <c r="A11" s="123" t="s">
        <v>270</v>
      </c>
      <c r="B11" s="160"/>
      <c r="C11" s="152"/>
      <c r="D11" s="152"/>
      <c r="E11" s="152"/>
      <c r="F11" s="152"/>
      <c r="G11" s="152"/>
      <c r="H11" s="152"/>
      <c r="I11" s="157"/>
      <c r="J11" s="157"/>
      <c r="K11" s="157"/>
      <c r="L11" s="157"/>
      <c r="M11" s="157"/>
      <c r="N11" s="157"/>
      <c r="O11" s="157"/>
      <c r="P11" s="157"/>
      <c r="Q11" s="157"/>
      <c r="R11" s="157"/>
      <c r="S11" s="162"/>
    </row>
    <row r="12" spans="1:19" ht="16" customHeight="1" x14ac:dyDescent="0.2">
      <c r="A12" s="131" t="s">
        <v>271</v>
      </c>
      <c r="B12" s="158" t="s">
        <v>16</v>
      </c>
      <c r="C12" s="153"/>
      <c r="D12" s="152"/>
      <c r="E12" s="152"/>
      <c r="F12" s="152"/>
      <c r="G12" s="152"/>
      <c r="H12" s="152"/>
      <c r="I12" s="157"/>
      <c r="J12" s="157"/>
      <c r="K12" s="157"/>
      <c r="L12" s="157"/>
      <c r="M12" s="157"/>
      <c r="N12" s="157"/>
      <c r="O12" s="157"/>
      <c r="P12" s="157"/>
      <c r="Q12" s="157"/>
      <c r="R12" s="157"/>
      <c r="S12" s="163"/>
    </row>
    <row r="13" spans="1:19" ht="16" customHeight="1" x14ac:dyDescent="0.2">
      <c r="A13" s="132" t="s">
        <v>272</v>
      </c>
      <c r="B13" s="158"/>
      <c r="C13" s="154" t="s">
        <v>260</v>
      </c>
      <c r="D13" s="155" t="s">
        <v>260</v>
      </c>
      <c r="E13" s="155" t="s">
        <v>260</v>
      </c>
      <c r="F13" s="155" t="s">
        <v>260</v>
      </c>
      <c r="G13" s="155" t="s">
        <v>260</v>
      </c>
      <c r="H13" s="155" t="s">
        <v>260</v>
      </c>
      <c r="I13" s="156" t="s">
        <v>260</v>
      </c>
      <c r="J13" s="156" t="s">
        <v>260</v>
      </c>
      <c r="K13" s="156" t="s">
        <v>260</v>
      </c>
      <c r="L13" s="156" t="s">
        <v>260</v>
      </c>
      <c r="M13" s="156" t="s">
        <v>260</v>
      </c>
      <c r="N13" s="156" t="s">
        <v>260</v>
      </c>
      <c r="O13" s="156" t="s">
        <v>260</v>
      </c>
      <c r="P13" s="156" t="s">
        <v>256</v>
      </c>
      <c r="Q13" s="156" t="s">
        <v>260</v>
      </c>
      <c r="R13" s="156" t="s">
        <v>260</v>
      </c>
      <c r="S13" s="114" t="s">
        <v>262</v>
      </c>
    </row>
    <row r="14" spans="1:19" ht="16" customHeight="1" x14ac:dyDescent="0.2">
      <c r="A14" s="132" t="s">
        <v>273</v>
      </c>
      <c r="B14" s="158"/>
      <c r="C14" s="154"/>
      <c r="D14" s="155"/>
      <c r="E14" s="155"/>
      <c r="F14" s="155"/>
      <c r="G14" s="155"/>
      <c r="H14" s="155"/>
      <c r="I14" s="156"/>
      <c r="J14" s="156"/>
      <c r="K14" s="156"/>
      <c r="L14" s="156"/>
      <c r="M14" s="156"/>
      <c r="N14" s="156"/>
      <c r="O14" s="156"/>
      <c r="P14" s="156"/>
      <c r="Q14" s="156"/>
      <c r="R14" s="156"/>
      <c r="S14" s="114" t="s">
        <v>274</v>
      </c>
    </row>
    <row r="15" spans="1:19" ht="16" customHeight="1" x14ac:dyDescent="0.2">
      <c r="A15" s="132" t="s">
        <v>275</v>
      </c>
      <c r="B15" s="158"/>
      <c r="C15" s="154"/>
      <c r="D15" s="155"/>
      <c r="E15" s="155"/>
      <c r="F15" s="155"/>
      <c r="G15" s="155"/>
      <c r="H15" s="155"/>
      <c r="I15" s="156"/>
      <c r="J15" s="156"/>
      <c r="K15" s="156"/>
      <c r="L15" s="156"/>
      <c r="M15" s="156"/>
      <c r="N15" s="156"/>
      <c r="O15" s="156"/>
      <c r="P15" s="156"/>
      <c r="Q15" s="156"/>
      <c r="R15" s="156"/>
      <c r="S15" s="166" t="s">
        <v>276</v>
      </c>
    </row>
    <row r="16" spans="1:19" ht="16" customHeight="1" x14ac:dyDescent="0.2">
      <c r="A16" s="132" t="s">
        <v>277</v>
      </c>
      <c r="B16" s="158"/>
      <c r="C16" s="154"/>
      <c r="D16" s="155"/>
      <c r="E16" s="155"/>
      <c r="F16" s="155"/>
      <c r="G16" s="155"/>
      <c r="H16" s="155"/>
      <c r="I16" s="156"/>
      <c r="J16" s="156"/>
      <c r="K16" s="156"/>
      <c r="L16" s="156"/>
      <c r="M16" s="156"/>
      <c r="N16" s="156"/>
      <c r="O16" s="156"/>
      <c r="P16" s="156"/>
      <c r="Q16" s="156"/>
      <c r="R16" s="156"/>
      <c r="S16" s="166"/>
    </row>
    <row r="17" spans="1:19" ht="16" customHeight="1" x14ac:dyDescent="0.2">
      <c r="A17" s="132" t="s">
        <v>278</v>
      </c>
      <c r="B17" s="158"/>
      <c r="C17" s="154"/>
      <c r="D17" s="155"/>
      <c r="E17" s="155"/>
      <c r="F17" s="155"/>
      <c r="G17" s="155"/>
      <c r="H17" s="155"/>
      <c r="I17" s="156"/>
      <c r="J17" s="156"/>
      <c r="K17" s="156"/>
      <c r="L17" s="156"/>
      <c r="M17" s="156"/>
      <c r="N17" s="156"/>
      <c r="O17" s="156"/>
      <c r="P17" s="156"/>
      <c r="Q17" s="156"/>
      <c r="R17" s="156"/>
      <c r="S17" s="114" t="s">
        <v>279</v>
      </c>
    </row>
    <row r="18" spans="1:19" ht="16" customHeight="1" x14ac:dyDescent="0.2">
      <c r="A18" s="132" t="s">
        <v>280</v>
      </c>
      <c r="B18" s="158"/>
      <c r="C18" s="154"/>
      <c r="D18" s="155"/>
      <c r="E18" s="155"/>
      <c r="F18" s="155"/>
      <c r="G18" s="155"/>
      <c r="H18" s="155"/>
      <c r="I18" s="156"/>
      <c r="J18" s="156"/>
      <c r="K18" s="156"/>
      <c r="L18" s="156"/>
      <c r="M18" s="156"/>
      <c r="N18" s="156"/>
      <c r="O18" s="156"/>
      <c r="P18" s="156"/>
      <c r="Q18" s="156"/>
      <c r="R18" s="156"/>
      <c r="S18" s="114" t="s">
        <v>281</v>
      </c>
    </row>
    <row r="19" spans="1:19" ht="16" customHeight="1" x14ac:dyDescent="0.2">
      <c r="A19" s="131" t="s">
        <v>282</v>
      </c>
      <c r="B19" s="158"/>
      <c r="C19" s="135" t="s">
        <v>260</v>
      </c>
      <c r="D19" s="124" t="s">
        <v>260</v>
      </c>
      <c r="E19" s="124" t="s">
        <v>260</v>
      </c>
      <c r="F19" s="124" t="s">
        <v>260</v>
      </c>
      <c r="G19" s="124" t="s">
        <v>260</v>
      </c>
      <c r="H19" s="124" t="s">
        <v>260</v>
      </c>
      <c r="I19" s="124" t="s">
        <v>254</v>
      </c>
      <c r="J19" s="124" t="s">
        <v>260</v>
      </c>
      <c r="K19" s="124" t="s">
        <v>260</v>
      </c>
      <c r="L19" s="124" t="s">
        <v>256</v>
      </c>
      <c r="M19" s="124" t="s">
        <v>260</v>
      </c>
      <c r="N19" s="124" t="s">
        <v>260</v>
      </c>
      <c r="O19" s="124" t="s">
        <v>256</v>
      </c>
      <c r="P19" s="124" t="s">
        <v>256</v>
      </c>
      <c r="Q19" s="124" t="s">
        <v>256</v>
      </c>
      <c r="R19" s="124" t="s">
        <v>260</v>
      </c>
      <c r="S19" s="116" t="s">
        <v>279</v>
      </c>
    </row>
    <row r="20" spans="1:19" ht="16" customHeight="1" x14ac:dyDescent="0.2">
      <c r="A20" s="133" t="s">
        <v>283</v>
      </c>
      <c r="B20" s="158"/>
      <c r="C20" s="136" t="s">
        <v>260</v>
      </c>
      <c r="D20" s="126" t="s">
        <v>260</v>
      </c>
      <c r="E20" s="126" t="s">
        <v>260</v>
      </c>
      <c r="F20" s="126" t="s">
        <v>260</v>
      </c>
      <c r="G20" s="126" t="s">
        <v>260</v>
      </c>
      <c r="H20" s="126" t="s">
        <v>260</v>
      </c>
      <c r="I20" s="126" t="s">
        <v>254</v>
      </c>
      <c r="J20" s="126" t="s">
        <v>260</v>
      </c>
      <c r="K20" s="126" t="s">
        <v>260</v>
      </c>
      <c r="L20" s="126" t="s">
        <v>256</v>
      </c>
      <c r="M20" s="126" t="s">
        <v>254</v>
      </c>
      <c r="N20" s="126" t="s">
        <v>254</v>
      </c>
      <c r="O20" s="126" t="s">
        <v>256</v>
      </c>
      <c r="P20" s="126" t="s">
        <v>256</v>
      </c>
      <c r="Q20" s="126" t="s">
        <v>260</v>
      </c>
      <c r="R20" s="126" t="s">
        <v>260</v>
      </c>
      <c r="S20" s="117" t="s">
        <v>276</v>
      </c>
    </row>
    <row r="21" spans="1:19" x14ac:dyDescent="0.2">
      <c r="A21" s="134" t="s">
        <v>284</v>
      </c>
      <c r="B21" s="158"/>
      <c r="C21" s="137" t="s">
        <v>260</v>
      </c>
      <c r="D21" s="127" t="s">
        <v>260</v>
      </c>
      <c r="E21" s="127" t="s">
        <v>260</v>
      </c>
      <c r="F21" s="127" t="s">
        <v>260</v>
      </c>
      <c r="G21" s="127" t="s">
        <v>260</v>
      </c>
      <c r="H21" s="127" t="s">
        <v>260</v>
      </c>
      <c r="I21" s="128" t="s">
        <v>260</v>
      </c>
      <c r="J21" s="128" t="s">
        <v>260</v>
      </c>
      <c r="K21" s="128" t="s">
        <v>260</v>
      </c>
      <c r="L21" s="128" t="s">
        <v>260</v>
      </c>
      <c r="M21" s="128" t="s">
        <v>260</v>
      </c>
      <c r="N21" s="128" t="s">
        <v>260</v>
      </c>
      <c r="O21" s="128" t="s">
        <v>254</v>
      </c>
      <c r="P21" s="128" t="s">
        <v>256</v>
      </c>
      <c r="Q21" s="128" t="s">
        <v>260</v>
      </c>
      <c r="R21" s="128" t="s">
        <v>260</v>
      </c>
      <c r="S21" s="129" t="s">
        <v>274</v>
      </c>
    </row>
    <row r="22" spans="1:19" x14ac:dyDescent="0.2">
      <c r="B22" s="130"/>
    </row>
  </sheetData>
  <mergeCells count="38">
    <mergeCell ref="B12:B21"/>
    <mergeCell ref="B2:B11"/>
    <mergeCell ref="S9:S12"/>
    <mergeCell ref="S6:S7"/>
    <mergeCell ref="Q5:Q12"/>
    <mergeCell ref="R5:R12"/>
    <mergeCell ref="Q13:Q18"/>
    <mergeCell ref="R13:R18"/>
    <mergeCell ref="S15:S16"/>
    <mergeCell ref="N13:N18"/>
    <mergeCell ref="N5:N12"/>
    <mergeCell ref="O13:O18"/>
    <mergeCell ref="O5:O12"/>
    <mergeCell ref="P13:P18"/>
    <mergeCell ref="P5:P12"/>
    <mergeCell ref="K5:K12"/>
    <mergeCell ref="M5:M12"/>
    <mergeCell ref="M13:M18"/>
    <mergeCell ref="L13:L18"/>
    <mergeCell ref="K13:K18"/>
    <mergeCell ref="J5:J12"/>
    <mergeCell ref="J13:J18"/>
    <mergeCell ref="C1:R1"/>
    <mergeCell ref="C5:C12"/>
    <mergeCell ref="D5:D12"/>
    <mergeCell ref="E5:E12"/>
    <mergeCell ref="C13:C18"/>
    <mergeCell ref="D13:D18"/>
    <mergeCell ref="E13:E18"/>
    <mergeCell ref="F13:F18"/>
    <mergeCell ref="F5:F12"/>
    <mergeCell ref="G5:G12"/>
    <mergeCell ref="G13:G18"/>
    <mergeCell ref="H13:H18"/>
    <mergeCell ref="H5:H12"/>
    <mergeCell ref="I13:I18"/>
    <mergeCell ref="I5:I12"/>
    <mergeCell ref="L5:L12"/>
  </mergeCells>
  <pageMargins left="0.511811024" right="0.511811024" top="0.78740157499999996" bottom="0.78740157499999996" header="0.31496062000000002" footer="0.3149606200000000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CDBDC6-7FF2-5640-921C-EA3479B71FEC}">
  <dimension ref="A1:AK32"/>
  <sheetViews>
    <sheetView tabSelected="1" topLeftCell="A3" zoomScale="125" workbookViewId="0">
      <selection activeCell="A15" sqref="A15"/>
    </sheetView>
  </sheetViews>
  <sheetFormatPr baseColWidth="10" defaultColWidth="11" defaultRowHeight="16" x14ac:dyDescent="0.2"/>
  <cols>
    <col min="1" max="1" width="32.83203125" customWidth="1"/>
    <col min="2" max="2" width="9.1640625" customWidth="1"/>
    <col min="3" max="14" width="1.83203125" bestFit="1" customWidth="1"/>
    <col min="15" max="15" width="1.6640625" bestFit="1" customWidth="1"/>
    <col min="16" max="33" width="1.83203125" bestFit="1" customWidth="1"/>
    <col min="34" max="34" width="4.33203125" bestFit="1" customWidth="1"/>
  </cols>
  <sheetData>
    <row r="1" spans="1:37" ht="30" customHeight="1" x14ac:dyDescent="0.2">
      <c r="A1" s="100" t="s">
        <v>249</v>
      </c>
      <c r="B1" s="100" t="s">
        <v>285</v>
      </c>
      <c r="C1" s="168" t="s">
        <v>286</v>
      </c>
      <c r="D1" s="168"/>
      <c r="E1" s="168"/>
      <c r="F1" s="168"/>
      <c r="G1" s="168"/>
      <c r="H1" s="168"/>
      <c r="I1" s="168"/>
      <c r="J1" s="168"/>
      <c r="K1" s="168"/>
      <c r="L1" s="168"/>
      <c r="M1" s="168"/>
      <c r="N1" s="168"/>
      <c r="O1" s="168"/>
      <c r="P1" s="168"/>
      <c r="Q1" s="168"/>
      <c r="R1" s="168"/>
      <c r="S1" s="168"/>
      <c r="T1" s="168"/>
      <c r="U1" s="168"/>
      <c r="V1" s="168"/>
      <c r="W1" s="168"/>
      <c r="X1" s="168"/>
      <c r="Y1" s="168"/>
      <c r="Z1" s="168"/>
      <c r="AA1" s="168"/>
      <c r="AB1" s="168"/>
      <c r="AC1" s="168"/>
      <c r="AD1" s="168"/>
      <c r="AE1" s="168"/>
      <c r="AF1" s="168"/>
      <c r="AG1" s="168"/>
      <c r="AH1" s="101" t="s">
        <v>252</v>
      </c>
      <c r="AI1" s="99"/>
      <c r="AJ1" s="99"/>
      <c r="AK1" s="99"/>
    </row>
    <row r="2" spans="1:37" x14ac:dyDescent="0.2">
      <c r="A2" s="102" t="s">
        <v>287</v>
      </c>
      <c r="B2" s="167" t="s">
        <v>6</v>
      </c>
      <c r="C2" s="167" t="s">
        <v>257</v>
      </c>
      <c r="D2" s="167" t="s">
        <v>254</v>
      </c>
      <c r="E2" s="167" t="s">
        <v>256</v>
      </c>
      <c r="F2" s="167" t="s">
        <v>257</v>
      </c>
      <c r="G2" s="167" t="s">
        <v>257</v>
      </c>
      <c r="H2" s="167" t="s">
        <v>257</v>
      </c>
      <c r="I2" s="167" t="s">
        <v>255</v>
      </c>
      <c r="J2" s="167" t="s">
        <v>256</v>
      </c>
      <c r="K2" s="167" t="s">
        <v>254</v>
      </c>
      <c r="L2" s="167" t="s">
        <v>255</v>
      </c>
      <c r="M2" s="167" t="s">
        <v>254</v>
      </c>
      <c r="N2" s="167" t="s">
        <v>254</v>
      </c>
      <c r="O2" s="167" t="s">
        <v>255</v>
      </c>
      <c r="P2" s="167" t="s">
        <v>254</v>
      </c>
      <c r="Q2" s="167" t="s">
        <v>255</v>
      </c>
      <c r="R2" s="167" t="s">
        <v>256</v>
      </c>
      <c r="S2" s="167" t="s">
        <v>257</v>
      </c>
      <c r="T2" s="167" t="s">
        <v>255</v>
      </c>
      <c r="U2" s="167" t="s">
        <v>255</v>
      </c>
      <c r="V2" s="167" t="s">
        <v>255</v>
      </c>
      <c r="W2" s="167" t="s">
        <v>254</v>
      </c>
      <c r="X2" s="167" t="s">
        <v>255</v>
      </c>
      <c r="Y2" s="167" t="s">
        <v>255</v>
      </c>
      <c r="Z2" s="167" t="s">
        <v>255</v>
      </c>
      <c r="AA2" s="167" t="s">
        <v>257</v>
      </c>
      <c r="AB2" s="167" t="s">
        <v>257</v>
      </c>
      <c r="AC2" s="167" t="s">
        <v>254</v>
      </c>
      <c r="AD2" s="167" t="s">
        <v>257</v>
      </c>
      <c r="AE2" s="167" t="s">
        <v>254</v>
      </c>
      <c r="AF2" s="167" t="s">
        <v>257</v>
      </c>
      <c r="AG2" s="167" t="s">
        <v>257</v>
      </c>
      <c r="AH2" s="104">
        <v>85.2</v>
      </c>
      <c r="AI2" s="99"/>
      <c r="AJ2" s="99"/>
      <c r="AK2" s="99"/>
    </row>
    <row r="3" spans="1:37" x14ac:dyDescent="0.2">
      <c r="A3" s="102" t="s">
        <v>288</v>
      </c>
      <c r="B3" s="167"/>
      <c r="C3" s="167"/>
      <c r="D3" s="167"/>
      <c r="E3" s="167"/>
      <c r="F3" s="167"/>
      <c r="G3" s="167"/>
      <c r="H3" s="167"/>
      <c r="I3" s="167"/>
      <c r="J3" s="167"/>
      <c r="K3" s="167"/>
      <c r="L3" s="167"/>
      <c r="M3" s="167"/>
      <c r="N3" s="167"/>
      <c r="O3" s="167"/>
      <c r="P3" s="167"/>
      <c r="Q3" s="167"/>
      <c r="R3" s="167"/>
      <c r="S3" s="167"/>
      <c r="T3" s="167"/>
      <c r="U3" s="167"/>
      <c r="V3" s="167"/>
      <c r="W3" s="167"/>
      <c r="X3" s="167"/>
      <c r="Y3" s="167"/>
      <c r="Z3" s="167"/>
      <c r="AA3" s="167"/>
      <c r="AB3" s="167"/>
      <c r="AC3" s="167"/>
      <c r="AD3" s="167"/>
      <c r="AE3" s="167"/>
      <c r="AF3" s="167"/>
      <c r="AG3" s="167"/>
      <c r="AH3" s="104">
        <v>85.5</v>
      </c>
      <c r="AI3" s="99"/>
      <c r="AJ3" s="99"/>
      <c r="AK3" s="99"/>
    </row>
    <row r="4" spans="1:37" x14ac:dyDescent="0.2">
      <c r="A4" s="102" t="s">
        <v>289</v>
      </c>
      <c r="B4" s="167"/>
      <c r="C4" s="167"/>
      <c r="D4" s="167"/>
      <c r="E4" s="167"/>
      <c r="F4" s="167"/>
      <c r="G4" s="167"/>
      <c r="H4" s="167"/>
      <c r="I4" s="167"/>
      <c r="J4" s="167"/>
      <c r="K4" s="167"/>
      <c r="L4" s="167"/>
      <c r="M4" s="167"/>
      <c r="N4" s="167"/>
      <c r="O4" s="167"/>
      <c r="P4" s="167"/>
      <c r="Q4" s="167"/>
      <c r="R4" s="167"/>
      <c r="S4" s="167"/>
      <c r="T4" s="167"/>
      <c r="U4" s="167"/>
      <c r="V4" s="167"/>
      <c r="W4" s="167"/>
      <c r="X4" s="167"/>
      <c r="Y4" s="167"/>
      <c r="Z4" s="167"/>
      <c r="AA4" s="167"/>
      <c r="AB4" s="167"/>
      <c r="AC4" s="167"/>
      <c r="AD4" s="167"/>
      <c r="AE4" s="167"/>
      <c r="AF4" s="167"/>
      <c r="AG4" s="167"/>
      <c r="AH4" s="104">
        <v>85.4</v>
      </c>
      <c r="AI4" s="99"/>
      <c r="AJ4" s="99"/>
      <c r="AK4" s="99"/>
    </row>
    <row r="5" spans="1:37" x14ac:dyDescent="0.2">
      <c r="A5" s="105" t="s">
        <v>290</v>
      </c>
      <c r="B5" s="167"/>
      <c r="C5" s="106" t="s">
        <v>260</v>
      </c>
      <c r="D5" s="106" t="s">
        <v>260</v>
      </c>
      <c r="E5" s="106" t="s">
        <v>260</v>
      </c>
      <c r="F5" s="106" t="s">
        <v>260</v>
      </c>
      <c r="G5" s="106" t="s">
        <v>260</v>
      </c>
      <c r="H5" s="106" t="s">
        <v>260</v>
      </c>
      <c r="I5" s="106" t="s">
        <v>260</v>
      </c>
      <c r="J5" s="106" t="s">
        <v>260</v>
      </c>
      <c r="K5" s="106" t="s">
        <v>260</v>
      </c>
      <c r="L5" s="106" t="s">
        <v>260</v>
      </c>
      <c r="M5" s="106" t="s">
        <v>260</v>
      </c>
      <c r="N5" s="106" t="s">
        <v>260</v>
      </c>
      <c r="O5" s="106" t="s">
        <v>260</v>
      </c>
      <c r="P5" s="106" t="s">
        <v>260</v>
      </c>
      <c r="Q5" s="106" t="s">
        <v>260</v>
      </c>
      <c r="R5" s="106" t="s">
        <v>260</v>
      </c>
      <c r="S5" s="106" t="s">
        <v>260</v>
      </c>
      <c r="T5" s="106" t="s">
        <v>260</v>
      </c>
      <c r="U5" s="106" t="s">
        <v>260</v>
      </c>
      <c r="V5" s="106" t="s">
        <v>260</v>
      </c>
      <c r="W5" s="106" t="s">
        <v>255</v>
      </c>
      <c r="X5" s="106" t="s">
        <v>254</v>
      </c>
      <c r="Y5" s="106" t="s">
        <v>260</v>
      </c>
      <c r="Z5" s="106" t="s">
        <v>260</v>
      </c>
      <c r="AA5" s="106" t="s">
        <v>260</v>
      </c>
      <c r="AB5" s="106" t="s">
        <v>260</v>
      </c>
      <c r="AC5" s="106" t="s">
        <v>260</v>
      </c>
      <c r="AD5" s="106" t="s">
        <v>260</v>
      </c>
      <c r="AE5" s="106" t="s">
        <v>260</v>
      </c>
      <c r="AF5" s="106" t="s">
        <v>260</v>
      </c>
      <c r="AG5" s="106" t="s">
        <v>260</v>
      </c>
      <c r="AH5" s="107">
        <v>85.5</v>
      </c>
      <c r="AI5" s="99"/>
      <c r="AJ5" s="4"/>
      <c r="AK5" s="99"/>
    </row>
    <row r="6" spans="1:37" x14ac:dyDescent="0.2">
      <c r="A6" s="102" t="s">
        <v>291</v>
      </c>
      <c r="B6" s="167"/>
      <c r="C6" s="103" t="s">
        <v>260</v>
      </c>
      <c r="D6" s="103" t="s">
        <v>260</v>
      </c>
      <c r="E6" s="103" t="s">
        <v>260</v>
      </c>
      <c r="F6" s="103" t="s">
        <v>260</v>
      </c>
      <c r="G6" s="103" t="s">
        <v>260</v>
      </c>
      <c r="H6" s="103" t="s">
        <v>260</v>
      </c>
      <c r="I6" s="103" t="s">
        <v>260</v>
      </c>
      <c r="J6" s="103" t="s">
        <v>260</v>
      </c>
      <c r="K6" s="103" t="s">
        <v>260</v>
      </c>
      <c r="L6" s="103" t="s">
        <v>260</v>
      </c>
      <c r="M6" s="103" t="s">
        <v>260</v>
      </c>
      <c r="N6" s="103" t="s">
        <v>256</v>
      </c>
      <c r="O6" s="103" t="s">
        <v>260</v>
      </c>
      <c r="P6" s="103" t="s">
        <v>257</v>
      </c>
      <c r="Q6" s="103" t="s">
        <v>260</v>
      </c>
      <c r="R6" s="103" t="s">
        <v>257</v>
      </c>
      <c r="S6" s="103" t="s">
        <v>254</v>
      </c>
      <c r="T6" s="103" t="s">
        <v>260</v>
      </c>
      <c r="U6" s="103" t="s">
        <v>257</v>
      </c>
      <c r="V6" s="103" t="s">
        <v>260</v>
      </c>
      <c r="W6" s="103" t="s">
        <v>260</v>
      </c>
      <c r="X6" s="103" t="s">
        <v>260</v>
      </c>
      <c r="Y6" s="103" t="s">
        <v>260</v>
      </c>
      <c r="Z6" s="103" t="s">
        <v>260</v>
      </c>
      <c r="AA6" s="103" t="s">
        <v>254</v>
      </c>
      <c r="AB6" s="103" t="s">
        <v>260</v>
      </c>
      <c r="AC6" s="103" t="s">
        <v>256</v>
      </c>
      <c r="AD6" s="103" t="s">
        <v>255</v>
      </c>
      <c r="AE6" s="103" t="s">
        <v>260</v>
      </c>
      <c r="AF6" s="103" t="s">
        <v>260</v>
      </c>
      <c r="AG6" s="103" t="s">
        <v>255</v>
      </c>
      <c r="AH6" s="104">
        <v>85</v>
      </c>
      <c r="AI6" s="99"/>
      <c r="AJ6" s="4"/>
      <c r="AK6" s="99"/>
    </row>
    <row r="7" spans="1:37" x14ac:dyDescent="0.2">
      <c r="A7" s="105" t="s">
        <v>292</v>
      </c>
      <c r="B7" s="167"/>
      <c r="C7" s="106" t="s">
        <v>260</v>
      </c>
      <c r="D7" s="106" t="s">
        <v>260</v>
      </c>
      <c r="E7" s="106" t="s">
        <v>260</v>
      </c>
      <c r="F7" s="106" t="s">
        <v>260</v>
      </c>
      <c r="G7" s="106" t="s">
        <v>260</v>
      </c>
      <c r="H7" s="106" t="s">
        <v>260</v>
      </c>
      <c r="I7" s="106" t="s">
        <v>260</v>
      </c>
      <c r="J7" s="106" t="s">
        <v>260</v>
      </c>
      <c r="K7" s="106" t="s">
        <v>260</v>
      </c>
      <c r="L7" s="106" t="s">
        <v>254</v>
      </c>
      <c r="M7" s="106" t="s">
        <v>260</v>
      </c>
      <c r="N7" s="106" t="s">
        <v>256</v>
      </c>
      <c r="O7" s="106" t="s">
        <v>260</v>
      </c>
      <c r="P7" s="106" t="s">
        <v>257</v>
      </c>
      <c r="Q7" s="106" t="s">
        <v>260</v>
      </c>
      <c r="R7" s="106" t="s">
        <v>257</v>
      </c>
      <c r="S7" s="106" t="s">
        <v>254</v>
      </c>
      <c r="T7" s="106" t="s">
        <v>260</v>
      </c>
      <c r="U7" s="106" t="s">
        <v>257</v>
      </c>
      <c r="V7" s="106" t="s">
        <v>260</v>
      </c>
      <c r="W7" s="106" t="s">
        <v>260</v>
      </c>
      <c r="X7" s="106" t="s">
        <v>260</v>
      </c>
      <c r="Y7" s="106" t="s">
        <v>293</v>
      </c>
      <c r="Z7" s="106" t="s">
        <v>260</v>
      </c>
      <c r="AA7" s="106" t="s">
        <v>254</v>
      </c>
      <c r="AB7" s="106" t="s">
        <v>260</v>
      </c>
      <c r="AC7" s="106" t="s">
        <v>256</v>
      </c>
      <c r="AD7" s="106" t="s">
        <v>255</v>
      </c>
      <c r="AE7" s="106" t="s">
        <v>260</v>
      </c>
      <c r="AF7" s="106" t="s">
        <v>260</v>
      </c>
      <c r="AG7" s="106" t="s">
        <v>255</v>
      </c>
      <c r="AH7" s="107">
        <v>85.4</v>
      </c>
      <c r="AI7" s="99"/>
      <c r="AJ7" s="99"/>
      <c r="AK7" s="99"/>
    </row>
    <row r="8" spans="1:37" x14ac:dyDescent="0.2">
      <c r="A8" s="102" t="s">
        <v>294</v>
      </c>
      <c r="B8" s="167"/>
      <c r="C8" s="103" t="s">
        <v>260</v>
      </c>
      <c r="D8" s="103" t="s">
        <v>260</v>
      </c>
      <c r="E8" s="103" t="s">
        <v>260</v>
      </c>
      <c r="F8" s="103" t="s">
        <v>254</v>
      </c>
      <c r="G8" s="103" t="s">
        <v>260</v>
      </c>
      <c r="H8" s="103" t="s">
        <v>260</v>
      </c>
      <c r="I8" s="103" t="s">
        <v>260</v>
      </c>
      <c r="J8" s="103" t="s">
        <v>260</v>
      </c>
      <c r="K8" s="103" t="s">
        <v>260</v>
      </c>
      <c r="L8" s="103" t="s">
        <v>254</v>
      </c>
      <c r="M8" s="103" t="s">
        <v>260</v>
      </c>
      <c r="N8" s="103" t="s">
        <v>256</v>
      </c>
      <c r="O8" s="103" t="s">
        <v>260</v>
      </c>
      <c r="P8" s="103" t="s">
        <v>257</v>
      </c>
      <c r="Q8" s="103" t="s">
        <v>260</v>
      </c>
      <c r="R8" s="103" t="s">
        <v>257</v>
      </c>
      <c r="S8" s="103" t="s">
        <v>254</v>
      </c>
      <c r="T8" s="103" t="s">
        <v>260</v>
      </c>
      <c r="U8" s="103" t="s">
        <v>257</v>
      </c>
      <c r="V8" s="103" t="s">
        <v>260</v>
      </c>
      <c r="W8" s="103" t="s">
        <v>260</v>
      </c>
      <c r="X8" s="103" t="s">
        <v>260</v>
      </c>
      <c r="Y8" s="103" t="s">
        <v>260</v>
      </c>
      <c r="Z8" s="103" t="s">
        <v>260</v>
      </c>
      <c r="AA8" s="103" t="s">
        <v>254</v>
      </c>
      <c r="AB8" s="103" t="s">
        <v>260</v>
      </c>
      <c r="AC8" s="103" t="s">
        <v>256</v>
      </c>
      <c r="AD8" s="103" t="s">
        <v>255</v>
      </c>
      <c r="AE8" s="103" t="s">
        <v>260</v>
      </c>
      <c r="AF8" s="103" t="s">
        <v>260</v>
      </c>
      <c r="AG8" s="103" t="s">
        <v>260</v>
      </c>
      <c r="AH8" s="104">
        <v>85.2</v>
      </c>
      <c r="AI8" s="99"/>
      <c r="AJ8" s="99"/>
      <c r="AK8" s="99"/>
    </row>
    <row r="9" spans="1:37" x14ac:dyDescent="0.2">
      <c r="A9" s="105" t="s">
        <v>295</v>
      </c>
      <c r="B9" s="167"/>
      <c r="C9" s="106" t="s">
        <v>260</v>
      </c>
      <c r="D9" s="106" t="s">
        <v>255</v>
      </c>
      <c r="E9" s="106" t="s">
        <v>254</v>
      </c>
      <c r="F9" s="106" t="s">
        <v>256</v>
      </c>
      <c r="G9" s="106" t="s">
        <v>254</v>
      </c>
      <c r="H9" s="106" t="s">
        <v>260</v>
      </c>
      <c r="I9" s="106" t="s">
        <v>260</v>
      </c>
      <c r="J9" s="106" t="s">
        <v>260</v>
      </c>
      <c r="K9" s="106" t="s">
        <v>260</v>
      </c>
      <c r="L9" s="106" t="s">
        <v>260</v>
      </c>
      <c r="M9" s="106" t="s">
        <v>257</v>
      </c>
      <c r="N9" s="106" t="s">
        <v>257</v>
      </c>
      <c r="O9" s="106" t="s">
        <v>260</v>
      </c>
      <c r="P9" s="106" t="s">
        <v>257</v>
      </c>
      <c r="Q9" s="106" t="s">
        <v>260</v>
      </c>
      <c r="R9" s="106" t="s">
        <v>257</v>
      </c>
      <c r="S9" s="106" t="s">
        <v>254</v>
      </c>
      <c r="T9" s="106" t="s">
        <v>260</v>
      </c>
      <c r="U9" s="106" t="s">
        <v>257</v>
      </c>
      <c r="V9" s="106" t="s">
        <v>260</v>
      </c>
      <c r="W9" s="106" t="s">
        <v>260</v>
      </c>
      <c r="X9" s="106" t="s">
        <v>256</v>
      </c>
      <c r="Y9" s="106" t="s">
        <v>254</v>
      </c>
      <c r="Z9" s="106" t="s">
        <v>254</v>
      </c>
      <c r="AA9" s="106" t="s">
        <v>254</v>
      </c>
      <c r="AB9" s="106" t="s">
        <v>255</v>
      </c>
      <c r="AC9" s="106" t="s">
        <v>260</v>
      </c>
      <c r="AD9" s="106" t="s">
        <v>260</v>
      </c>
      <c r="AE9" s="106" t="s">
        <v>260</v>
      </c>
      <c r="AF9" s="106" t="s">
        <v>255</v>
      </c>
      <c r="AG9" s="106" t="s">
        <v>255</v>
      </c>
      <c r="AH9" s="107">
        <v>85.4</v>
      </c>
      <c r="AI9" s="99"/>
      <c r="AJ9" s="99"/>
      <c r="AK9" s="99"/>
    </row>
    <row r="10" spans="1:37" x14ac:dyDescent="0.2">
      <c r="A10" s="102" t="s">
        <v>296</v>
      </c>
      <c r="B10" s="167"/>
      <c r="C10" s="103" t="s">
        <v>260</v>
      </c>
      <c r="D10" s="103" t="s">
        <v>255</v>
      </c>
      <c r="E10" s="103" t="s">
        <v>260</v>
      </c>
      <c r="F10" s="103" t="s">
        <v>256</v>
      </c>
      <c r="G10" s="103" t="s">
        <v>254</v>
      </c>
      <c r="H10" s="103" t="s">
        <v>260</v>
      </c>
      <c r="I10" s="103" t="s">
        <v>260</v>
      </c>
      <c r="J10" s="103" t="s">
        <v>255</v>
      </c>
      <c r="K10" s="103" t="s">
        <v>260</v>
      </c>
      <c r="L10" s="103" t="s">
        <v>260</v>
      </c>
      <c r="M10" s="103" t="s">
        <v>257</v>
      </c>
      <c r="N10" s="103" t="s">
        <v>257</v>
      </c>
      <c r="O10" s="103" t="s">
        <v>260</v>
      </c>
      <c r="P10" s="103" t="s">
        <v>257</v>
      </c>
      <c r="Q10" s="103" t="s">
        <v>260</v>
      </c>
      <c r="R10" s="103" t="s">
        <v>257</v>
      </c>
      <c r="S10" s="103" t="s">
        <v>254</v>
      </c>
      <c r="T10" s="103" t="s">
        <v>257</v>
      </c>
      <c r="U10" s="103" t="s">
        <v>257</v>
      </c>
      <c r="V10" s="103" t="s">
        <v>260</v>
      </c>
      <c r="W10" s="103" t="s">
        <v>260</v>
      </c>
      <c r="X10" s="103" t="s">
        <v>256</v>
      </c>
      <c r="Y10" s="103" t="s">
        <v>254</v>
      </c>
      <c r="Z10" s="103" t="s">
        <v>254</v>
      </c>
      <c r="AA10" s="103" t="s">
        <v>254</v>
      </c>
      <c r="AB10" s="103" t="s">
        <v>255</v>
      </c>
      <c r="AC10" s="103" t="s">
        <v>260</v>
      </c>
      <c r="AD10" s="103" t="s">
        <v>260</v>
      </c>
      <c r="AE10" s="103" t="s">
        <v>260</v>
      </c>
      <c r="AF10" s="103" t="s">
        <v>255</v>
      </c>
      <c r="AG10" s="103" t="s">
        <v>255</v>
      </c>
      <c r="AH10" s="104">
        <v>85.2</v>
      </c>
      <c r="AI10" s="99"/>
      <c r="AJ10" s="99"/>
      <c r="AK10" s="99"/>
    </row>
    <row r="11" spans="1:37" x14ac:dyDescent="0.2">
      <c r="A11" s="105" t="s">
        <v>297</v>
      </c>
      <c r="B11" s="167"/>
      <c r="C11" s="106" t="s">
        <v>260</v>
      </c>
      <c r="D11" s="106" t="s">
        <v>255</v>
      </c>
      <c r="E11" s="106" t="s">
        <v>260</v>
      </c>
      <c r="F11" s="106" t="s">
        <v>260</v>
      </c>
      <c r="G11" s="106" t="s">
        <v>254</v>
      </c>
      <c r="H11" s="106" t="s">
        <v>260</v>
      </c>
      <c r="I11" s="106" t="s">
        <v>260</v>
      </c>
      <c r="J11" s="106" t="s">
        <v>255</v>
      </c>
      <c r="K11" s="106" t="s">
        <v>260</v>
      </c>
      <c r="L11" s="106" t="s">
        <v>260</v>
      </c>
      <c r="M11" s="106" t="s">
        <v>257</v>
      </c>
      <c r="N11" s="106" t="s">
        <v>257</v>
      </c>
      <c r="O11" s="106" t="s">
        <v>260</v>
      </c>
      <c r="P11" s="106" t="s">
        <v>257</v>
      </c>
      <c r="Q11" s="106" t="s">
        <v>257</v>
      </c>
      <c r="R11" s="106" t="s">
        <v>255</v>
      </c>
      <c r="S11" s="106" t="s">
        <v>254</v>
      </c>
      <c r="T11" s="106" t="s">
        <v>257</v>
      </c>
      <c r="U11" s="106" t="s">
        <v>257</v>
      </c>
      <c r="V11" s="106" t="s">
        <v>260</v>
      </c>
      <c r="W11" s="106" t="s">
        <v>260</v>
      </c>
      <c r="X11" s="106" t="s">
        <v>256</v>
      </c>
      <c r="Y11" s="106" t="s">
        <v>254</v>
      </c>
      <c r="Z11" s="106" t="s">
        <v>254</v>
      </c>
      <c r="AA11" s="106" t="s">
        <v>254</v>
      </c>
      <c r="AB11" s="106" t="s">
        <v>255</v>
      </c>
      <c r="AC11" s="106" t="s">
        <v>260</v>
      </c>
      <c r="AD11" s="106" t="s">
        <v>254</v>
      </c>
      <c r="AE11" s="106" t="s">
        <v>256</v>
      </c>
      <c r="AF11" s="106" t="s">
        <v>260</v>
      </c>
      <c r="AG11" s="106" t="s">
        <v>298</v>
      </c>
      <c r="AH11" s="107">
        <v>85.3</v>
      </c>
      <c r="AI11" s="99"/>
      <c r="AJ11" s="99"/>
      <c r="AK11" s="99"/>
    </row>
    <row r="12" spans="1:37" x14ac:dyDescent="0.2">
      <c r="A12" s="102" t="s">
        <v>299</v>
      </c>
      <c r="B12" s="167"/>
      <c r="C12" s="103" t="s">
        <v>260</v>
      </c>
      <c r="D12" s="103" t="s">
        <v>260</v>
      </c>
      <c r="E12" s="103" t="s">
        <v>260</v>
      </c>
      <c r="F12" s="103" t="s">
        <v>260</v>
      </c>
      <c r="G12" s="103" t="s">
        <v>260</v>
      </c>
      <c r="H12" s="103" t="s">
        <v>260</v>
      </c>
      <c r="I12" s="103" t="s">
        <v>260</v>
      </c>
      <c r="J12" s="103" t="s">
        <v>260</v>
      </c>
      <c r="K12" s="103" t="s">
        <v>260</v>
      </c>
      <c r="L12" s="103" t="s">
        <v>260</v>
      </c>
      <c r="M12" s="103" t="s">
        <v>260</v>
      </c>
      <c r="N12" s="103" t="s">
        <v>260</v>
      </c>
      <c r="O12" s="103" t="s">
        <v>260</v>
      </c>
      <c r="P12" s="103" t="s">
        <v>260</v>
      </c>
      <c r="Q12" s="103" t="s">
        <v>260</v>
      </c>
      <c r="R12" s="103" t="s">
        <v>260</v>
      </c>
      <c r="S12" s="103" t="s">
        <v>260</v>
      </c>
      <c r="T12" s="103" t="s">
        <v>260</v>
      </c>
      <c r="U12" s="103" t="s">
        <v>257</v>
      </c>
      <c r="V12" s="103" t="s">
        <v>260</v>
      </c>
      <c r="W12" s="103" t="s">
        <v>260</v>
      </c>
      <c r="X12" s="103" t="s">
        <v>260</v>
      </c>
      <c r="Y12" s="103" t="s">
        <v>260</v>
      </c>
      <c r="Z12" s="103" t="s">
        <v>260</v>
      </c>
      <c r="AA12" s="103" t="s">
        <v>256</v>
      </c>
      <c r="AB12" s="103" t="s">
        <v>260</v>
      </c>
      <c r="AC12" s="103" t="s">
        <v>260</v>
      </c>
      <c r="AD12" s="103" t="s">
        <v>260</v>
      </c>
      <c r="AE12" s="103" t="s">
        <v>260</v>
      </c>
      <c r="AF12" s="103" t="s">
        <v>260</v>
      </c>
      <c r="AG12" s="103" t="s">
        <v>260</v>
      </c>
      <c r="AH12" s="104">
        <v>85.5</v>
      </c>
      <c r="AI12" s="99"/>
      <c r="AJ12" s="99"/>
      <c r="AK12" s="99"/>
    </row>
    <row r="13" spans="1:37" x14ac:dyDescent="0.2">
      <c r="A13" s="105" t="s">
        <v>300</v>
      </c>
      <c r="B13" s="167"/>
      <c r="C13" s="106" t="s">
        <v>260</v>
      </c>
      <c r="D13" s="106" t="s">
        <v>260</v>
      </c>
      <c r="E13" s="106" t="s">
        <v>260</v>
      </c>
      <c r="F13" s="106" t="s">
        <v>260</v>
      </c>
      <c r="G13" s="106" t="s">
        <v>260</v>
      </c>
      <c r="H13" s="106" t="s">
        <v>260</v>
      </c>
      <c r="I13" s="106" t="s">
        <v>260</v>
      </c>
      <c r="J13" s="106" t="s">
        <v>260</v>
      </c>
      <c r="K13" s="106" t="s">
        <v>256</v>
      </c>
      <c r="L13" s="106" t="s">
        <v>260</v>
      </c>
      <c r="M13" s="106" t="s">
        <v>260</v>
      </c>
      <c r="N13" s="106" t="s">
        <v>260</v>
      </c>
      <c r="O13" s="106" t="s">
        <v>260</v>
      </c>
      <c r="P13" s="106" t="s">
        <v>260</v>
      </c>
      <c r="Q13" s="106" t="s">
        <v>260</v>
      </c>
      <c r="R13" s="106" t="s">
        <v>260</v>
      </c>
      <c r="S13" s="106" t="s">
        <v>260</v>
      </c>
      <c r="T13" s="106" t="s">
        <v>260</v>
      </c>
      <c r="U13" s="106" t="s">
        <v>257</v>
      </c>
      <c r="V13" s="106" t="s">
        <v>260</v>
      </c>
      <c r="W13" s="106" t="s">
        <v>260</v>
      </c>
      <c r="X13" s="106" t="s">
        <v>260</v>
      </c>
      <c r="Y13" s="106" t="s">
        <v>260</v>
      </c>
      <c r="Z13" s="106" t="s">
        <v>260</v>
      </c>
      <c r="AA13" s="106" t="s">
        <v>256</v>
      </c>
      <c r="AB13" s="106" t="s">
        <v>260</v>
      </c>
      <c r="AC13" s="106" t="s">
        <v>260</v>
      </c>
      <c r="AD13" s="106" t="s">
        <v>260</v>
      </c>
      <c r="AE13" s="106" t="s">
        <v>260</v>
      </c>
      <c r="AF13" s="106" t="s">
        <v>260</v>
      </c>
      <c r="AG13" s="106" t="s">
        <v>260</v>
      </c>
      <c r="AH13" s="107">
        <v>85.3</v>
      </c>
      <c r="AI13" s="99"/>
      <c r="AJ13" s="99"/>
      <c r="AK13" s="99"/>
    </row>
    <row r="14" spans="1:37" x14ac:dyDescent="0.2">
      <c r="A14" s="102" t="s">
        <v>301</v>
      </c>
      <c r="B14" s="167"/>
      <c r="C14" s="103" t="s">
        <v>260</v>
      </c>
      <c r="D14" s="103" t="s">
        <v>260</v>
      </c>
      <c r="E14" s="103" t="s">
        <v>260</v>
      </c>
      <c r="F14" s="103" t="s">
        <v>260</v>
      </c>
      <c r="G14" s="103" t="s">
        <v>260</v>
      </c>
      <c r="H14" s="103" t="s">
        <v>260</v>
      </c>
      <c r="I14" s="103" t="s">
        <v>260</v>
      </c>
      <c r="J14" s="103" t="s">
        <v>260</v>
      </c>
      <c r="K14" s="103" t="s">
        <v>260</v>
      </c>
      <c r="L14" s="103" t="s">
        <v>260</v>
      </c>
      <c r="M14" s="103" t="s">
        <v>260</v>
      </c>
      <c r="N14" s="103" t="s">
        <v>256</v>
      </c>
      <c r="O14" s="103" t="s">
        <v>260</v>
      </c>
      <c r="P14" s="103" t="s">
        <v>257</v>
      </c>
      <c r="Q14" s="103" t="s">
        <v>260</v>
      </c>
      <c r="R14" s="103" t="s">
        <v>257</v>
      </c>
      <c r="S14" s="103" t="s">
        <v>254</v>
      </c>
      <c r="T14" s="103" t="s">
        <v>260</v>
      </c>
      <c r="U14" s="103" t="s">
        <v>257</v>
      </c>
      <c r="V14" s="103" t="s">
        <v>260</v>
      </c>
      <c r="W14" s="103" t="s">
        <v>260</v>
      </c>
      <c r="X14" s="103" t="s">
        <v>260</v>
      </c>
      <c r="Y14" s="103" t="s">
        <v>260</v>
      </c>
      <c r="Z14" s="103" t="s">
        <v>260</v>
      </c>
      <c r="AA14" s="103" t="s">
        <v>254</v>
      </c>
      <c r="AB14" s="103" t="s">
        <v>260</v>
      </c>
      <c r="AC14" s="103" t="s">
        <v>256</v>
      </c>
      <c r="AD14" s="103" t="s">
        <v>255</v>
      </c>
      <c r="AE14" s="103" t="s">
        <v>260</v>
      </c>
      <c r="AF14" s="103" t="s">
        <v>260</v>
      </c>
      <c r="AG14" s="103" t="s">
        <v>260</v>
      </c>
      <c r="AH14" s="104">
        <v>85.7</v>
      </c>
      <c r="AI14" s="99"/>
      <c r="AJ14" s="99"/>
      <c r="AK14" s="99"/>
    </row>
    <row r="15" spans="1:37" x14ac:dyDescent="0.2">
      <c r="A15" s="108" t="s">
        <v>302</v>
      </c>
      <c r="B15" s="167"/>
      <c r="C15" s="109" t="s">
        <v>260</v>
      </c>
      <c r="D15" s="109" t="s">
        <v>257</v>
      </c>
      <c r="E15" s="109" t="s">
        <v>260</v>
      </c>
      <c r="F15" s="109" t="s">
        <v>260</v>
      </c>
      <c r="G15" s="109" t="s">
        <v>254</v>
      </c>
      <c r="H15" s="109" t="s">
        <v>260</v>
      </c>
      <c r="I15" s="109" t="s">
        <v>260</v>
      </c>
      <c r="J15" s="109" t="s">
        <v>255</v>
      </c>
      <c r="K15" s="109" t="s">
        <v>260</v>
      </c>
      <c r="L15" s="109" t="s">
        <v>260</v>
      </c>
      <c r="M15" s="109" t="s">
        <v>257</v>
      </c>
      <c r="N15" s="109" t="s">
        <v>257</v>
      </c>
      <c r="O15" s="109" t="s">
        <v>256</v>
      </c>
      <c r="P15" s="109" t="s">
        <v>257</v>
      </c>
      <c r="Q15" s="109" t="s">
        <v>257</v>
      </c>
      <c r="R15" s="109" t="s">
        <v>257</v>
      </c>
      <c r="S15" s="109" t="s">
        <v>254</v>
      </c>
      <c r="T15" s="109" t="s">
        <v>260</v>
      </c>
      <c r="U15" s="109" t="s">
        <v>257</v>
      </c>
      <c r="V15" s="109" t="s">
        <v>254</v>
      </c>
      <c r="W15" s="109" t="s">
        <v>260</v>
      </c>
      <c r="X15" s="109" t="s">
        <v>256</v>
      </c>
      <c r="Y15" s="109" t="s">
        <v>254</v>
      </c>
      <c r="Z15" s="109" t="s">
        <v>254</v>
      </c>
      <c r="AA15" s="109" t="s">
        <v>254</v>
      </c>
      <c r="AB15" s="109" t="s">
        <v>260</v>
      </c>
      <c r="AC15" s="109" t="s">
        <v>260</v>
      </c>
      <c r="AD15" s="109" t="s">
        <v>260</v>
      </c>
      <c r="AE15" s="109" t="s">
        <v>260</v>
      </c>
      <c r="AF15" s="109" t="s">
        <v>255</v>
      </c>
      <c r="AG15" s="109" t="s">
        <v>260</v>
      </c>
      <c r="AH15" s="110">
        <v>85.7</v>
      </c>
      <c r="AI15" s="99"/>
      <c r="AJ15" s="99"/>
      <c r="AK15" s="99"/>
    </row>
    <row r="16" spans="1:37" x14ac:dyDescent="0.2">
      <c r="A16" s="102" t="s">
        <v>303</v>
      </c>
      <c r="B16" s="167" t="s">
        <v>39</v>
      </c>
      <c r="C16" s="103" t="s">
        <v>260</v>
      </c>
      <c r="D16" s="103" t="s">
        <v>257</v>
      </c>
      <c r="E16" s="103" t="s">
        <v>260</v>
      </c>
      <c r="F16" s="103" t="s">
        <v>260</v>
      </c>
      <c r="G16" s="103" t="s">
        <v>254</v>
      </c>
      <c r="H16" s="103" t="s">
        <v>260</v>
      </c>
      <c r="I16" s="103" t="s">
        <v>260</v>
      </c>
      <c r="J16" s="103" t="s">
        <v>255</v>
      </c>
      <c r="K16" s="103" t="s">
        <v>260</v>
      </c>
      <c r="L16" s="103" t="s">
        <v>260</v>
      </c>
      <c r="M16" s="103" t="s">
        <v>257</v>
      </c>
      <c r="N16" s="103" t="s">
        <v>257</v>
      </c>
      <c r="O16" s="103" t="s">
        <v>260</v>
      </c>
      <c r="P16" s="103" t="s">
        <v>257</v>
      </c>
      <c r="Q16" s="103" t="s">
        <v>257</v>
      </c>
      <c r="R16" s="103" t="s">
        <v>255</v>
      </c>
      <c r="S16" s="103" t="s">
        <v>254</v>
      </c>
      <c r="T16" s="103" t="s">
        <v>260</v>
      </c>
      <c r="U16" s="103" t="s">
        <v>257</v>
      </c>
      <c r="V16" s="103" t="s">
        <v>254</v>
      </c>
      <c r="W16" s="103" t="s">
        <v>260</v>
      </c>
      <c r="X16" s="103" t="s">
        <v>256</v>
      </c>
      <c r="Y16" s="103" t="s">
        <v>254</v>
      </c>
      <c r="Z16" s="103" t="s">
        <v>254</v>
      </c>
      <c r="AA16" s="103" t="s">
        <v>254</v>
      </c>
      <c r="AB16" s="103" t="s">
        <v>260</v>
      </c>
      <c r="AC16" s="103" t="s">
        <v>260</v>
      </c>
      <c r="AD16" s="103" t="s">
        <v>260</v>
      </c>
      <c r="AE16" s="103" t="s">
        <v>260</v>
      </c>
      <c r="AF16" s="103" t="s">
        <v>255</v>
      </c>
      <c r="AG16" s="103" t="s">
        <v>260</v>
      </c>
      <c r="AH16" s="104">
        <v>86.8</v>
      </c>
      <c r="AI16" s="99"/>
      <c r="AJ16" s="99"/>
      <c r="AK16" s="99"/>
    </row>
    <row r="17" spans="1:37" x14ac:dyDescent="0.2">
      <c r="A17" s="105" t="s">
        <v>304</v>
      </c>
      <c r="B17" s="167"/>
      <c r="C17" s="169" t="s">
        <v>260</v>
      </c>
      <c r="D17" s="169" t="s">
        <v>255</v>
      </c>
      <c r="E17" s="169" t="s">
        <v>260</v>
      </c>
      <c r="F17" s="169" t="s">
        <v>260</v>
      </c>
      <c r="G17" s="169" t="s">
        <v>254</v>
      </c>
      <c r="H17" s="169" t="s">
        <v>260</v>
      </c>
      <c r="I17" s="169" t="s">
        <v>260</v>
      </c>
      <c r="J17" s="169" t="s">
        <v>255</v>
      </c>
      <c r="K17" s="169" t="s">
        <v>260</v>
      </c>
      <c r="L17" s="169" t="s">
        <v>260</v>
      </c>
      <c r="M17" s="169" t="s">
        <v>257</v>
      </c>
      <c r="N17" s="169" t="s">
        <v>257</v>
      </c>
      <c r="O17" s="169" t="s">
        <v>260</v>
      </c>
      <c r="P17" s="169" t="s">
        <v>257</v>
      </c>
      <c r="Q17" s="169" t="s">
        <v>257</v>
      </c>
      <c r="R17" s="169" t="s">
        <v>257</v>
      </c>
      <c r="S17" s="169" t="s">
        <v>254</v>
      </c>
      <c r="T17" s="169" t="s">
        <v>257</v>
      </c>
      <c r="U17" s="169" t="s">
        <v>257</v>
      </c>
      <c r="V17" s="169" t="s">
        <v>260</v>
      </c>
      <c r="W17" s="169" t="s">
        <v>260</v>
      </c>
      <c r="X17" s="169" t="s">
        <v>256</v>
      </c>
      <c r="Y17" s="169" t="s">
        <v>254</v>
      </c>
      <c r="Z17" s="169" t="s">
        <v>254</v>
      </c>
      <c r="AA17" s="169" t="s">
        <v>254</v>
      </c>
      <c r="AB17" s="169" t="s">
        <v>260</v>
      </c>
      <c r="AC17" s="169" t="s">
        <v>260</v>
      </c>
      <c r="AD17" s="169" t="s">
        <v>260</v>
      </c>
      <c r="AE17" s="169" t="s">
        <v>260</v>
      </c>
      <c r="AF17" s="169" t="s">
        <v>255</v>
      </c>
      <c r="AG17" s="169" t="s">
        <v>260</v>
      </c>
      <c r="AH17" s="107">
        <v>86.9</v>
      </c>
      <c r="AI17" s="99"/>
      <c r="AJ17" s="99"/>
      <c r="AK17" s="99"/>
    </row>
    <row r="18" spans="1:37" x14ac:dyDescent="0.2">
      <c r="A18" s="105" t="s">
        <v>305</v>
      </c>
      <c r="B18" s="167"/>
      <c r="C18" s="169"/>
      <c r="D18" s="169"/>
      <c r="E18" s="169"/>
      <c r="F18" s="169"/>
      <c r="G18" s="169"/>
      <c r="H18" s="169"/>
      <c r="I18" s="169"/>
      <c r="J18" s="169"/>
      <c r="K18" s="169"/>
      <c r="L18" s="169"/>
      <c r="M18" s="169"/>
      <c r="N18" s="169"/>
      <c r="O18" s="169"/>
      <c r="P18" s="169"/>
      <c r="Q18" s="169"/>
      <c r="R18" s="169"/>
      <c r="S18" s="169"/>
      <c r="T18" s="169"/>
      <c r="U18" s="169"/>
      <c r="V18" s="169"/>
      <c r="W18" s="169"/>
      <c r="X18" s="169"/>
      <c r="Y18" s="169"/>
      <c r="Z18" s="169"/>
      <c r="AA18" s="169"/>
      <c r="AB18" s="169"/>
      <c r="AC18" s="169"/>
      <c r="AD18" s="169"/>
      <c r="AE18" s="169"/>
      <c r="AF18" s="169"/>
      <c r="AG18" s="169"/>
      <c r="AH18" s="107">
        <v>87</v>
      </c>
      <c r="AI18" s="99"/>
      <c r="AJ18" s="99"/>
      <c r="AK18" s="99"/>
    </row>
    <row r="19" spans="1:37" x14ac:dyDescent="0.2">
      <c r="A19" s="102" t="s">
        <v>306</v>
      </c>
      <c r="B19" s="167" t="s">
        <v>30</v>
      </c>
      <c r="C19" s="167" t="s">
        <v>260</v>
      </c>
      <c r="D19" s="167" t="s">
        <v>257</v>
      </c>
      <c r="E19" s="167" t="s">
        <v>260</v>
      </c>
      <c r="F19" s="167" t="s">
        <v>256</v>
      </c>
      <c r="G19" s="167" t="s">
        <v>254</v>
      </c>
      <c r="H19" s="167" t="s">
        <v>260</v>
      </c>
      <c r="I19" s="167" t="s">
        <v>260</v>
      </c>
      <c r="J19" s="167" t="s">
        <v>255</v>
      </c>
      <c r="K19" s="167" t="s">
        <v>260</v>
      </c>
      <c r="L19" s="167" t="s">
        <v>260</v>
      </c>
      <c r="M19" s="167" t="s">
        <v>257</v>
      </c>
      <c r="N19" s="167" t="s">
        <v>257</v>
      </c>
      <c r="O19" s="167" t="s">
        <v>260</v>
      </c>
      <c r="P19" s="167" t="s">
        <v>257</v>
      </c>
      <c r="Q19" s="167" t="s">
        <v>257</v>
      </c>
      <c r="R19" s="167" t="s">
        <v>260</v>
      </c>
      <c r="S19" s="167" t="s">
        <v>254</v>
      </c>
      <c r="T19" s="167" t="s">
        <v>257</v>
      </c>
      <c r="U19" s="167" t="s">
        <v>257</v>
      </c>
      <c r="V19" s="167" t="s">
        <v>260</v>
      </c>
      <c r="W19" s="167" t="s">
        <v>260</v>
      </c>
      <c r="X19" s="167" t="s">
        <v>256</v>
      </c>
      <c r="Y19" s="167" t="s">
        <v>254</v>
      </c>
      <c r="Z19" s="167" t="s">
        <v>254</v>
      </c>
      <c r="AA19" s="167" t="s">
        <v>254</v>
      </c>
      <c r="AB19" s="167" t="s">
        <v>255</v>
      </c>
      <c r="AC19" s="167" t="s">
        <v>260</v>
      </c>
      <c r="AD19" s="167" t="s">
        <v>260</v>
      </c>
      <c r="AE19" s="167" t="s">
        <v>260</v>
      </c>
      <c r="AF19" s="167" t="s">
        <v>255</v>
      </c>
      <c r="AG19" s="167" t="s">
        <v>260</v>
      </c>
      <c r="AH19" s="104">
        <v>85.8</v>
      </c>
      <c r="AI19" s="99"/>
      <c r="AJ19" s="99"/>
      <c r="AK19" s="99"/>
    </row>
    <row r="20" spans="1:37" x14ac:dyDescent="0.2">
      <c r="A20" s="102" t="s">
        <v>307</v>
      </c>
      <c r="B20" s="167"/>
      <c r="C20" s="167"/>
      <c r="D20" s="167"/>
      <c r="E20" s="167"/>
      <c r="F20" s="167"/>
      <c r="G20" s="167"/>
      <c r="H20" s="167"/>
      <c r="I20" s="167"/>
      <c r="J20" s="167"/>
      <c r="K20" s="167"/>
      <c r="L20" s="167"/>
      <c r="M20" s="167"/>
      <c r="N20" s="167"/>
      <c r="O20" s="167"/>
      <c r="P20" s="167"/>
      <c r="Q20" s="167"/>
      <c r="R20" s="167"/>
      <c r="S20" s="167"/>
      <c r="T20" s="167"/>
      <c r="U20" s="167"/>
      <c r="V20" s="167"/>
      <c r="W20" s="167"/>
      <c r="X20" s="167"/>
      <c r="Y20" s="167"/>
      <c r="Z20" s="167"/>
      <c r="AA20" s="167"/>
      <c r="AB20" s="167"/>
      <c r="AC20" s="167"/>
      <c r="AD20" s="167"/>
      <c r="AE20" s="167"/>
      <c r="AF20" s="167"/>
      <c r="AG20" s="167"/>
      <c r="AH20" s="104">
        <v>86.1</v>
      </c>
      <c r="AI20" s="99"/>
      <c r="AJ20" s="99"/>
      <c r="AK20" s="99"/>
    </row>
    <row r="21" spans="1:37" x14ac:dyDescent="0.2">
      <c r="A21" s="105" t="s">
        <v>308</v>
      </c>
      <c r="B21" s="167"/>
      <c r="C21" s="106" t="s">
        <v>255</v>
      </c>
      <c r="D21" s="106" t="s">
        <v>257</v>
      </c>
      <c r="E21" s="106" t="s">
        <v>260</v>
      </c>
      <c r="F21" s="106" t="s">
        <v>260</v>
      </c>
      <c r="G21" s="106" t="s">
        <v>254</v>
      </c>
      <c r="H21" s="106" t="s">
        <v>260</v>
      </c>
      <c r="I21" s="106" t="s">
        <v>260</v>
      </c>
      <c r="J21" s="106" t="s">
        <v>255</v>
      </c>
      <c r="K21" s="106" t="s">
        <v>260</v>
      </c>
      <c r="L21" s="106" t="s">
        <v>260</v>
      </c>
      <c r="M21" s="106" t="s">
        <v>257</v>
      </c>
      <c r="N21" s="106" t="s">
        <v>257</v>
      </c>
      <c r="O21" s="106" t="s">
        <v>260</v>
      </c>
      <c r="P21" s="106" t="s">
        <v>257</v>
      </c>
      <c r="Q21" s="106" t="s">
        <v>257</v>
      </c>
      <c r="R21" s="106" t="s">
        <v>255</v>
      </c>
      <c r="S21" s="106" t="s">
        <v>254</v>
      </c>
      <c r="T21" s="106" t="s">
        <v>257</v>
      </c>
      <c r="U21" s="106" t="s">
        <v>257</v>
      </c>
      <c r="V21" s="106" t="s">
        <v>260</v>
      </c>
      <c r="W21" s="106" t="s">
        <v>260</v>
      </c>
      <c r="X21" s="106" t="s">
        <v>256</v>
      </c>
      <c r="Y21" s="106" t="s">
        <v>254</v>
      </c>
      <c r="Z21" s="106" t="s">
        <v>254</v>
      </c>
      <c r="AA21" s="106" t="s">
        <v>254</v>
      </c>
      <c r="AB21" s="106" t="s">
        <v>260</v>
      </c>
      <c r="AC21" s="106" t="s">
        <v>260</v>
      </c>
      <c r="AD21" s="106" t="s">
        <v>260</v>
      </c>
      <c r="AE21" s="106" t="s">
        <v>260</v>
      </c>
      <c r="AF21" s="106" t="s">
        <v>255</v>
      </c>
      <c r="AG21" s="106" t="s">
        <v>260</v>
      </c>
      <c r="AH21" s="107">
        <v>86.8</v>
      </c>
      <c r="AI21" s="99"/>
      <c r="AJ21" s="99"/>
      <c r="AK21" s="99"/>
    </row>
    <row r="22" spans="1:37" x14ac:dyDescent="0.2">
      <c r="A22" s="102" t="s">
        <v>309</v>
      </c>
      <c r="B22" s="167"/>
      <c r="C22" s="103" t="s">
        <v>260</v>
      </c>
      <c r="D22" s="103" t="s">
        <v>257</v>
      </c>
      <c r="E22" s="103" t="s">
        <v>260</v>
      </c>
      <c r="F22" s="103" t="s">
        <v>256</v>
      </c>
      <c r="G22" s="103" t="s">
        <v>254</v>
      </c>
      <c r="H22" s="103" t="s">
        <v>260</v>
      </c>
      <c r="I22" s="103" t="s">
        <v>260</v>
      </c>
      <c r="J22" s="103" t="s">
        <v>293</v>
      </c>
      <c r="K22" s="103" t="s">
        <v>260</v>
      </c>
      <c r="L22" s="103" t="s">
        <v>260</v>
      </c>
      <c r="M22" s="103" t="s">
        <v>257</v>
      </c>
      <c r="N22" s="103" t="s">
        <v>257</v>
      </c>
      <c r="O22" s="103" t="s">
        <v>260</v>
      </c>
      <c r="P22" s="103" t="s">
        <v>257</v>
      </c>
      <c r="Q22" s="103" t="s">
        <v>257</v>
      </c>
      <c r="R22" s="103" t="s">
        <v>260</v>
      </c>
      <c r="S22" s="103" t="s">
        <v>254</v>
      </c>
      <c r="T22" s="103" t="s">
        <v>257</v>
      </c>
      <c r="U22" s="103" t="s">
        <v>257</v>
      </c>
      <c r="V22" s="103" t="s">
        <v>260</v>
      </c>
      <c r="W22" s="103" t="s">
        <v>260</v>
      </c>
      <c r="X22" s="103" t="s">
        <v>256</v>
      </c>
      <c r="Y22" s="103" t="s">
        <v>254</v>
      </c>
      <c r="Z22" s="103" t="s">
        <v>254</v>
      </c>
      <c r="AA22" s="103" t="s">
        <v>254</v>
      </c>
      <c r="AB22" s="103" t="s">
        <v>260</v>
      </c>
      <c r="AC22" s="103" t="s">
        <v>260</v>
      </c>
      <c r="AD22" s="103" t="s">
        <v>260</v>
      </c>
      <c r="AE22" s="103" t="s">
        <v>260</v>
      </c>
      <c r="AF22" s="103" t="s">
        <v>255</v>
      </c>
      <c r="AG22" s="103" t="s">
        <v>260</v>
      </c>
      <c r="AH22" s="104">
        <v>86.4</v>
      </c>
      <c r="AI22" s="99"/>
      <c r="AJ22" s="99"/>
      <c r="AK22" s="99"/>
    </row>
    <row r="23" spans="1:37" x14ac:dyDescent="0.2">
      <c r="A23" s="105" t="s">
        <v>310</v>
      </c>
      <c r="B23" s="167"/>
      <c r="C23" s="169" t="s">
        <v>260</v>
      </c>
      <c r="D23" s="169" t="s">
        <v>257</v>
      </c>
      <c r="E23" s="169" t="s">
        <v>260</v>
      </c>
      <c r="F23" s="169" t="s">
        <v>256</v>
      </c>
      <c r="G23" s="169" t="s">
        <v>254</v>
      </c>
      <c r="H23" s="169" t="s">
        <v>256</v>
      </c>
      <c r="I23" s="169" t="s">
        <v>256</v>
      </c>
      <c r="J23" s="169" t="s">
        <v>293</v>
      </c>
      <c r="K23" s="169" t="s">
        <v>260</v>
      </c>
      <c r="L23" s="169" t="s">
        <v>260</v>
      </c>
      <c r="M23" s="169" t="s">
        <v>257</v>
      </c>
      <c r="N23" s="169" t="s">
        <v>257</v>
      </c>
      <c r="O23" s="169" t="s">
        <v>260</v>
      </c>
      <c r="P23" s="169" t="s">
        <v>257</v>
      </c>
      <c r="Q23" s="169" t="s">
        <v>257</v>
      </c>
      <c r="R23" s="169" t="s">
        <v>260</v>
      </c>
      <c r="S23" s="169" t="s">
        <v>254</v>
      </c>
      <c r="T23" s="169" t="s">
        <v>257</v>
      </c>
      <c r="U23" s="169" t="s">
        <v>257</v>
      </c>
      <c r="V23" s="169" t="s">
        <v>260</v>
      </c>
      <c r="W23" s="169" t="s">
        <v>260</v>
      </c>
      <c r="X23" s="169" t="s">
        <v>256</v>
      </c>
      <c r="Y23" s="169" t="s">
        <v>254</v>
      </c>
      <c r="Z23" s="169" t="s">
        <v>254</v>
      </c>
      <c r="AA23" s="169" t="s">
        <v>254</v>
      </c>
      <c r="AB23" s="169" t="s">
        <v>260</v>
      </c>
      <c r="AC23" s="169" t="s">
        <v>260</v>
      </c>
      <c r="AD23" s="169" t="s">
        <v>260</v>
      </c>
      <c r="AE23" s="169" t="s">
        <v>260</v>
      </c>
      <c r="AF23" s="169" t="s">
        <v>255</v>
      </c>
      <c r="AG23" s="169" t="s">
        <v>260</v>
      </c>
      <c r="AH23" s="170">
        <v>86.4</v>
      </c>
      <c r="AI23" s="99"/>
      <c r="AJ23" s="99"/>
      <c r="AK23" s="99"/>
    </row>
    <row r="24" spans="1:37" x14ac:dyDescent="0.2">
      <c r="A24" s="105" t="s">
        <v>311</v>
      </c>
      <c r="B24" s="167"/>
      <c r="C24" s="169"/>
      <c r="D24" s="169"/>
      <c r="E24" s="169"/>
      <c r="F24" s="169"/>
      <c r="G24" s="169"/>
      <c r="H24" s="169"/>
      <c r="I24" s="169"/>
      <c r="J24" s="169"/>
      <c r="K24" s="169"/>
      <c r="L24" s="169"/>
      <c r="M24" s="169"/>
      <c r="N24" s="169"/>
      <c r="O24" s="169"/>
      <c r="P24" s="169"/>
      <c r="Q24" s="169"/>
      <c r="R24" s="169"/>
      <c r="S24" s="169"/>
      <c r="T24" s="169"/>
      <c r="U24" s="169"/>
      <c r="V24" s="169"/>
      <c r="W24" s="169"/>
      <c r="X24" s="169"/>
      <c r="Y24" s="169"/>
      <c r="Z24" s="169"/>
      <c r="AA24" s="169"/>
      <c r="AB24" s="169"/>
      <c r="AC24" s="169"/>
      <c r="AD24" s="169"/>
      <c r="AE24" s="169"/>
      <c r="AF24" s="169"/>
      <c r="AG24" s="169"/>
      <c r="AH24" s="170"/>
      <c r="AI24" s="99"/>
      <c r="AJ24" s="99"/>
      <c r="AK24" s="99"/>
    </row>
    <row r="25" spans="1:37" x14ac:dyDescent="0.2">
      <c r="A25" s="102" t="s">
        <v>312</v>
      </c>
      <c r="B25" s="167"/>
      <c r="C25" s="167" t="s">
        <v>260</v>
      </c>
      <c r="D25" s="167" t="s">
        <v>255</v>
      </c>
      <c r="E25" s="167" t="s">
        <v>260</v>
      </c>
      <c r="F25" s="167" t="s">
        <v>260</v>
      </c>
      <c r="G25" s="167" t="s">
        <v>254</v>
      </c>
      <c r="H25" s="167" t="s">
        <v>260</v>
      </c>
      <c r="I25" s="167" t="s">
        <v>260</v>
      </c>
      <c r="J25" s="167" t="s">
        <v>255</v>
      </c>
      <c r="K25" s="167" t="s">
        <v>260</v>
      </c>
      <c r="L25" s="167" t="s">
        <v>260</v>
      </c>
      <c r="M25" s="167" t="s">
        <v>257</v>
      </c>
      <c r="N25" s="167" t="s">
        <v>257</v>
      </c>
      <c r="O25" s="167" t="s">
        <v>260</v>
      </c>
      <c r="P25" s="167" t="s">
        <v>257</v>
      </c>
      <c r="Q25" s="167" t="s">
        <v>257</v>
      </c>
      <c r="R25" s="167" t="s">
        <v>255</v>
      </c>
      <c r="S25" s="167" t="s">
        <v>254</v>
      </c>
      <c r="T25" s="167" t="s">
        <v>257</v>
      </c>
      <c r="U25" s="167" t="s">
        <v>257</v>
      </c>
      <c r="V25" s="167" t="s">
        <v>260</v>
      </c>
      <c r="W25" s="167" t="s">
        <v>260</v>
      </c>
      <c r="X25" s="167" t="s">
        <v>256</v>
      </c>
      <c r="Y25" s="167" t="s">
        <v>254</v>
      </c>
      <c r="Z25" s="167" t="s">
        <v>254</v>
      </c>
      <c r="AA25" s="167" t="s">
        <v>254</v>
      </c>
      <c r="AB25" s="167" t="s">
        <v>260</v>
      </c>
      <c r="AC25" s="167" t="s">
        <v>260</v>
      </c>
      <c r="AD25" s="167" t="s">
        <v>260</v>
      </c>
      <c r="AE25" s="167" t="s">
        <v>260</v>
      </c>
      <c r="AF25" s="167" t="s">
        <v>255</v>
      </c>
      <c r="AG25" s="167" t="s">
        <v>260</v>
      </c>
      <c r="AH25" s="171">
        <v>86.5</v>
      </c>
      <c r="AI25" s="99"/>
      <c r="AJ25" s="99"/>
      <c r="AK25" s="99"/>
    </row>
    <row r="26" spans="1:37" x14ac:dyDescent="0.2">
      <c r="A26" s="103" t="s">
        <v>313</v>
      </c>
      <c r="B26" s="167"/>
      <c r="C26" s="167"/>
      <c r="D26" s="167"/>
      <c r="E26" s="167"/>
      <c r="F26" s="167"/>
      <c r="G26" s="167"/>
      <c r="H26" s="167"/>
      <c r="I26" s="167"/>
      <c r="J26" s="167"/>
      <c r="K26" s="167"/>
      <c r="L26" s="167"/>
      <c r="M26" s="167"/>
      <c r="N26" s="167"/>
      <c r="O26" s="167"/>
      <c r="P26" s="167"/>
      <c r="Q26" s="167"/>
      <c r="R26" s="167"/>
      <c r="S26" s="167"/>
      <c r="T26" s="167"/>
      <c r="U26" s="167"/>
      <c r="V26" s="167"/>
      <c r="W26" s="167"/>
      <c r="X26" s="167"/>
      <c r="Y26" s="167"/>
      <c r="Z26" s="167"/>
      <c r="AA26" s="167"/>
      <c r="AB26" s="167"/>
      <c r="AC26" s="167"/>
      <c r="AD26" s="167"/>
      <c r="AE26" s="167"/>
      <c r="AF26" s="167"/>
      <c r="AG26" s="167"/>
      <c r="AH26" s="171"/>
      <c r="AI26" s="99"/>
      <c r="AJ26" s="99"/>
      <c r="AK26" s="99"/>
    </row>
    <row r="27" spans="1:37" x14ac:dyDescent="0.2">
      <c r="A27" s="105" t="s">
        <v>314</v>
      </c>
      <c r="B27" s="167"/>
      <c r="C27" s="169" t="s">
        <v>260</v>
      </c>
      <c r="D27" s="169" t="s">
        <v>255</v>
      </c>
      <c r="E27" s="169" t="s">
        <v>260</v>
      </c>
      <c r="F27" s="169" t="s">
        <v>260</v>
      </c>
      <c r="G27" s="169" t="s">
        <v>254</v>
      </c>
      <c r="H27" s="169" t="s">
        <v>260</v>
      </c>
      <c r="I27" s="169" t="s">
        <v>260</v>
      </c>
      <c r="J27" s="169" t="s">
        <v>255</v>
      </c>
      <c r="K27" s="169" t="s">
        <v>260</v>
      </c>
      <c r="L27" s="169" t="s">
        <v>260</v>
      </c>
      <c r="M27" s="169" t="s">
        <v>257</v>
      </c>
      <c r="N27" s="169" t="s">
        <v>257</v>
      </c>
      <c r="O27" s="169" t="s">
        <v>260</v>
      </c>
      <c r="P27" s="169" t="s">
        <v>257</v>
      </c>
      <c r="Q27" s="169" t="s">
        <v>257</v>
      </c>
      <c r="R27" s="169" t="s">
        <v>255</v>
      </c>
      <c r="S27" s="169" t="s">
        <v>254</v>
      </c>
      <c r="T27" s="169" t="s">
        <v>257</v>
      </c>
      <c r="U27" s="169" t="s">
        <v>257</v>
      </c>
      <c r="V27" s="169" t="s">
        <v>260</v>
      </c>
      <c r="W27" s="169" t="s">
        <v>260</v>
      </c>
      <c r="X27" s="169" t="s">
        <v>256</v>
      </c>
      <c r="Y27" s="169" t="s">
        <v>254</v>
      </c>
      <c r="Z27" s="169" t="s">
        <v>254</v>
      </c>
      <c r="AA27" s="169" t="s">
        <v>254</v>
      </c>
      <c r="AB27" s="169" t="s">
        <v>255</v>
      </c>
      <c r="AC27" s="169" t="s">
        <v>260</v>
      </c>
      <c r="AD27" s="169" t="s">
        <v>260</v>
      </c>
      <c r="AE27" s="169" t="s">
        <v>260</v>
      </c>
      <c r="AF27" s="169" t="s">
        <v>255</v>
      </c>
      <c r="AG27" s="169" t="s">
        <v>260</v>
      </c>
      <c r="AH27" s="111">
        <v>86.1</v>
      </c>
      <c r="AI27" s="99"/>
      <c r="AJ27" s="99"/>
      <c r="AK27" s="99"/>
    </row>
    <row r="28" spans="1:37" x14ac:dyDescent="0.2">
      <c r="A28" s="105" t="s">
        <v>315</v>
      </c>
      <c r="B28" s="167"/>
      <c r="C28" s="169"/>
      <c r="D28" s="169"/>
      <c r="E28" s="169"/>
      <c r="F28" s="169"/>
      <c r="G28" s="169"/>
      <c r="H28" s="169"/>
      <c r="I28" s="169"/>
      <c r="J28" s="169"/>
      <c r="K28" s="169"/>
      <c r="L28" s="169"/>
      <c r="M28" s="169"/>
      <c r="N28" s="169"/>
      <c r="O28" s="169"/>
      <c r="P28" s="169"/>
      <c r="Q28" s="169"/>
      <c r="R28" s="169"/>
      <c r="S28" s="169"/>
      <c r="T28" s="169"/>
      <c r="U28" s="169"/>
      <c r="V28" s="169"/>
      <c r="W28" s="169"/>
      <c r="X28" s="169"/>
      <c r="Y28" s="169"/>
      <c r="Z28" s="169"/>
      <c r="AA28" s="169"/>
      <c r="AB28" s="169"/>
      <c r="AC28" s="169"/>
      <c r="AD28" s="169"/>
      <c r="AE28" s="169"/>
      <c r="AF28" s="169"/>
      <c r="AG28" s="169"/>
      <c r="AH28" s="107">
        <v>85.9</v>
      </c>
      <c r="AI28" s="99"/>
      <c r="AJ28" s="99"/>
      <c r="AK28" s="99"/>
    </row>
    <row r="29" spans="1:37" x14ac:dyDescent="0.2">
      <c r="A29" s="105" t="s">
        <v>316</v>
      </c>
      <c r="B29" s="167"/>
      <c r="C29" s="169"/>
      <c r="D29" s="169"/>
      <c r="E29" s="169"/>
      <c r="F29" s="169"/>
      <c r="G29" s="169"/>
      <c r="H29" s="169"/>
      <c r="I29" s="169"/>
      <c r="J29" s="169"/>
      <c r="K29" s="169"/>
      <c r="L29" s="169"/>
      <c r="M29" s="169"/>
      <c r="N29" s="169"/>
      <c r="O29" s="169"/>
      <c r="P29" s="169"/>
      <c r="Q29" s="169"/>
      <c r="R29" s="169"/>
      <c r="S29" s="169"/>
      <c r="T29" s="169"/>
      <c r="U29" s="169"/>
      <c r="V29" s="169"/>
      <c r="W29" s="169"/>
      <c r="X29" s="169"/>
      <c r="Y29" s="169"/>
      <c r="Z29" s="169"/>
      <c r="AA29" s="169"/>
      <c r="AB29" s="169"/>
      <c r="AC29" s="169"/>
      <c r="AD29" s="169"/>
      <c r="AE29" s="169"/>
      <c r="AF29" s="169"/>
      <c r="AG29" s="169"/>
      <c r="AH29" s="107">
        <v>86.1</v>
      </c>
      <c r="AI29" s="99"/>
      <c r="AJ29" s="99"/>
      <c r="AK29" s="99"/>
    </row>
    <row r="30" spans="1:37" x14ac:dyDescent="0.2">
      <c r="A30" s="102" t="s">
        <v>317</v>
      </c>
      <c r="B30" s="167"/>
      <c r="C30" s="103" t="s">
        <v>260</v>
      </c>
      <c r="D30" s="103" t="s">
        <v>257</v>
      </c>
      <c r="E30" s="103" t="s">
        <v>260</v>
      </c>
      <c r="F30" s="103" t="s">
        <v>260</v>
      </c>
      <c r="G30" s="103" t="s">
        <v>260</v>
      </c>
      <c r="H30" s="103" t="s">
        <v>256</v>
      </c>
      <c r="I30" s="103" t="s">
        <v>257</v>
      </c>
      <c r="J30" s="103" t="s">
        <v>260</v>
      </c>
      <c r="K30" s="103" t="s">
        <v>260</v>
      </c>
      <c r="L30" s="103" t="s">
        <v>260</v>
      </c>
      <c r="M30" s="103" t="s">
        <v>260</v>
      </c>
      <c r="N30" s="103" t="s">
        <v>257</v>
      </c>
      <c r="O30" s="103" t="s">
        <v>260</v>
      </c>
      <c r="P30" s="103" t="s">
        <v>257</v>
      </c>
      <c r="Q30" s="103" t="s">
        <v>7</v>
      </c>
      <c r="R30" s="103" t="s">
        <v>7</v>
      </c>
      <c r="S30" s="103" t="s">
        <v>7</v>
      </c>
      <c r="T30" s="103" t="s">
        <v>7</v>
      </c>
      <c r="U30" s="103" t="s">
        <v>7</v>
      </c>
      <c r="V30" s="103" t="s">
        <v>7</v>
      </c>
      <c r="W30" s="103" t="s">
        <v>7</v>
      </c>
      <c r="X30" s="103" t="s">
        <v>7</v>
      </c>
      <c r="Y30" s="103" t="s">
        <v>7</v>
      </c>
      <c r="Z30" s="103" t="s">
        <v>7</v>
      </c>
      <c r="AA30" s="103" t="s">
        <v>7</v>
      </c>
      <c r="AB30" s="103" t="s">
        <v>7</v>
      </c>
      <c r="AC30" s="103" t="s">
        <v>7</v>
      </c>
      <c r="AD30" s="103" t="s">
        <v>7</v>
      </c>
      <c r="AE30" s="103" t="s">
        <v>7</v>
      </c>
      <c r="AF30" s="103" t="s">
        <v>7</v>
      </c>
      <c r="AG30" s="103" t="s">
        <v>7</v>
      </c>
      <c r="AH30" s="104">
        <v>86.5</v>
      </c>
      <c r="AI30" s="99"/>
      <c r="AJ30" s="99"/>
      <c r="AK30" s="99"/>
    </row>
    <row r="31" spans="1:37" x14ac:dyDescent="0.2">
      <c r="A31" s="105" t="s">
        <v>318</v>
      </c>
      <c r="B31" s="167"/>
      <c r="C31" s="106" t="s">
        <v>260</v>
      </c>
      <c r="D31" s="106" t="s">
        <v>257</v>
      </c>
      <c r="E31" s="106" t="s">
        <v>260</v>
      </c>
      <c r="F31" s="106" t="s">
        <v>260</v>
      </c>
      <c r="G31" s="106" t="s">
        <v>254</v>
      </c>
      <c r="H31" s="106" t="s">
        <v>260</v>
      </c>
      <c r="I31" s="106" t="s">
        <v>260</v>
      </c>
      <c r="J31" s="106" t="s">
        <v>255</v>
      </c>
      <c r="K31" s="106" t="s">
        <v>260</v>
      </c>
      <c r="L31" s="106" t="s">
        <v>260</v>
      </c>
      <c r="M31" s="106" t="s">
        <v>257</v>
      </c>
      <c r="N31" s="106" t="s">
        <v>257</v>
      </c>
      <c r="O31" s="106" t="s">
        <v>260</v>
      </c>
      <c r="P31" s="106" t="s">
        <v>257</v>
      </c>
      <c r="Q31" s="106" t="s">
        <v>257</v>
      </c>
      <c r="R31" s="106" t="s">
        <v>255</v>
      </c>
      <c r="S31" s="106" t="s">
        <v>254</v>
      </c>
      <c r="T31" s="106" t="s">
        <v>257</v>
      </c>
      <c r="U31" s="106" t="s">
        <v>257</v>
      </c>
      <c r="V31" s="106" t="s">
        <v>254</v>
      </c>
      <c r="W31" s="106" t="s">
        <v>260</v>
      </c>
      <c r="X31" s="106" t="s">
        <v>256</v>
      </c>
      <c r="Y31" s="106" t="s">
        <v>254</v>
      </c>
      <c r="Z31" s="106" t="s">
        <v>254</v>
      </c>
      <c r="AA31" s="106" t="s">
        <v>254</v>
      </c>
      <c r="AB31" s="106" t="s">
        <v>260</v>
      </c>
      <c r="AC31" s="106" t="s">
        <v>260</v>
      </c>
      <c r="AD31" s="106" t="s">
        <v>260</v>
      </c>
      <c r="AE31" s="106" t="s">
        <v>260</v>
      </c>
      <c r="AF31" s="106" t="s">
        <v>255</v>
      </c>
      <c r="AG31" s="106" t="s">
        <v>260</v>
      </c>
      <c r="AH31" s="107">
        <v>87.2</v>
      </c>
      <c r="AI31" s="99"/>
      <c r="AJ31" s="99"/>
      <c r="AK31" s="99"/>
    </row>
    <row r="32" spans="1:37" x14ac:dyDescent="0.2">
      <c r="A32" s="99"/>
      <c r="B32" s="99"/>
      <c r="C32" s="172"/>
      <c r="D32" s="172"/>
      <c r="E32" s="172"/>
      <c r="F32" s="172"/>
      <c r="G32" s="172"/>
      <c r="H32" s="172"/>
      <c r="I32" s="172"/>
      <c r="J32" s="172"/>
      <c r="K32" s="172"/>
      <c r="L32" s="172"/>
      <c r="M32" s="172"/>
      <c r="N32" s="172"/>
      <c r="O32" s="172"/>
      <c r="P32" s="172"/>
      <c r="Q32" s="172"/>
      <c r="R32" s="172"/>
      <c r="S32" s="172"/>
      <c r="T32" s="172"/>
      <c r="U32" s="172"/>
      <c r="V32" s="172"/>
      <c r="W32" s="172"/>
      <c r="X32" s="172"/>
      <c r="Y32" s="172"/>
      <c r="Z32" s="172"/>
      <c r="AA32" s="172"/>
      <c r="AB32" s="172"/>
      <c r="AC32" s="172"/>
      <c r="AD32" s="172"/>
      <c r="AE32" s="172"/>
      <c r="AF32" s="172"/>
      <c r="AG32" s="172"/>
      <c r="AH32" s="172"/>
      <c r="AI32" s="99"/>
      <c r="AJ32" s="99"/>
      <c r="AK32" s="99"/>
    </row>
  </sheetData>
  <mergeCells count="200">
    <mergeCell ref="AA32:AD32"/>
    <mergeCell ref="AE32:AH32"/>
    <mergeCell ref="C32:F32"/>
    <mergeCell ref="G32:J32"/>
    <mergeCell ref="K32:N32"/>
    <mergeCell ref="O32:R32"/>
    <mergeCell ref="S32:V32"/>
    <mergeCell ref="W32:Z32"/>
    <mergeCell ref="AB27:AB29"/>
    <mergeCell ref="AC27:AC29"/>
    <mergeCell ref="AD27:AD29"/>
    <mergeCell ref="AE27:AE29"/>
    <mergeCell ref="AF27:AF29"/>
    <mergeCell ref="AG27:AG29"/>
    <mergeCell ref="V27:V29"/>
    <mergeCell ref="W27:W29"/>
    <mergeCell ref="X27:X29"/>
    <mergeCell ref="Y27:Y29"/>
    <mergeCell ref="Z27:Z29"/>
    <mergeCell ref="AA27:AA29"/>
    <mergeCell ref="P27:P29"/>
    <mergeCell ref="Q27:Q29"/>
    <mergeCell ref="R27:R29"/>
    <mergeCell ref="S27:S29"/>
    <mergeCell ref="T27:T29"/>
    <mergeCell ref="U27:U29"/>
    <mergeCell ref="J27:J29"/>
    <mergeCell ref="K27:K29"/>
    <mergeCell ref="L27:L29"/>
    <mergeCell ref="M27:M29"/>
    <mergeCell ref="N27:N29"/>
    <mergeCell ref="O27:O29"/>
    <mergeCell ref="AF25:AF26"/>
    <mergeCell ref="Q25:Q26"/>
    <mergeCell ref="R25:R26"/>
    <mergeCell ref="S25:S26"/>
    <mergeCell ref="AG25:AG26"/>
    <mergeCell ref="AH25:AH26"/>
    <mergeCell ref="C27:C29"/>
    <mergeCell ref="D27:D29"/>
    <mergeCell ref="E27:E29"/>
    <mergeCell ref="F27:F29"/>
    <mergeCell ref="G27:G29"/>
    <mergeCell ref="H27:H29"/>
    <mergeCell ref="I27:I29"/>
    <mergeCell ref="Z25:Z26"/>
    <mergeCell ref="AA25:AA26"/>
    <mergeCell ref="AB25:AB26"/>
    <mergeCell ref="AC25:AC26"/>
    <mergeCell ref="AD25:AD26"/>
    <mergeCell ref="AE25:AE26"/>
    <mergeCell ref="T25:T26"/>
    <mergeCell ref="U25:U26"/>
    <mergeCell ref="V25:V26"/>
    <mergeCell ref="W25:W26"/>
    <mergeCell ref="X25:X26"/>
    <mergeCell ref="Y25:Y26"/>
    <mergeCell ref="N25:N26"/>
    <mergeCell ref="O25:O26"/>
    <mergeCell ref="P25:P26"/>
    <mergeCell ref="H25:H26"/>
    <mergeCell ref="I25:I26"/>
    <mergeCell ref="J25:J26"/>
    <mergeCell ref="K25:K26"/>
    <mergeCell ref="L25:L26"/>
    <mergeCell ref="M25:M26"/>
    <mergeCell ref="AD23:AD24"/>
    <mergeCell ref="AE23:AE24"/>
    <mergeCell ref="AF23:AF24"/>
    <mergeCell ref="Q23:Q24"/>
    <mergeCell ref="AG23:AG24"/>
    <mergeCell ref="AH23:AH24"/>
    <mergeCell ref="C25:C26"/>
    <mergeCell ref="D25:D26"/>
    <mergeCell ref="E25:E26"/>
    <mergeCell ref="F25:F26"/>
    <mergeCell ref="G25:G26"/>
    <mergeCell ref="X23:X24"/>
    <mergeCell ref="Y23:Y24"/>
    <mergeCell ref="Z23:Z24"/>
    <mergeCell ref="AA23:AA24"/>
    <mergeCell ref="AB23:AB24"/>
    <mergeCell ref="AC23:AC24"/>
    <mergeCell ref="R23:R24"/>
    <mergeCell ref="S23:S24"/>
    <mergeCell ref="T23:T24"/>
    <mergeCell ref="U23:U24"/>
    <mergeCell ref="V23:V24"/>
    <mergeCell ref="W23:W24"/>
    <mergeCell ref="L23:L24"/>
    <mergeCell ref="M23:M24"/>
    <mergeCell ref="N23:N24"/>
    <mergeCell ref="O23:O24"/>
    <mergeCell ref="P23:P24"/>
    <mergeCell ref="AG19:AG20"/>
    <mergeCell ref="C23:C24"/>
    <mergeCell ref="D23:D24"/>
    <mergeCell ref="E23:E24"/>
    <mergeCell ref="F23:F24"/>
    <mergeCell ref="G23:G24"/>
    <mergeCell ref="H23:H24"/>
    <mergeCell ref="I23:I24"/>
    <mergeCell ref="J23:J24"/>
    <mergeCell ref="K23:K24"/>
    <mergeCell ref="AA19:AA20"/>
    <mergeCell ref="AB19:AB20"/>
    <mergeCell ref="AC19:AC20"/>
    <mergeCell ref="AD19:AD20"/>
    <mergeCell ref="AE19:AE20"/>
    <mergeCell ref="AF19:AF20"/>
    <mergeCell ref="U19:U20"/>
    <mergeCell ref="V19:V20"/>
    <mergeCell ref="W19:W20"/>
    <mergeCell ref="X19:X20"/>
    <mergeCell ref="Y19:Y20"/>
    <mergeCell ref="Z19:Z20"/>
    <mergeCell ref="O19:O20"/>
    <mergeCell ref="P19:P20"/>
    <mergeCell ref="X17:X18"/>
    <mergeCell ref="M17:M18"/>
    <mergeCell ref="N17:N18"/>
    <mergeCell ref="Q19:Q20"/>
    <mergeCell ref="R19:R20"/>
    <mergeCell ref="S19:S20"/>
    <mergeCell ref="T19:T20"/>
    <mergeCell ref="I19:I20"/>
    <mergeCell ref="J19:J20"/>
    <mergeCell ref="K19:K20"/>
    <mergeCell ref="L19:L20"/>
    <mergeCell ref="M19:M20"/>
    <mergeCell ref="N19:N20"/>
    <mergeCell ref="J17:J18"/>
    <mergeCell ref="K17:K18"/>
    <mergeCell ref="L17:L18"/>
    <mergeCell ref="AE17:AE18"/>
    <mergeCell ref="AF17:AF18"/>
    <mergeCell ref="AG17:AG18"/>
    <mergeCell ref="B19:B31"/>
    <mergeCell ref="C19:C20"/>
    <mergeCell ref="D19:D20"/>
    <mergeCell ref="E19:E20"/>
    <mergeCell ref="F19:F20"/>
    <mergeCell ref="G19:G20"/>
    <mergeCell ref="H19:H20"/>
    <mergeCell ref="Y17:Y18"/>
    <mergeCell ref="Z17:Z18"/>
    <mergeCell ref="AA17:AA18"/>
    <mergeCell ref="AB17:AB18"/>
    <mergeCell ref="AC17:AC18"/>
    <mergeCell ref="AD17:AD18"/>
    <mergeCell ref="S17:S18"/>
    <mergeCell ref="T17:T18"/>
    <mergeCell ref="U17:U18"/>
    <mergeCell ref="V17:V18"/>
    <mergeCell ref="W17:W18"/>
    <mergeCell ref="B16:B18"/>
    <mergeCell ref="C17:C18"/>
    <mergeCell ref="D17:D18"/>
    <mergeCell ref="E17:E18"/>
    <mergeCell ref="F17:F18"/>
    <mergeCell ref="W2:W4"/>
    <mergeCell ref="X2:X4"/>
    <mergeCell ref="Y2:Y4"/>
    <mergeCell ref="Z2:Z4"/>
    <mergeCell ref="Q2:Q4"/>
    <mergeCell ref="R2:R4"/>
    <mergeCell ref="S2:S4"/>
    <mergeCell ref="T2:T4"/>
    <mergeCell ref="U2:U4"/>
    <mergeCell ref="V2:V4"/>
    <mergeCell ref="K2:K4"/>
    <mergeCell ref="L2:L4"/>
    <mergeCell ref="O17:O18"/>
    <mergeCell ref="P17:P18"/>
    <mergeCell ref="Q17:Q18"/>
    <mergeCell ref="R17:R18"/>
    <mergeCell ref="G17:G18"/>
    <mergeCell ref="H17:H18"/>
    <mergeCell ref="I17:I18"/>
    <mergeCell ref="M2:M4"/>
    <mergeCell ref="N2:N4"/>
    <mergeCell ref="O2:O4"/>
    <mergeCell ref="P2:P4"/>
    <mergeCell ref="C1:AG1"/>
    <mergeCell ref="B2:B15"/>
    <mergeCell ref="C2:C4"/>
    <mergeCell ref="D2:D4"/>
    <mergeCell ref="E2:E4"/>
    <mergeCell ref="F2:F4"/>
    <mergeCell ref="G2:G4"/>
    <mergeCell ref="H2:H4"/>
    <mergeCell ref="I2:I4"/>
    <mergeCell ref="J2:J4"/>
    <mergeCell ref="AC2:AC4"/>
    <mergeCell ref="AD2:AD4"/>
    <mergeCell ref="AE2:AE4"/>
    <mergeCell ref="AF2:AF4"/>
    <mergeCell ref="AG2:AG4"/>
    <mergeCell ref="AA2:AA4"/>
    <mergeCell ref="AB2:AB4"/>
  </mergeCells>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Planilhas</vt:lpstr>
      </vt:variant>
      <vt:variant>
        <vt:i4>7</vt:i4>
      </vt:variant>
    </vt:vector>
  </HeadingPairs>
  <TitlesOfParts>
    <vt:vector size="7" baseType="lpstr">
      <vt:lpstr>Reference strains_TableS1</vt:lpstr>
      <vt:lpstr>Validation_strains_TableS2</vt:lpstr>
      <vt:lpstr>Cinical samples_TableS3</vt:lpstr>
      <vt:lpstr>Clinical_samp_divergent</vt:lpstr>
      <vt:lpstr>Clinical_samp_inconclusive</vt:lpstr>
      <vt:lpstr>Polimorphisms_Primer2</vt:lpstr>
      <vt:lpstr>Polimorphisms_Primer1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Mariana Boité</dc:creator>
  <cp:keywords/>
  <dc:description/>
  <cp:lastModifiedBy>Mariana Boité</cp:lastModifiedBy>
  <cp:revision/>
  <dcterms:created xsi:type="dcterms:W3CDTF">2023-03-13T13:12:11Z</dcterms:created>
  <dcterms:modified xsi:type="dcterms:W3CDTF">2023-09-15T16:17:04Z</dcterms:modified>
  <cp:category/>
  <cp:contentStatus/>
</cp:coreProperties>
</file>