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y Documents\Proteomics Bladder cancer experiment Noem-Dec 2022\Manuscript\Manuscript for IJMS (MDPI)\"/>
    </mc:Choice>
  </mc:AlternateContent>
  <bookViews>
    <workbookView xWindow="0" yWindow="0" windowWidth="28800" windowHeight="12435" activeTab="1"/>
  </bookViews>
  <sheets>
    <sheet name="Data description" sheetId="2" r:id="rId1"/>
    <sheet name="Supplementary table 2" sheetId="1" r:id="rId2"/>
  </sheets>
  <externalReferences>
    <externalReference r:id="rId3"/>
  </externalReferences>
  <definedNames>
    <definedName name="_xlnm._FilterDatabase" localSheetId="1" hidden="1">'Supplementary table 2'!$I$1:$J$1620</definedName>
    <definedName name="xbase1" localSheetId="1" hidden="1">(ROW(OFFSET(#REF!,0,0,500,1)))</definedName>
    <definedName name="xbase1" hidden="1">(ROW(OFFSET(#REF!,0,0,500,1)))</definedName>
    <definedName name="xdata1" localSheetId="1" hidden="1">1.95996398454005+2*INT('Supplementary table 2'!xbase1/2-1/2)*0.0040800720309199</definedName>
    <definedName name="xdata1" hidden="1">1.95996398454005+2*INT([0]!xbase1/2-1/2)*0.0040800720309199</definedName>
    <definedName name="xdata2" localSheetId="1" hidden="1">-4+2*INT('Supplementary table 2'!xbase1/2-1/2)*0.0040800720309199</definedName>
    <definedName name="xdata2" hidden="1">-4+2*INT([0]!xbase1/2-1/2)*0.0040800720309199</definedName>
    <definedName name="xdata3" localSheetId="1" hidden="1">-4+(ROW(OFFSET(#REF!,0,0,500,1))-1)*0.0160320641282565</definedName>
    <definedName name="xdata3" hidden="1">-4+(ROW(OFFSET(#REF!,0,0,500,1))-1)*0.0160320641282565</definedName>
    <definedName name="xdata4" localSheetId="1" hidden="1">1.95996398454005+2*INT('Supplementary table 2'!xbase1/2-1/2)*0.0040800720309199</definedName>
    <definedName name="xdata4" hidden="1">1.95996398454005+2*INT([0]!xbase1/2-1/2)*0.0040800720309199</definedName>
    <definedName name="xdata5" localSheetId="1" hidden="1">-4+2*INT('Supplementary table 2'!xbase1/2-1/2)*0.0040800720309199</definedName>
    <definedName name="xdata5" hidden="1">-4+2*INT([0]!xbase1/2-1/2)*0.0040800720309199</definedName>
    <definedName name="xdata6" localSheetId="1" hidden="1">-4+(ROW(OFFSET(#REF!,0,0,500,1))-1)*0.0160320641282565</definedName>
    <definedName name="xdata6" hidden="1">-4+(ROW(OFFSET(#REF!,0,0,500,1))-1)*0.0160320641282565</definedName>
    <definedName name="xdata7" localSheetId="1" hidden="1">1.95996398454005+2*INT('Supplementary table 2'!xbase1/2-1/2)*0.0040800720309199</definedName>
    <definedName name="xdata7" hidden="1">1.95996398454005+2*INT([0]!xbase1/2-1/2)*0.0040800720309199</definedName>
    <definedName name="xdata8" localSheetId="1" hidden="1">-4+2*INT('Supplementary table 2'!xbase1/2-1/2)*0.0040800720309199</definedName>
    <definedName name="xdata8" hidden="1">-4+2*INT([0]!xbase1/2-1/2)*0.0040800720309199</definedName>
    <definedName name="xdata9" localSheetId="1" hidden="1">-4+(ROW(OFFSET(#REF!,0,0,500,1))-1)*0.0160320641282565</definedName>
    <definedName name="xdata9" hidden="1">-4+(ROW(OFFSET(#REF!,0,0,500,1))-1)*0.0160320641282565</definedName>
    <definedName name="xlstatbox1" localSheetId="1" hidden="1">IF(-1^(INT('Supplementary table 2'!xbase1/2)+2)&gt;0,1.95996398454005+2*INT('Supplementary table 2'!xbase1/2-1/2)*0.0040800720309199,51)</definedName>
    <definedName name="xlstatbox1" hidden="1">IF(-1^(INT([0]!xbase1/2)+2)&gt;0,1.95996398454005+2*INT([0]!xbase1/2-1/2)*0.0040800720309199,51)</definedName>
    <definedName name="xlstatbox2" localSheetId="1" hidden="1">IF(-1^(INT('Supplementary table 2'!xbase1/2)+2)&gt;0,-4+2*INT('Supplementary table 2'!xbase1/2-1/2)*0.0040800720309199,51)</definedName>
    <definedName name="xlstatbox2" hidden="1">IF(-1^(INT([0]!xbase1/2)+2)&gt;0,-4+2*INT([0]!xbase1/2-1/2)*0.0040800720309199,51)</definedName>
    <definedName name="xlstatbox3" localSheetId="1" hidden="1">IF(-1^(INT('Supplementary table 2'!xbase1/2)+2)&gt;0,1.95996398454005+2*INT('Supplementary table 2'!xbase1/2-1/2)*0.0040800720309199,51)</definedName>
    <definedName name="xlstatbox3" hidden="1">IF(-1^(INT([0]!xbase1/2)+2)&gt;0,1.95996398454005+2*INT([0]!xbase1/2-1/2)*0.0040800720309199,51)</definedName>
    <definedName name="xlstatbox4" localSheetId="1" hidden="1">IF(-1^(INT('Supplementary table 2'!xbase1/2)+2)&gt;0,-4+2*INT('Supplementary table 2'!xbase1/2-1/2)*0.0040800720309199,51)</definedName>
    <definedName name="xlstatbox4" hidden="1">IF(-1^(INT([0]!xbase1/2)+2)&gt;0,-4+2*INT([0]!xbase1/2-1/2)*0.0040800720309199,51)</definedName>
    <definedName name="xlstatbox5" localSheetId="1" hidden="1">IF(-1^(INT('Supplementary table 2'!xbase1/2)+2)&gt;0,1.95996398454005+2*INT('Supplementary table 2'!xbase1/2-1/2)*0.0040800720309199,51)</definedName>
    <definedName name="xlstatbox5" hidden="1">IF(-1^(INT([0]!xbase1/2)+2)&gt;0,1.95996398454005+2*INT([0]!xbase1/2-1/2)*0.0040800720309199,51)</definedName>
    <definedName name="xlstatbox6" localSheetId="1" hidden="1">IF(-1^(INT('Supplementary table 2'!xbase1/2)+2)&gt;0,-4+2*INT('Supplementary table 2'!xbase1/2-1/2)*0.0040800720309199,51)</definedName>
    <definedName name="xlstatbox6" hidden="1">IF(-1^(INT([0]!xbase1/2)+2)&gt;0,-4+2*INT([0]!xbase1/2-1/2)*0.0040800720309199,51)</definedName>
    <definedName name="ydata1" localSheetId="1" hidden="1">[1]!XLSTAT_PDFNormal('Supplementary table 2'!xlstatbox1,0,1)</definedName>
    <definedName name="ydata1" hidden="1">[1]!XLSTAT_PDFNormal([0]!xlstatbox1,0,1)</definedName>
    <definedName name="ydata2" localSheetId="1" hidden="1">[1]!XLSTAT_PDFNormal('Supplementary table 2'!xlstatbox2,0,1)</definedName>
    <definedName name="ydata2" hidden="1">[1]!XLSTAT_PDFNormal([0]!xlstatbox2,0,1)</definedName>
    <definedName name="ydata3" localSheetId="1" hidden="1">[1]!XLSTAT_PDFNormal('Supplementary table 2'!xdata3,0,1)</definedName>
    <definedName name="ydata3" hidden="1">[1]!XLSTAT_PDFNormal([0]!xdata3,0,1)</definedName>
    <definedName name="ydata4" localSheetId="1" hidden="1">[1]!XLSTAT_PDFNormal('Supplementary table 2'!xlstatbox3,0,1)</definedName>
    <definedName name="ydata4" hidden="1">[1]!XLSTAT_PDFNormal([0]!xlstatbox3,0,1)</definedName>
    <definedName name="ydata5" localSheetId="1" hidden="1">[1]!XLSTAT_PDFNormal('Supplementary table 2'!xlstatbox4,0,1)</definedName>
    <definedName name="ydata5" hidden="1">[1]!XLSTAT_PDFNormal([0]!xlstatbox4,0,1)</definedName>
    <definedName name="ydata6" localSheetId="1" hidden="1">[1]!XLSTAT_PDFNormal('Supplementary table 2'!xdata6,0,1)</definedName>
    <definedName name="ydata6" hidden="1">[1]!XLSTAT_PDFNormal([0]!xdata6,0,1)</definedName>
    <definedName name="ydata7" localSheetId="1" hidden="1">[1]!XLSTAT_PDFNormal('Supplementary table 2'!xlstatbox5,0,1)</definedName>
    <definedName name="ydata7" hidden="1">[1]!XLSTAT_PDFNormal([0]!xlstatbox5,0,1)</definedName>
    <definedName name="ydata8" localSheetId="1" hidden="1">[1]!XLSTAT_PDFNormal('Supplementary table 2'!xlstatbox6,0,1)</definedName>
    <definedName name="ydata8" hidden="1">[1]!XLSTAT_PDFNormal([0]!xlstatbox6,0,1)</definedName>
    <definedName name="ydata9" localSheetId="1" hidden="1">[1]!XLSTAT_PDFNormal('Supplementary table 2'!xdata9,0,1)</definedName>
    <definedName name="ydata9" hidden="1">[1]!XLSTAT_PDFNormal([0]!xdata9,0,1)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495" i="1" l="1"/>
  <c r="AK495" i="1"/>
  <c r="AC495" i="1"/>
  <c r="AB495" i="1"/>
  <c r="T495" i="1"/>
  <c r="S495" i="1"/>
  <c r="AL494" i="1"/>
  <c r="AK494" i="1"/>
  <c r="AC494" i="1"/>
  <c r="AB494" i="1"/>
  <c r="T494" i="1"/>
  <c r="S494" i="1"/>
  <c r="AL493" i="1"/>
  <c r="AK493" i="1"/>
  <c r="AC493" i="1"/>
  <c r="AB493" i="1"/>
  <c r="T493" i="1"/>
  <c r="S493" i="1"/>
  <c r="AL492" i="1"/>
  <c r="AK492" i="1"/>
  <c r="AC492" i="1"/>
  <c r="AB492" i="1"/>
  <c r="T492" i="1"/>
  <c r="S492" i="1"/>
  <c r="AL491" i="1"/>
  <c r="AK491" i="1"/>
  <c r="AC491" i="1"/>
  <c r="AB491" i="1"/>
  <c r="T491" i="1"/>
  <c r="S491" i="1"/>
  <c r="AL490" i="1"/>
  <c r="AK490" i="1"/>
  <c r="AC490" i="1"/>
  <c r="AB490" i="1"/>
  <c r="T490" i="1"/>
  <c r="S490" i="1"/>
  <c r="AL489" i="1"/>
  <c r="AK489" i="1"/>
  <c r="AC489" i="1"/>
  <c r="AB489" i="1"/>
  <c r="T489" i="1"/>
  <c r="S489" i="1"/>
  <c r="AL488" i="1"/>
  <c r="AK488" i="1"/>
  <c r="AC488" i="1"/>
  <c r="AB488" i="1"/>
  <c r="T488" i="1"/>
  <c r="S488" i="1"/>
  <c r="AL487" i="1"/>
  <c r="AK487" i="1"/>
  <c r="AC487" i="1"/>
  <c r="AB487" i="1"/>
  <c r="T487" i="1"/>
  <c r="S487" i="1"/>
  <c r="AL486" i="1"/>
  <c r="AK486" i="1"/>
  <c r="AC486" i="1"/>
  <c r="AB486" i="1"/>
  <c r="T486" i="1"/>
  <c r="S486" i="1"/>
  <c r="AL485" i="1"/>
  <c r="AK485" i="1"/>
  <c r="AC485" i="1"/>
  <c r="AB485" i="1"/>
  <c r="T485" i="1"/>
  <c r="S485" i="1"/>
  <c r="AL484" i="1"/>
  <c r="AK484" i="1"/>
  <c r="AC484" i="1"/>
  <c r="AB484" i="1"/>
  <c r="T484" i="1"/>
  <c r="S484" i="1"/>
  <c r="AL483" i="1"/>
  <c r="AK483" i="1"/>
  <c r="AC483" i="1"/>
  <c r="AB483" i="1"/>
  <c r="T483" i="1"/>
  <c r="S483" i="1"/>
  <c r="AL482" i="1"/>
  <c r="AK482" i="1"/>
  <c r="AC482" i="1"/>
  <c r="AB482" i="1"/>
  <c r="T482" i="1"/>
  <c r="S482" i="1"/>
  <c r="AL481" i="1"/>
  <c r="AK481" i="1"/>
  <c r="AC481" i="1"/>
  <c r="AB481" i="1"/>
  <c r="T481" i="1"/>
  <c r="S481" i="1"/>
  <c r="AL480" i="1"/>
  <c r="AK480" i="1"/>
  <c r="AC480" i="1"/>
  <c r="AB480" i="1"/>
  <c r="T480" i="1"/>
  <c r="S480" i="1"/>
  <c r="AL479" i="1"/>
  <c r="AK479" i="1"/>
  <c r="AC479" i="1"/>
  <c r="AB479" i="1"/>
  <c r="T479" i="1"/>
  <c r="S479" i="1"/>
  <c r="AL478" i="1"/>
  <c r="AK478" i="1"/>
  <c r="AC478" i="1"/>
  <c r="AB478" i="1"/>
  <c r="T478" i="1"/>
  <c r="S478" i="1"/>
  <c r="AL477" i="1"/>
  <c r="AK477" i="1"/>
  <c r="AC477" i="1"/>
  <c r="AB477" i="1"/>
  <c r="T477" i="1"/>
  <c r="S477" i="1"/>
  <c r="AL476" i="1"/>
  <c r="AK476" i="1"/>
  <c r="AC476" i="1"/>
  <c r="AB476" i="1"/>
  <c r="T476" i="1"/>
  <c r="S476" i="1"/>
  <c r="AL475" i="1"/>
  <c r="AK475" i="1"/>
  <c r="AC475" i="1"/>
  <c r="AB475" i="1"/>
  <c r="T475" i="1"/>
  <c r="S475" i="1"/>
  <c r="AL474" i="1"/>
  <c r="AK474" i="1"/>
  <c r="AC474" i="1"/>
  <c r="AB474" i="1"/>
  <c r="T474" i="1"/>
  <c r="S474" i="1"/>
  <c r="AL473" i="1"/>
  <c r="AK473" i="1"/>
  <c r="AC473" i="1"/>
  <c r="AB473" i="1"/>
  <c r="T473" i="1"/>
  <c r="S473" i="1"/>
  <c r="AL472" i="1"/>
  <c r="AK472" i="1"/>
  <c r="AC472" i="1"/>
  <c r="AB472" i="1"/>
  <c r="T472" i="1"/>
  <c r="S472" i="1"/>
  <c r="AL471" i="1"/>
  <c r="AK471" i="1"/>
  <c r="AC471" i="1"/>
  <c r="AB471" i="1"/>
  <c r="T471" i="1"/>
  <c r="S471" i="1"/>
  <c r="AL470" i="1"/>
  <c r="AK470" i="1"/>
  <c r="AC470" i="1"/>
  <c r="AB470" i="1"/>
  <c r="T470" i="1"/>
  <c r="S470" i="1"/>
  <c r="AL469" i="1"/>
  <c r="AK469" i="1"/>
  <c r="AC469" i="1"/>
  <c r="AB469" i="1"/>
  <c r="T469" i="1"/>
  <c r="S469" i="1"/>
  <c r="AL468" i="1"/>
  <c r="AK468" i="1"/>
  <c r="AC468" i="1"/>
  <c r="AB468" i="1"/>
  <c r="T468" i="1"/>
  <c r="S468" i="1"/>
  <c r="AL467" i="1"/>
  <c r="AK467" i="1"/>
  <c r="AC467" i="1"/>
  <c r="AB467" i="1"/>
  <c r="T467" i="1"/>
  <c r="S467" i="1"/>
  <c r="AL466" i="1"/>
  <c r="AK466" i="1"/>
  <c r="AC466" i="1"/>
  <c r="AB466" i="1"/>
  <c r="T466" i="1"/>
  <c r="S466" i="1"/>
  <c r="AL465" i="1"/>
  <c r="AK465" i="1"/>
  <c r="AC465" i="1"/>
  <c r="AB465" i="1"/>
  <c r="T465" i="1"/>
  <c r="S465" i="1"/>
  <c r="AL464" i="1"/>
  <c r="AK464" i="1"/>
  <c r="AC464" i="1"/>
  <c r="AB464" i="1"/>
  <c r="T464" i="1"/>
  <c r="S464" i="1"/>
  <c r="AL463" i="1"/>
  <c r="AK463" i="1"/>
  <c r="AC463" i="1"/>
  <c r="AB463" i="1"/>
  <c r="T463" i="1"/>
  <c r="S463" i="1"/>
  <c r="AL462" i="1"/>
  <c r="AK462" i="1"/>
  <c r="AC462" i="1"/>
  <c r="AB462" i="1"/>
  <c r="T462" i="1"/>
  <c r="S462" i="1"/>
  <c r="AL461" i="1"/>
  <c r="AK461" i="1"/>
  <c r="AC461" i="1"/>
  <c r="AB461" i="1"/>
  <c r="T461" i="1"/>
  <c r="S461" i="1"/>
  <c r="AL460" i="1"/>
  <c r="AK460" i="1"/>
  <c r="AC460" i="1"/>
  <c r="AB460" i="1"/>
  <c r="T460" i="1"/>
  <c r="S460" i="1"/>
  <c r="AL459" i="1"/>
  <c r="AK459" i="1"/>
  <c r="AC459" i="1"/>
  <c r="AB459" i="1"/>
  <c r="T459" i="1"/>
  <c r="S459" i="1"/>
  <c r="AL458" i="1"/>
  <c r="AK458" i="1"/>
  <c r="AC458" i="1"/>
  <c r="AB458" i="1"/>
  <c r="T458" i="1"/>
  <c r="S458" i="1"/>
  <c r="AL457" i="1"/>
  <c r="AK457" i="1"/>
  <c r="AC457" i="1"/>
  <c r="AB457" i="1"/>
  <c r="T457" i="1"/>
  <c r="S457" i="1"/>
  <c r="AL456" i="1"/>
  <c r="AK456" i="1"/>
  <c r="AC456" i="1"/>
  <c r="AB456" i="1"/>
  <c r="T456" i="1"/>
  <c r="S456" i="1"/>
  <c r="AL455" i="1"/>
  <c r="AK455" i="1"/>
  <c r="AC455" i="1"/>
  <c r="AB455" i="1"/>
  <c r="T455" i="1"/>
  <c r="S455" i="1"/>
  <c r="AL454" i="1"/>
  <c r="AK454" i="1"/>
  <c r="AC454" i="1"/>
  <c r="AB454" i="1"/>
  <c r="T454" i="1"/>
  <c r="S454" i="1"/>
  <c r="AL453" i="1"/>
  <c r="AK453" i="1"/>
  <c r="AC453" i="1"/>
  <c r="AB453" i="1"/>
  <c r="T453" i="1"/>
  <c r="S453" i="1"/>
  <c r="AL452" i="1"/>
  <c r="AK452" i="1"/>
  <c r="AC452" i="1"/>
  <c r="AB452" i="1"/>
  <c r="T452" i="1"/>
  <c r="S452" i="1"/>
  <c r="AL451" i="1"/>
  <c r="AK451" i="1"/>
  <c r="AC451" i="1"/>
  <c r="AB451" i="1"/>
  <c r="T451" i="1"/>
  <c r="S451" i="1"/>
  <c r="AL450" i="1"/>
  <c r="AK450" i="1"/>
  <c r="AC450" i="1"/>
  <c r="AB450" i="1"/>
  <c r="T450" i="1"/>
  <c r="S450" i="1"/>
  <c r="AL449" i="1"/>
  <c r="AK449" i="1"/>
  <c r="AC449" i="1"/>
  <c r="AB449" i="1"/>
  <c r="T449" i="1"/>
  <c r="S449" i="1"/>
  <c r="AL448" i="1"/>
  <c r="AK448" i="1"/>
  <c r="AC448" i="1"/>
  <c r="AB448" i="1"/>
  <c r="T448" i="1"/>
  <c r="S448" i="1"/>
  <c r="AL447" i="1"/>
  <c r="AK447" i="1"/>
  <c r="AC447" i="1"/>
  <c r="AB447" i="1"/>
  <c r="T447" i="1"/>
  <c r="S447" i="1"/>
  <c r="AL446" i="1"/>
  <c r="AK446" i="1"/>
  <c r="AC446" i="1"/>
  <c r="AB446" i="1"/>
  <c r="T446" i="1"/>
  <c r="S446" i="1"/>
  <c r="AL445" i="1"/>
  <c r="AK445" i="1"/>
  <c r="AC445" i="1"/>
  <c r="AB445" i="1"/>
  <c r="T445" i="1"/>
  <c r="S445" i="1"/>
  <c r="AL444" i="1"/>
  <c r="AK444" i="1"/>
  <c r="AC444" i="1"/>
  <c r="AB444" i="1"/>
  <c r="T444" i="1"/>
  <c r="S444" i="1"/>
  <c r="AL443" i="1"/>
  <c r="AK443" i="1"/>
  <c r="AC443" i="1"/>
  <c r="AB443" i="1"/>
  <c r="T443" i="1"/>
  <c r="S443" i="1"/>
  <c r="AL442" i="1"/>
  <c r="AK442" i="1"/>
  <c r="AC442" i="1"/>
  <c r="AB442" i="1"/>
  <c r="T442" i="1"/>
  <c r="S442" i="1"/>
  <c r="AL441" i="1"/>
  <c r="AK441" i="1"/>
  <c r="AC441" i="1"/>
  <c r="AB441" i="1"/>
  <c r="T441" i="1"/>
  <c r="S441" i="1"/>
  <c r="AL440" i="1"/>
  <c r="AK440" i="1"/>
  <c r="AC440" i="1"/>
  <c r="AB440" i="1"/>
  <c r="T440" i="1"/>
  <c r="S440" i="1"/>
  <c r="AL439" i="1"/>
  <c r="AK439" i="1"/>
  <c r="AC439" i="1"/>
  <c r="AB439" i="1"/>
  <c r="T439" i="1"/>
  <c r="S439" i="1"/>
  <c r="AL438" i="1"/>
  <c r="AK438" i="1"/>
  <c r="AC438" i="1"/>
  <c r="AB438" i="1"/>
  <c r="T438" i="1"/>
  <c r="S438" i="1"/>
  <c r="AL437" i="1"/>
  <c r="AK437" i="1"/>
  <c r="AC437" i="1"/>
  <c r="AB437" i="1"/>
  <c r="T437" i="1"/>
  <c r="S437" i="1"/>
  <c r="AL436" i="1"/>
  <c r="AK436" i="1"/>
  <c r="AC436" i="1"/>
  <c r="AB436" i="1"/>
  <c r="T436" i="1"/>
  <c r="S436" i="1"/>
  <c r="AL435" i="1"/>
  <c r="AK435" i="1"/>
  <c r="AC435" i="1"/>
  <c r="AB435" i="1"/>
  <c r="T435" i="1"/>
  <c r="S435" i="1"/>
  <c r="AL434" i="1"/>
  <c r="AK434" i="1"/>
  <c r="AC434" i="1"/>
  <c r="AB434" i="1"/>
  <c r="T434" i="1"/>
  <c r="S434" i="1"/>
  <c r="AL433" i="1"/>
  <c r="AK433" i="1"/>
  <c r="AC433" i="1"/>
  <c r="AB433" i="1"/>
  <c r="T433" i="1"/>
  <c r="S433" i="1"/>
  <c r="AL432" i="1"/>
  <c r="AK432" i="1"/>
  <c r="AC432" i="1"/>
  <c r="AB432" i="1"/>
  <c r="T432" i="1"/>
  <c r="S432" i="1"/>
  <c r="AL431" i="1"/>
  <c r="AK431" i="1"/>
  <c r="AC431" i="1"/>
  <c r="AB431" i="1"/>
  <c r="T431" i="1"/>
  <c r="S431" i="1"/>
  <c r="AL430" i="1"/>
  <c r="AK430" i="1"/>
  <c r="AC430" i="1"/>
  <c r="AB430" i="1"/>
  <c r="T430" i="1"/>
  <c r="S430" i="1"/>
  <c r="AL429" i="1"/>
  <c r="AK429" i="1"/>
  <c r="AC429" i="1"/>
  <c r="AB429" i="1"/>
  <c r="T429" i="1"/>
  <c r="S429" i="1"/>
  <c r="AL428" i="1"/>
  <c r="AK428" i="1"/>
  <c r="AC428" i="1"/>
  <c r="AB428" i="1"/>
  <c r="T428" i="1"/>
  <c r="S428" i="1"/>
  <c r="AL427" i="1"/>
  <c r="AK427" i="1"/>
  <c r="AC427" i="1"/>
  <c r="AB427" i="1"/>
  <c r="T427" i="1"/>
  <c r="S427" i="1"/>
  <c r="AL426" i="1"/>
  <c r="AK426" i="1"/>
  <c r="AC426" i="1"/>
  <c r="AB426" i="1"/>
  <c r="T426" i="1"/>
  <c r="S426" i="1"/>
  <c r="AL425" i="1"/>
  <c r="AK425" i="1"/>
  <c r="AC425" i="1"/>
  <c r="AB425" i="1"/>
  <c r="T425" i="1"/>
  <c r="S425" i="1"/>
  <c r="AL424" i="1"/>
  <c r="AK424" i="1"/>
  <c r="AC424" i="1"/>
  <c r="AB424" i="1"/>
  <c r="T424" i="1"/>
  <c r="S424" i="1"/>
  <c r="AL423" i="1"/>
  <c r="AK423" i="1"/>
  <c r="AC423" i="1"/>
  <c r="AB423" i="1"/>
  <c r="T423" i="1"/>
  <c r="S423" i="1"/>
  <c r="AL422" i="1"/>
  <c r="AK422" i="1"/>
  <c r="AC422" i="1"/>
  <c r="AB422" i="1"/>
  <c r="T422" i="1"/>
  <c r="S422" i="1"/>
  <c r="AL421" i="1"/>
  <c r="AK421" i="1"/>
  <c r="AC421" i="1"/>
  <c r="AB421" i="1"/>
  <c r="T421" i="1"/>
  <c r="S421" i="1"/>
  <c r="AL420" i="1"/>
  <c r="AK420" i="1"/>
  <c r="AC420" i="1"/>
  <c r="AB420" i="1"/>
  <c r="T420" i="1"/>
  <c r="S420" i="1"/>
  <c r="AL419" i="1"/>
  <c r="AK419" i="1"/>
  <c r="AC419" i="1"/>
  <c r="AB419" i="1"/>
  <c r="T419" i="1"/>
  <c r="S419" i="1"/>
  <c r="AL418" i="1"/>
  <c r="AK418" i="1"/>
  <c r="AC418" i="1"/>
  <c r="AB418" i="1"/>
  <c r="T418" i="1"/>
  <c r="S418" i="1"/>
  <c r="AL417" i="1"/>
  <c r="AK417" i="1"/>
  <c r="AC417" i="1"/>
  <c r="AB417" i="1"/>
  <c r="T417" i="1"/>
  <c r="S417" i="1"/>
  <c r="AL416" i="1"/>
  <c r="AK416" i="1"/>
  <c r="AC416" i="1"/>
  <c r="AB416" i="1"/>
  <c r="T416" i="1"/>
  <c r="S416" i="1"/>
  <c r="AL415" i="1"/>
  <c r="AK415" i="1"/>
  <c r="AC415" i="1"/>
  <c r="AB415" i="1"/>
  <c r="T415" i="1"/>
  <c r="S415" i="1"/>
  <c r="AL414" i="1"/>
  <c r="AK414" i="1"/>
  <c r="AC414" i="1"/>
  <c r="AB414" i="1"/>
  <c r="T414" i="1"/>
  <c r="S414" i="1"/>
  <c r="AL413" i="1"/>
  <c r="AK413" i="1"/>
  <c r="AC413" i="1"/>
  <c r="AB413" i="1"/>
  <c r="T413" i="1"/>
  <c r="S413" i="1"/>
  <c r="AL412" i="1"/>
  <c r="AK412" i="1"/>
  <c r="AC412" i="1"/>
  <c r="AB412" i="1"/>
  <c r="T412" i="1"/>
  <c r="S412" i="1"/>
  <c r="AL411" i="1"/>
  <c r="AK411" i="1"/>
  <c r="AC411" i="1"/>
  <c r="AB411" i="1"/>
  <c r="T411" i="1"/>
  <c r="S411" i="1"/>
  <c r="AL410" i="1"/>
  <c r="AK410" i="1"/>
  <c r="AC410" i="1"/>
  <c r="AB410" i="1"/>
  <c r="T410" i="1"/>
  <c r="S410" i="1"/>
  <c r="AL409" i="1"/>
  <c r="AK409" i="1"/>
  <c r="AC409" i="1"/>
  <c r="AB409" i="1"/>
  <c r="T409" i="1"/>
  <c r="S409" i="1"/>
  <c r="AL408" i="1"/>
  <c r="AK408" i="1"/>
  <c r="AC408" i="1"/>
  <c r="AB408" i="1"/>
  <c r="T408" i="1"/>
  <c r="S408" i="1"/>
  <c r="AL407" i="1"/>
  <c r="AK407" i="1"/>
  <c r="AC407" i="1"/>
  <c r="AB407" i="1"/>
  <c r="T407" i="1"/>
  <c r="S407" i="1"/>
  <c r="AL406" i="1"/>
  <c r="AK406" i="1"/>
  <c r="AC406" i="1"/>
  <c r="AB406" i="1"/>
  <c r="T406" i="1"/>
  <c r="S406" i="1"/>
  <c r="AL405" i="1"/>
  <c r="AK405" i="1"/>
  <c r="AC405" i="1"/>
  <c r="AB405" i="1"/>
  <c r="T405" i="1"/>
  <c r="S405" i="1"/>
  <c r="AL404" i="1"/>
  <c r="AK404" i="1"/>
  <c r="AC404" i="1"/>
  <c r="AB404" i="1"/>
  <c r="T404" i="1"/>
  <c r="S404" i="1"/>
  <c r="AL403" i="1"/>
  <c r="AK403" i="1"/>
  <c r="AC403" i="1"/>
  <c r="AB403" i="1"/>
  <c r="T403" i="1"/>
  <c r="S403" i="1"/>
  <c r="AL402" i="1"/>
  <c r="AK402" i="1"/>
  <c r="AC402" i="1"/>
  <c r="AB402" i="1"/>
  <c r="T402" i="1"/>
  <c r="S402" i="1"/>
  <c r="AL401" i="1"/>
  <c r="AK401" i="1"/>
  <c r="AC401" i="1"/>
  <c r="AB401" i="1"/>
  <c r="T401" i="1"/>
  <c r="S401" i="1"/>
  <c r="AL400" i="1"/>
  <c r="AK400" i="1"/>
  <c r="AC400" i="1"/>
  <c r="AB400" i="1"/>
  <c r="T400" i="1"/>
  <c r="S400" i="1"/>
  <c r="AL399" i="1"/>
  <c r="AK399" i="1"/>
  <c r="AC399" i="1"/>
  <c r="AB399" i="1"/>
  <c r="T399" i="1"/>
  <c r="S399" i="1"/>
  <c r="AL398" i="1"/>
  <c r="AK398" i="1"/>
  <c r="AC398" i="1"/>
  <c r="AB398" i="1"/>
  <c r="T398" i="1"/>
  <c r="S398" i="1"/>
  <c r="AL397" i="1"/>
  <c r="AK397" i="1"/>
  <c r="AC397" i="1"/>
  <c r="AB397" i="1"/>
  <c r="T397" i="1"/>
  <c r="S397" i="1"/>
  <c r="AL396" i="1"/>
  <c r="AK396" i="1"/>
  <c r="AC396" i="1"/>
  <c r="AB396" i="1"/>
  <c r="T396" i="1"/>
  <c r="S396" i="1"/>
  <c r="AL395" i="1"/>
  <c r="AK395" i="1"/>
  <c r="AC395" i="1"/>
  <c r="AB395" i="1"/>
  <c r="T395" i="1"/>
  <c r="S395" i="1"/>
  <c r="AL394" i="1"/>
  <c r="AK394" i="1"/>
  <c r="AC394" i="1"/>
  <c r="AB394" i="1"/>
  <c r="T394" i="1"/>
  <c r="S394" i="1"/>
  <c r="AL393" i="1"/>
  <c r="AK393" i="1"/>
  <c r="AC393" i="1"/>
  <c r="AB393" i="1"/>
  <c r="T393" i="1"/>
  <c r="S393" i="1"/>
  <c r="AL392" i="1"/>
  <c r="AK392" i="1"/>
  <c r="AC392" i="1"/>
  <c r="AB392" i="1"/>
  <c r="T392" i="1"/>
  <c r="S392" i="1"/>
  <c r="AL391" i="1"/>
  <c r="AK391" i="1"/>
  <c r="AC391" i="1"/>
  <c r="AB391" i="1"/>
  <c r="T391" i="1"/>
  <c r="S391" i="1"/>
  <c r="AL390" i="1"/>
  <c r="AK390" i="1"/>
  <c r="AC390" i="1"/>
  <c r="AB390" i="1"/>
  <c r="T390" i="1"/>
  <c r="S390" i="1"/>
  <c r="AL389" i="1"/>
  <c r="AK389" i="1"/>
  <c r="AC389" i="1"/>
  <c r="AB389" i="1"/>
  <c r="T389" i="1"/>
  <c r="S389" i="1"/>
  <c r="AL388" i="1"/>
  <c r="AK388" i="1"/>
  <c r="AC388" i="1"/>
  <c r="AB388" i="1"/>
  <c r="T388" i="1"/>
  <c r="S388" i="1"/>
  <c r="AL387" i="1"/>
  <c r="AK387" i="1"/>
  <c r="AC387" i="1"/>
  <c r="AB387" i="1"/>
  <c r="T387" i="1"/>
  <c r="S387" i="1"/>
  <c r="AL386" i="1"/>
  <c r="AK386" i="1"/>
  <c r="AC386" i="1"/>
  <c r="AB386" i="1"/>
  <c r="T386" i="1"/>
  <c r="S386" i="1"/>
  <c r="AL385" i="1"/>
  <c r="AK385" i="1"/>
  <c r="AC385" i="1"/>
  <c r="AB385" i="1"/>
  <c r="T385" i="1"/>
  <c r="S385" i="1"/>
  <c r="AL384" i="1"/>
  <c r="AK384" i="1"/>
  <c r="AC384" i="1"/>
  <c r="AB384" i="1"/>
  <c r="T384" i="1"/>
  <c r="S384" i="1"/>
  <c r="AL383" i="1"/>
  <c r="AK383" i="1"/>
  <c r="AC383" i="1"/>
  <c r="AB383" i="1"/>
  <c r="T383" i="1"/>
  <c r="S383" i="1"/>
  <c r="AL382" i="1"/>
  <c r="AK382" i="1"/>
  <c r="AC382" i="1"/>
  <c r="AB382" i="1"/>
  <c r="T382" i="1"/>
  <c r="S382" i="1"/>
  <c r="AL381" i="1"/>
  <c r="AK381" i="1"/>
  <c r="AC381" i="1"/>
  <c r="AB381" i="1"/>
  <c r="T381" i="1"/>
  <c r="S381" i="1"/>
  <c r="AL380" i="1"/>
  <c r="AK380" i="1"/>
  <c r="AC380" i="1"/>
  <c r="AB380" i="1"/>
  <c r="T380" i="1"/>
  <c r="S380" i="1"/>
  <c r="AL379" i="1"/>
  <c r="AK379" i="1"/>
  <c r="AC379" i="1"/>
  <c r="AB379" i="1"/>
  <c r="T379" i="1"/>
  <c r="S379" i="1"/>
  <c r="AL378" i="1"/>
  <c r="AK378" i="1"/>
  <c r="AC378" i="1"/>
  <c r="AB378" i="1"/>
  <c r="T378" i="1"/>
  <c r="S378" i="1"/>
  <c r="AL377" i="1"/>
  <c r="AK377" i="1"/>
  <c r="AC377" i="1"/>
  <c r="AB377" i="1"/>
  <c r="T377" i="1"/>
  <c r="S377" i="1"/>
  <c r="AL376" i="1"/>
  <c r="AK376" i="1"/>
  <c r="AC376" i="1"/>
  <c r="AB376" i="1"/>
  <c r="T376" i="1"/>
  <c r="S376" i="1"/>
  <c r="AL375" i="1"/>
  <c r="AK375" i="1"/>
  <c r="AC375" i="1"/>
  <c r="AB375" i="1"/>
  <c r="T375" i="1"/>
  <c r="S375" i="1"/>
  <c r="AL374" i="1"/>
  <c r="AK374" i="1"/>
  <c r="AC374" i="1"/>
  <c r="AB374" i="1"/>
  <c r="T374" i="1"/>
  <c r="S374" i="1"/>
  <c r="AL373" i="1"/>
  <c r="AK373" i="1"/>
  <c r="AC373" i="1"/>
  <c r="AB373" i="1"/>
  <c r="T373" i="1"/>
  <c r="S373" i="1"/>
  <c r="AL372" i="1"/>
  <c r="AK372" i="1"/>
  <c r="AC372" i="1"/>
  <c r="AB372" i="1"/>
  <c r="T372" i="1"/>
  <c r="S372" i="1"/>
  <c r="AL371" i="1"/>
  <c r="AK371" i="1"/>
  <c r="AC371" i="1"/>
  <c r="AB371" i="1"/>
  <c r="T371" i="1"/>
  <c r="S371" i="1"/>
  <c r="AL370" i="1"/>
  <c r="AK370" i="1"/>
  <c r="AC370" i="1"/>
  <c r="AB370" i="1"/>
  <c r="T370" i="1"/>
  <c r="S370" i="1"/>
  <c r="AL369" i="1"/>
  <c r="AK369" i="1"/>
  <c r="AC369" i="1"/>
  <c r="AB369" i="1"/>
  <c r="T369" i="1"/>
  <c r="S369" i="1"/>
  <c r="AL368" i="1"/>
  <c r="AK368" i="1"/>
  <c r="AC368" i="1"/>
  <c r="AB368" i="1"/>
  <c r="T368" i="1"/>
  <c r="S368" i="1"/>
  <c r="AL367" i="1"/>
  <c r="AK367" i="1"/>
  <c r="AC367" i="1"/>
  <c r="AB367" i="1"/>
  <c r="T367" i="1"/>
  <c r="S367" i="1"/>
  <c r="AL366" i="1"/>
  <c r="AK366" i="1"/>
  <c r="AC366" i="1"/>
  <c r="AB366" i="1"/>
  <c r="T366" i="1"/>
  <c r="S366" i="1"/>
  <c r="AL365" i="1"/>
  <c r="AK365" i="1"/>
  <c r="AC365" i="1"/>
  <c r="AB365" i="1"/>
  <c r="T365" i="1"/>
  <c r="S365" i="1"/>
  <c r="AL364" i="1"/>
  <c r="AK364" i="1"/>
  <c r="AC364" i="1"/>
  <c r="AB364" i="1"/>
  <c r="T364" i="1"/>
  <c r="S364" i="1"/>
  <c r="AL363" i="1"/>
  <c r="AK363" i="1"/>
  <c r="AC363" i="1"/>
  <c r="AB363" i="1"/>
  <c r="T363" i="1"/>
  <c r="S363" i="1"/>
  <c r="AL362" i="1"/>
  <c r="AK362" i="1"/>
  <c r="AC362" i="1"/>
  <c r="AB362" i="1"/>
  <c r="T362" i="1"/>
  <c r="S362" i="1"/>
  <c r="AL361" i="1"/>
  <c r="AK361" i="1"/>
  <c r="AC361" i="1"/>
  <c r="AB361" i="1"/>
  <c r="T361" i="1"/>
  <c r="S361" i="1"/>
  <c r="AL360" i="1"/>
  <c r="AK360" i="1"/>
  <c r="AC360" i="1"/>
  <c r="AB360" i="1"/>
  <c r="T360" i="1"/>
  <c r="S360" i="1"/>
  <c r="AL359" i="1"/>
  <c r="AK359" i="1"/>
  <c r="AC359" i="1"/>
  <c r="AB359" i="1"/>
  <c r="T359" i="1"/>
  <c r="S359" i="1"/>
  <c r="AL358" i="1"/>
  <c r="AK358" i="1"/>
  <c r="AC358" i="1"/>
  <c r="AB358" i="1"/>
  <c r="T358" i="1"/>
  <c r="S358" i="1"/>
  <c r="AL357" i="1"/>
  <c r="AK357" i="1"/>
  <c r="AC357" i="1"/>
  <c r="AB357" i="1"/>
  <c r="T357" i="1"/>
  <c r="S357" i="1"/>
  <c r="AL356" i="1"/>
  <c r="AK356" i="1"/>
  <c r="AC356" i="1"/>
  <c r="AB356" i="1"/>
  <c r="T356" i="1"/>
  <c r="S356" i="1"/>
  <c r="AL355" i="1"/>
  <c r="AK355" i="1"/>
  <c r="AC355" i="1"/>
  <c r="AB355" i="1"/>
  <c r="T355" i="1"/>
  <c r="S355" i="1"/>
  <c r="AL354" i="1"/>
  <c r="AK354" i="1"/>
  <c r="AC354" i="1"/>
  <c r="AB354" i="1"/>
  <c r="T354" i="1"/>
  <c r="S354" i="1"/>
  <c r="AL353" i="1"/>
  <c r="AK353" i="1"/>
  <c r="AC353" i="1"/>
  <c r="AB353" i="1"/>
  <c r="T353" i="1"/>
  <c r="S353" i="1"/>
  <c r="AL352" i="1"/>
  <c r="AK352" i="1"/>
  <c r="AC352" i="1"/>
  <c r="AB352" i="1"/>
  <c r="T352" i="1"/>
  <c r="S352" i="1"/>
  <c r="AL351" i="1"/>
  <c r="AK351" i="1"/>
  <c r="AC351" i="1"/>
  <c r="AB351" i="1"/>
  <c r="T351" i="1"/>
  <c r="S351" i="1"/>
  <c r="AL350" i="1"/>
  <c r="AK350" i="1"/>
  <c r="AC350" i="1"/>
  <c r="AB350" i="1"/>
  <c r="T350" i="1"/>
  <c r="S350" i="1"/>
  <c r="AL349" i="1"/>
  <c r="AK349" i="1"/>
  <c r="AC349" i="1"/>
  <c r="AB349" i="1"/>
  <c r="T349" i="1"/>
  <c r="S349" i="1"/>
  <c r="AL348" i="1"/>
  <c r="AK348" i="1"/>
  <c r="AC348" i="1"/>
  <c r="AB348" i="1"/>
  <c r="T348" i="1"/>
  <c r="S348" i="1"/>
  <c r="AL347" i="1"/>
  <c r="AK347" i="1"/>
  <c r="AC347" i="1"/>
  <c r="AB347" i="1"/>
  <c r="T347" i="1"/>
  <c r="S347" i="1"/>
  <c r="AL346" i="1"/>
  <c r="AK346" i="1"/>
  <c r="AC346" i="1"/>
  <c r="AB346" i="1"/>
  <c r="T346" i="1"/>
  <c r="S346" i="1"/>
  <c r="AL345" i="1"/>
  <c r="AK345" i="1"/>
  <c r="AC345" i="1"/>
  <c r="AB345" i="1"/>
  <c r="T345" i="1"/>
  <c r="S345" i="1"/>
  <c r="AL344" i="1"/>
  <c r="AK344" i="1"/>
  <c r="AC344" i="1"/>
  <c r="AB344" i="1"/>
  <c r="T344" i="1"/>
  <c r="S344" i="1"/>
  <c r="AL343" i="1"/>
  <c r="AK343" i="1"/>
  <c r="AC343" i="1"/>
  <c r="AB343" i="1"/>
  <c r="T343" i="1"/>
  <c r="S343" i="1"/>
  <c r="AL342" i="1"/>
  <c r="AK342" i="1"/>
  <c r="AC342" i="1"/>
  <c r="AB342" i="1"/>
  <c r="T342" i="1"/>
  <c r="S342" i="1"/>
  <c r="AL341" i="1"/>
  <c r="AK341" i="1"/>
  <c r="AC341" i="1"/>
  <c r="AB341" i="1"/>
  <c r="T341" i="1"/>
  <c r="S341" i="1"/>
  <c r="AL340" i="1"/>
  <c r="AK340" i="1"/>
  <c r="AC340" i="1"/>
  <c r="AB340" i="1"/>
  <c r="T340" i="1"/>
  <c r="S340" i="1"/>
  <c r="AL339" i="1"/>
  <c r="AK339" i="1"/>
  <c r="AC339" i="1"/>
  <c r="AB339" i="1"/>
  <c r="T339" i="1"/>
  <c r="S339" i="1"/>
  <c r="AL338" i="1"/>
  <c r="AK338" i="1"/>
  <c r="AC338" i="1"/>
  <c r="AB338" i="1"/>
  <c r="T338" i="1"/>
  <c r="S338" i="1"/>
  <c r="AL337" i="1"/>
  <c r="AK337" i="1"/>
  <c r="AC337" i="1"/>
  <c r="AB337" i="1"/>
  <c r="T337" i="1"/>
  <c r="S337" i="1"/>
  <c r="AL336" i="1"/>
  <c r="AK336" i="1"/>
  <c r="AC336" i="1"/>
  <c r="AB336" i="1"/>
  <c r="T336" i="1"/>
  <c r="S336" i="1"/>
  <c r="AL335" i="1"/>
  <c r="AK335" i="1"/>
  <c r="AC335" i="1"/>
  <c r="AB335" i="1"/>
  <c r="T335" i="1"/>
  <c r="S335" i="1"/>
  <c r="AL334" i="1"/>
  <c r="AK334" i="1"/>
  <c r="AC334" i="1"/>
  <c r="AB334" i="1"/>
  <c r="T334" i="1"/>
  <c r="S334" i="1"/>
  <c r="AL333" i="1"/>
  <c r="AK333" i="1"/>
  <c r="AC333" i="1"/>
  <c r="AB333" i="1"/>
  <c r="T333" i="1"/>
  <c r="S333" i="1"/>
  <c r="AL332" i="1"/>
  <c r="AK332" i="1"/>
  <c r="AC332" i="1"/>
  <c r="AB332" i="1"/>
  <c r="T332" i="1"/>
  <c r="S332" i="1"/>
  <c r="AL331" i="1"/>
  <c r="AK331" i="1"/>
  <c r="AC331" i="1"/>
  <c r="AB331" i="1"/>
  <c r="T331" i="1"/>
  <c r="S331" i="1"/>
  <c r="AL330" i="1"/>
  <c r="AK330" i="1"/>
  <c r="AC330" i="1"/>
  <c r="AB330" i="1"/>
  <c r="T330" i="1"/>
  <c r="S330" i="1"/>
  <c r="AL329" i="1"/>
  <c r="AK329" i="1"/>
  <c r="AC329" i="1"/>
  <c r="AB329" i="1"/>
  <c r="T329" i="1"/>
  <c r="S329" i="1"/>
  <c r="AL328" i="1"/>
  <c r="AK328" i="1"/>
  <c r="AC328" i="1"/>
  <c r="AB328" i="1"/>
  <c r="T328" i="1"/>
  <c r="S328" i="1"/>
  <c r="AL327" i="1"/>
  <c r="AK327" i="1"/>
  <c r="AC327" i="1"/>
  <c r="AB327" i="1"/>
  <c r="T327" i="1"/>
  <c r="S327" i="1"/>
  <c r="AL326" i="1"/>
  <c r="AK326" i="1"/>
  <c r="AC326" i="1"/>
  <c r="AB326" i="1"/>
  <c r="T326" i="1"/>
  <c r="S326" i="1"/>
  <c r="AL325" i="1"/>
  <c r="AK325" i="1"/>
  <c r="AC325" i="1"/>
  <c r="AB325" i="1"/>
  <c r="T325" i="1"/>
  <c r="S325" i="1"/>
  <c r="AL324" i="1"/>
  <c r="AK324" i="1"/>
  <c r="AC324" i="1"/>
  <c r="AB324" i="1"/>
  <c r="T324" i="1"/>
  <c r="S324" i="1"/>
  <c r="AL323" i="1"/>
  <c r="AK323" i="1"/>
  <c r="AC323" i="1"/>
  <c r="AB323" i="1"/>
  <c r="T323" i="1"/>
  <c r="S323" i="1"/>
  <c r="AL322" i="1"/>
  <c r="AK322" i="1"/>
  <c r="AC322" i="1"/>
  <c r="AB322" i="1"/>
  <c r="T322" i="1"/>
  <c r="S322" i="1"/>
  <c r="AL321" i="1"/>
  <c r="AK321" i="1"/>
  <c r="AC321" i="1"/>
  <c r="AB321" i="1"/>
  <c r="T321" i="1"/>
  <c r="S321" i="1"/>
  <c r="AL320" i="1"/>
  <c r="AK320" i="1"/>
  <c r="AC320" i="1"/>
  <c r="AB320" i="1"/>
  <c r="T320" i="1"/>
  <c r="S320" i="1"/>
  <c r="AL319" i="1"/>
  <c r="AK319" i="1"/>
  <c r="AC319" i="1"/>
  <c r="AB319" i="1"/>
  <c r="T319" i="1"/>
  <c r="S319" i="1"/>
  <c r="AL318" i="1"/>
  <c r="AK318" i="1"/>
  <c r="AC318" i="1"/>
  <c r="AB318" i="1"/>
  <c r="T318" i="1"/>
  <c r="S318" i="1"/>
  <c r="AL317" i="1"/>
  <c r="AK317" i="1"/>
  <c r="AC317" i="1"/>
  <c r="AB317" i="1"/>
  <c r="T317" i="1"/>
  <c r="S317" i="1"/>
  <c r="AL316" i="1"/>
  <c r="AK316" i="1"/>
  <c r="AC316" i="1"/>
  <c r="AB316" i="1"/>
  <c r="T316" i="1"/>
  <c r="S316" i="1"/>
  <c r="AL315" i="1"/>
  <c r="AK315" i="1"/>
  <c r="AC315" i="1"/>
  <c r="AB315" i="1"/>
  <c r="T315" i="1"/>
  <c r="S315" i="1"/>
  <c r="AL314" i="1"/>
  <c r="AK314" i="1"/>
  <c r="AC314" i="1"/>
  <c r="AB314" i="1"/>
  <c r="T314" i="1"/>
  <c r="S314" i="1"/>
  <c r="AL313" i="1"/>
  <c r="AK313" i="1"/>
  <c r="AC313" i="1"/>
  <c r="AB313" i="1"/>
  <c r="T313" i="1"/>
  <c r="S313" i="1"/>
  <c r="AL312" i="1"/>
  <c r="AK312" i="1"/>
  <c r="AC312" i="1"/>
  <c r="AB312" i="1"/>
  <c r="T312" i="1"/>
  <c r="S312" i="1"/>
  <c r="AL311" i="1"/>
  <c r="AK311" i="1"/>
  <c r="AC311" i="1"/>
  <c r="AB311" i="1"/>
  <c r="T311" i="1"/>
  <c r="S311" i="1"/>
  <c r="AL310" i="1"/>
  <c r="AK310" i="1"/>
  <c r="AC310" i="1"/>
  <c r="AB310" i="1"/>
  <c r="T310" i="1"/>
  <c r="S310" i="1"/>
  <c r="AL309" i="1"/>
  <c r="AK309" i="1"/>
  <c r="AC309" i="1"/>
  <c r="AB309" i="1"/>
  <c r="T309" i="1"/>
  <c r="S309" i="1"/>
  <c r="AL308" i="1"/>
  <c r="AK308" i="1"/>
  <c r="AC308" i="1"/>
  <c r="AB308" i="1"/>
  <c r="T308" i="1"/>
  <c r="S308" i="1"/>
  <c r="AL307" i="1"/>
  <c r="AK307" i="1"/>
  <c r="AC307" i="1"/>
  <c r="AB307" i="1"/>
  <c r="T307" i="1"/>
  <c r="S307" i="1"/>
  <c r="AL306" i="1"/>
  <c r="AK306" i="1"/>
  <c r="AC306" i="1"/>
  <c r="AB306" i="1"/>
  <c r="T306" i="1"/>
  <c r="S306" i="1"/>
  <c r="AL305" i="1"/>
  <c r="AK305" i="1"/>
  <c r="AC305" i="1"/>
  <c r="AB305" i="1"/>
  <c r="T305" i="1"/>
  <c r="S305" i="1"/>
  <c r="AL304" i="1"/>
  <c r="AK304" i="1"/>
  <c r="AC304" i="1"/>
  <c r="AB304" i="1"/>
  <c r="T304" i="1"/>
  <c r="S304" i="1"/>
  <c r="AL303" i="1"/>
  <c r="AK303" i="1"/>
  <c r="AC303" i="1"/>
  <c r="AB303" i="1"/>
  <c r="T303" i="1"/>
  <c r="S303" i="1"/>
  <c r="AL302" i="1"/>
  <c r="AK302" i="1"/>
  <c r="AC302" i="1"/>
  <c r="AB302" i="1"/>
  <c r="T302" i="1"/>
  <c r="S302" i="1"/>
  <c r="AL301" i="1"/>
  <c r="AK301" i="1"/>
  <c r="AC301" i="1"/>
  <c r="AB301" i="1"/>
  <c r="T301" i="1"/>
  <c r="S301" i="1"/>
  <c r="AL300" i="1"/>
  <c r="AK300" i="1"/>
  <c r="AC300" i="1"/>
  <c r="AB300" i="1"/>
  <c r="T300" i="1"/>
  <c r="S300" i="1"/>
  <c r="AL299" i="1"/>
  <c r="AK299" i="1"/>
  <c r="AC299" i="1"/>
  <c r="AB299" i="1"/>
  <c r="T299" i="1"/>
  <c r="S299" i="1"/>
  <c r="AL298" i="1"/>
  <c r="AK298" i="1"/>
  <c r="AC298" i="1"/>
  <c r="AB298" i="1"/>
  <c r="T298" i="1"/>
  <c r="S298" i="1"/>
  <c r="AL297" i="1"/>
  <c r="AK297" i="1"/>
  <c r="AC297" i="1"/>
  <c r="AB297" i="1"/>
  <c r="T297" i="1"/>
  <c r="S297" i="1"/>
  <c r="AL296" i="1"/>
  <c r="AK296" i="1"/>
  <c r="AC296" i="1"/>
  <c r="AB296" i="1"/>
  <c r="T296" i="1"/>
  <c r="S296" i="1"/>
  <c r="AL295" i="1"/>
  <c r="AK295" i="1"/>
  <c r="AC295" i="1"/>
  <c r="AB295" i="1"/>
  <c r="T295" i="1"/>
  <c r="S295" i="1"/>
  <c r="AL294" i="1"/>
  <c r="AK294" i="1"/>
  <c r="AC294" i="1"/>
  <c r="AB294" i="1"/>
  <c r="T294" i="1"/>
  <c r="S294" i="1"/>
  <c r="AL293" i="1"/>
  <c r="AK293" i="1"/>
  <c r="AC293" i="1"/>
  <c r="AB293" i="1"/>
  <c r="T293" i="1"/>
  <c r="S293" i="1"/>
  <c r="AL292" i="1"/>
  <c r="AK292" i="1"/>
  <c r="AC292" i="1"/>
  <c r="AB292" i="1"/>
  <c r="T292" i="1"/>
  <c r="S292" i="1"/>
  <c r="AL291" i="1"/>
  <c r="AK291" i="1"/>
  <c r="AC291" i="1"/>
  <c r="AB291" i="1"/>
  <c r="T291" i="1"/>
  <c r="S291" i="1"/>
  <c r="AL290" i="1"/>
  <c r="AK290" i="1"/>
  <c r="AC290" i="1"/>
  <c r="AB290" i="1"/>
  <c r="T290" i="1"/>
  <c r="S290" i="1"/>
  <c r="AL289" i="1"/>
  <c r="AK289" i="1"/>
  <c r="AC289" i="1"/>
  <c r="AB289" i="1"/>
  <c r="T289" i="1"/>
  <c r="S289" i="1"/>
  <c r="AL288" i="1"/>
  <c r="AK288" i="1"/>
  <c r="AC288" i="1"/>
  <c r="AB288" i="1"/>
  <c r="T288" i="1"/>
  <c r="S288" i="1"/>
  <c r="AL287" i="1"/>
  <c r="AK287" i="1"/>
  <c r="AC287" i="1"/>
  <c r="AB287" i="1"/>
  <c r="T287" i="1"/>
  <c r="S287" i="1"/>
  <c r="AL286" i="1"/>
  <c r="AK286" i="1"/>
  <c r="AC286" i="1"/>
  <c r="AB286" i="1"/>
  <c r="T286" i="1"/>
  <c r="S286" i="1"/>
  <c r="AL285" i="1"/>
  <c r="AK285" i="1"/>
  <c r="AC285" i="1"/>
  <c r="AB285" i="1"/>
  <c r="T285" i="1"/>
  <c r="S285" i="1"/>
  <c r="AL284" i="1"/>
  <c r="AK284" i="1"/>
  <c r="AC284" i="1"/>
  <c r="AB284" i="1"/>
  <c r="T284" i="1"/>
  <c r="S284" i="1"/>
  <c r="AL283" i="1"/>
  <c r="AK283" i="1"/>
  <c r="AC283" i="1"/>
  <c r="AB283" i="1"/>
  <c r="T283" i="1"/>
  <c r="S283" i="1"/>
  <c r="AL282" i="1"/>
  <c r="AK282" i="1"/>
  <c r="AC282" i="1"/>
  <c r="AB282" i="1"/>
  <c r="T282" i="1"/>
  <c r="S282" i="1"/>
  <c r="AL281" i="1"/>
  <c r="AK281" i="1"/>
  <c r="AC281" i="1"/>
  <c r="AB281" i="1"/>
  <c r="T281" i="1"/>
  <c r="S281" i="1"/>
  <c r="AL280" i="1"/>
  <c r="AK280" i="1"/>
  <c r="AC280" i="1"/>
  <c r="AB280" i="1"/>
  <c r="T280" i="1"/>
  <c r="S280" i="1"/>
  <c r="AL279" i="1"/>
  <c r="AK279" i="1"/>
  <c r="AC279" i="1"/>
  <c r="AB279" i="1"/>
  <c r="T279" i="1"/>
  <c r="S279" i="1"/>
  <c r="AL278" i="1"/>
  <c r="AK278" i="1"/>
  <c r="AC278" i="1"/>
  <c r="AB278" i="1"/>
  <c r="T278" i="1"/>
  <c r="S278" i="1"/>
  <c r="AL277" i="1"/>
  <c r="AK277" i="1"/>
  <c r="AC277" i="1"/>
  <c r="AB277" i="1"/>
  <c r="T277" i="1"/>
  <c r="S277" i="1"/>
  <c r="AL276" i="1"/>
  <c r="AK276" i="1"/>
  <c r="AC276" i="1"/>
  <c r="AB276" i="1"/>
  <c r="T276" i="1"/>
  <c r="S276" i="1"/>
  <c r="AL275" i="1"/>
  <c r="AK275" i="1"/>
  <c r="AC275" i="1"/>
  <c r="AB275" i="1"/>
  <c r="T275" i="1"/>
  <c r="S275" i="1"/>
  <c r="AL274" i="1"/>
  <c r="AK274" i="1"/>
  <c r="AC274" i="1"/>
  <c r="AB274" i="1"/>
  <c r="T274" i="1"/>
  <c r="S274" i="1"/>
  <c r="AL273" i="1"/>
  <c r="AK273" i="1"/>
  <c r="AC273" i="1"/>
  <c r="AB273" i="1"/>
  <c r="T273" i="1"/>
  <c r="S273" i="1"/>
  <c r="AL272" i="1"/>
  <c r="AK272" i="1"/>
  <c r="AC272" i="1"/>
  <c r="AB272" i="1"/>
  <c r="T272" i="1"/>
  <c r="S272" i="1"/>
  <c r="AL271" i="1"/>
  <c r="AK271" i="1"/>
  <c r="AC271" i="1"/>
  <c r="AB271" i="1"/>
  <c r="T271" i="1"/>
  <c r="S271" i="1"/>
  <c r="AL270" i="1"/>
  <c r="AK270" i="1"/>
  <c r="AC270" i="1"/>
  <c r="AB270" i="1"/>
  <c r="T270" i="1"/>
  <c r="S270" i="1"/>
  <c r="AL269" i="1"/>
  <c r="AK269" i="1"/>
  <c r="AC269" i="1"/>
  <c r="AB269" i="1"/>
  <c r="T269" i="1"/>
  <c r="S269" i="1"/>
  <c r="AL268" i="1"/>
  <c r="AK268" i="1"/>
  <c r="AC268" i="1"/>
  <c r="AB268" i="1"/>
  <c r="T268" i="1"/>
  <c r="S268" i="1"/>
  <c r="AL267" i="1"/>
  <c r="AK267" i="1"/>
  <c r="AC267" i="1"/>
  <c r="AB267" i="1"/>
  <c r="T267" i="1"/>
  <c r="S267" i="1"/>
  <c r="AL266" i="1"/>
  <c r="AK266" i="1"/>
  <c r="AC266" i="1"/>
  <c r="AB266" i="1"/>
  <c r="T266" i="1"/>
  <c r="S266" i="1"/>
  <c r="AL265" i="1"/>
  <c r="AK265" i="1"/>
  <c r="AC265" i="1"/>
  <c r="AB265" i="1"/>
  <c r="T265" i="1"/>
  <c r="S265" i="1"/>
  <c r="AL264" i="1"/>
  <c r="AK264" i="1"/>
  <c r="AC264" i="1"/>
  <c r="AB264" i="1"/>
  <c r="T264" i="1"/>
  <c r="S264" i="1"/>
  <c r="AL263" i="1"/>
  <c r="AK263" i="1"/>
  <c r="AC263" i="1"/>
  <c r="AB263" i="1"/>
  <c r="T263" i="1"/>
  <c r="S263" i="1"/>
  <c r="AL262" i="1"/>
  <c r="AK262" i="1"/>
  <c r="AC262" i="1"/>
  <c r="AB262" i="1"/>
  <c r="T262" i="1"/>
  <c r="S262" i="1"/>
  <c r="AL261" i="1"/>
  <c r="AK261" i="1"/>
  <c r="AC261" i="1"/>
  <c r="AB261" i="1"/>
  <c r="T261" i="1"/>
  <c r="S261" i="1"/>
  <c r="AL260" i="1"/>
  <c r="AK260" i="1"/>
  <c r="AC260" i="1"/>
  <c r="AB260" i="1"/>
  <c r="T260" i="1"/>
  <c r="S260" i="1"/>
  <c r="AL259" i="1"/>
  <c r="AK259" i="1"/>
  <c r="AC259" i="1"/>
  <c r="AB259" i="1"/>
  <c r="T259" i="1"/>
  <c r="S259" i="1"/>
  <c r="AL258" i="1"/>
  <c r="AK258" i="1"/>
  <c r="AC258" i="1"/>
  <c r="AB258" i="1"/>
  <c r="T258" i="1"/>
  <c r="S258" i="1"/>
  <c r="AL257" i="1"/>
  <c r="AK257" i="1"/>
  <c r="AC257" i="1"/>
  <c r="AB257" i="1"/>
  <c r="T257" i="1"/>
  <c r="S257" i="1"/>
  <c r="AL256" i="1"/>
  <c r="AK256" i="1"/>
  <c r="AC256" i="1"/>
  <c r="AB256" i="1"/>
  <c r="T256" i="1"/>
  <c r="S256" i="1"/>
  <c r="AL255" i="1"/>
  <c r="AK255" i="1"/>
  <c r="AC255" i="1"/>
  <c r="AB255" i="1"/>
  <c r="T255" i="1"/>
  <c r="S255" i="1"/>
  <c r="AL254" i="1"/>
  <c r="AK254" i="1"/>
  <c r="AC254" i="1"/>
  <c r="AB254" i="1"/>
  <c r="T254" i="1"/>
  <c r="S254" i="1"/>
  <c r="AL253" i="1"/>
  <c r="AK253" i="1"/>
  <c r="AC253" i="1"/>
  <c r="AB253" i="1"/>
  <c r="T253" i="1"/>
  <c r="S253" i="1"/>
  <c r="AL252" i="1"/>
  <c r="AK252" i="1"/>
  <c r="AC252" i="1"/>
  <c r="AB252" i="1"/>
  <c r="T252" i="1"/>
  <c r="S252" i="1"/>
  <c r="AL251" i="1"/>
  <c r="AK251" i="1"/>
  <c r="AC251" i="1"/>
  <c r="AB251" i="1"/>
  <c r="T251" i="1"/>
  <c r="S251" i="1"/>
  <c r="AL250" i="1"/>
  <c r="AK250" i="1"/>
  <c r="AC250" i="1"/>
  <c r="AB250" i="1"/>
  <c r="T250" i="1"/>
  <c r="S250" i="1"/>
  <c r="AL249" i="1"/>
  <c r="AK249" i="1"/>
  <c r="AC249" i="1"/>
  <c r="AB249" i="1"/>
  <c r="T249" i="1"/>
  <c r="S249" i="1"/>
  <c r="AL248" i="1"/>
  <c r="AK248" i="1"/>
  <c r="AC248" i="1"/>
  <c r="AB248" i="1"/>
  <c r="T248" i="1"/>
  <c r="S248" i="1"/>
  <c r="AL247" i="1"/>
  <c r="AK247" i="1"/>
  <c r="AC247" i="1"/>
  <c r="AB247" i="1"/>
  <c r="T247" i="1"/>
  <c r="S247" i="1"/>
  <c r="AL246" i="1"/>
  <c r="AK246" i="1"/>
  <c r="AC246" i="1"/>
  <c r="AB246" i="1"/>
  <c r="T246" i="1"/>
  <c r="S246" i="1"/>
  <c r="AL245" i="1"/>
  <c r="AK245" i="1"/>
  <c r="AC245" i="1"/>
  <c r="AB245" i="1"/>
  <c r="T245" i="1"/>
  <c r="S245" i="1"/>
  <c r="AL244" i="1"/>
  <c r="AK244" i="1"/>
  <c r="AC244" i="1"/>
  <c r="AB244" i="1"/>
  <c r="T244" i="1"/>
  <c r="S244" i="1"/>
  <c r="AL243" i="1"/>
  <c r="AK243" i="1"/>
  <c r="AC243" i="1"/>
  <c r="AB243" i="1"/>
  <c r="T243" i="1"/>
  <c r="S243" i="1"/>
  <c r="AL242" i="1"/>
  <c r="AK242" i="1"/>
  <c r="AC242" i="1"/>
  <c r="AB242" i="1"/>
  <c r="T242" i="1"/>
  <c r="S242" i="1"/>
  <c r="AL241" i="1"/>
  <c r="AK241" i="1"/>
  <c r="AC241" i="1"/>
  <c r="AB241" i="1"/>
  <c r="T241" i="1"/>
  <c r="S241" i="1"/>
  <c r="AL240" i="1"/>
  <c r="AK240" i="1"/>
  <c r="AC240" i="1"/>
  <c r="AB240" i="1"/>
  <c r="T240" i="1"/>
  <c r="S240" i="1"/>
  <c r="AL239" i="1"/>
  <c r="AK239" i="1"/>
  <c r="AC239" i="1"/>
  <c r="AB239" i="1"/>
  <c r="T239" i="1"/>
  <c r="S239" i="1"/>
  <c r="AL238" i="1"/>
  <c r="AK238" i="1"/>
  <c r="AC238" i="1"/>
  <c r="AB238" i="1"/>
  <c r="T238" i="1"/>
  <c r="S238" i="1"/>
  <c r="AL237" i="1"/>
  <c r="AK237" i="1"/>
  <c r="AC237" i="1"/>
  <c r="AB237" i="1"/>
  <c r="T237" i="1"/>
  <c r="S237" i="1"/>
  <c r="AL236" i="1"/>
  <c r="AK236" i="1"/>
  <c r="AC236" i="1"/>
  <c r="AB236" i="1"/>
  <c r="T236" i="1"/>
  <c r="S236" i="1"/>
  <c r="AL235" i="1"/>
  <c r="AK235" i="1"/>
  <c r="AC235" i="1"/>
  <c r="AB235" i="1"/>
  <c r="T235" i="1"/>
  <c r="S235" i="1"/>
  <c r="AL234" i="1"/>
  <c r="AK234" i="1"/>
  <c r="AC234" i="1"/>
  <c r="AB234" i="1"/>
  <c r="T234" i="1"/>
  <c r="S234" i="1"/>
  <c r="AL233" i="1"/>
  <c r="AK233" i="1"/>
  <c r="AC233" i="1"/>
  <c r="AB233" i="1"/>
  <c r="T233" i="1"/>
  <c r="S233" i="1"/>
  <c r="AL232" i="1"/>
  <c r="AK232" i="1"/>
  <c r="AC232" i="1"/>
  <c r="AB232" i="1"/>
  <c r="T232" i="1"/>
  <c r="S232" i="1"/>
  <c r="AL231" i="1"/>
  <c r="AK231" i="1"/>
  <c r="AC231" i="1"/>
  <c r="AB231" i="1"/>
  <c r="T231" i="1"/>
  <c r="S231" i="1"/>
  <c r="AL230" i="1"/>
  <c r="AK230" i="1"/>
  <c r="AC230" i="1"/>
  <c r="AB230" i="1"/>
  <c r="T230" i="1"/>
  <c r="S230" i="1"/>
  <c r="AL229" i="1"/>
  <c r="AK229" i="1"/>
  <c r="AC229" i="1"/>
  <c r="AB229" i="1"/>
  <c r="T229" i="1"/>
  <c r="S229" i="1"/>
  <c r="AL228" i="1"/>
  <c r="AK228" i="1"/>
  <c r="AC228" i="1"/>
  <c r="AB228" i="1"/>
  <c r="T228" i="1"/>
  <c r="S228" i="1"/>
  <c r="AL227" i="1"/>
  <c r="AK227" i="1"/>
  <c r="AC227" i="1"/>
  <c r="AB227" i="1"/>
  <c r="T227" i="1"/>
  <c r="S227" i="1"/>
  <c r="AL226" i="1"/>
  <c r="AK226" i="1"/>
  <c r="AC226" i="1"/>
  <c r="AB226" i="1"/>
  <c r="T226" i="1"/>
  <c r="S226" i="1"/>
  <c r="AL225" i="1"/>
  <c r="AK225" i="1"/>
  <c r="AC225" i="1"/>
  <c r="AB225" i="1"/>
  <c r="T225" i="1"/>
  <c r="S225" i="1"/>
  <c r="AL224" i="1"/>
  <c r="AK224" i="1"/>
  <c r="AC224" i="1"/>
  <c r="AB224" i="1"/>
  <c r="T224" i="1"/>
  <c r="S224" i="1"/>
  <c r="AL223" i="1"/>
  <c r="AK223" i="1"/>
  <c r="AC223" i="1"/>
  <c r="AB223" i="1"/>
  <c r="T223" i="1"/>
  <c r="S223" i="1"/>
  <c r="AL222" i="1"/>
  <c r="AK222" i="1"/>
  <c r="AC222" i="1"/>
  <c r="AB222" i="1"/>
  <c r="T222" i="1"/>
  <c r="S222" i="1"/>
  <c r="AL221" i="1"/>
  <c r="AK221" i="1"/>
  <c r="AC221" i="1"/>
  <c r="AB221" i="1"/>
  <c r="T221" i="1"/>
  <c r="S221" i="1"/>
  <c r="AL220" i="1"/>
  <c r="AK220" i="1"/>
  <c r="AC220" i="1"/>
  <c r="AB220" i="1"/>
  <c r="T220" i="1"/>
  <c r="S220" i="1"/>
  <c r="AL219" i="1"/>
  <c r="AK219" i="1"/>
  <c r="AC219" i="1"/>
  <c r="AB219" i="1"/>
  <c r="T219" i="1"/>
  <c r="S219" i="1"/>
  <c r="AL218" i="1"/>
  <c r="AK218" i="1"/>
  <c r="AC218" i="1"/>
  <c r="AB218" i="1"/>
  <c r="T218" i="1"/>
  <c r="S218" i="1"/>
  <c r="AL217" i="1"/>
  <c r="AK217" i="1"/>
  <c r="AC217" i="1"/>
  <c r="AB217" i="1"/>
  <c r="T217" i="1"/>
  <c r="S217" i="1"/>
  <c r="AL216" i="1"/>
  <c r="AK216" i="1"/>
  <c r="AC216" i="1"/>
  <c r="AB216" i="1"/>
  <c r="T216" i="1"/>
  <c r="S216" i="1"/>
  <c r="AL215" i="1"/>
  <c r="AK215" i="1"/>
  <c r="AC215" i="1"/>
  <c r="AB215" i="1"/>
  <c r="T215" i="1"/>
  <c r="S215" i="1"/>
  <c r="AL214" i="1"/>
  <c r="AK214" i="1"/>
  <c r="AC214" i="1"/>
  <c r="AB214" i="1"/>
  <c r="T214" i="1"/>
  <c r="S214" i="1"/>
  <c r="AL213" i="1"/>
  <c r="AK213" i="1"/>
  <c r="AC213" i="1"/>
  <c r="AB213" i="1"/>
  <c r="T213" i="1"/>
  <c r="S213" i="1"/>
  <c r="AL212" i="1"/>
  <c r="AK212" i="1"/>
  <c r="AC212" i="1"/>
  <c r="AB212" i="1"/>
  <c r="T212" i="1"/>
  <c r="S212" i="1"/>
  <c r="AL211" i="1"/>
  <c r="AK211" i="1"/>
  <c r="AC211" i="1"/>
  <c r="AB211" i="1"/>
  <c r="T211" i="1"/>
  <c r="S211" i="1"/>
  <c r="AL210" i="1"/>
  <c r="AK210" i="1"/>
  <c r="AC210" i="1"/>
  <c r="AB210" i="1"/>
  <c r="T210" i="1"/>
  <c r="S210" i="1"/>
  <c r="AL209" i="1"/>
  <c r="AK209" i="1"/>
  <c r="AC209" i="1"/>
  <c r="AB209" i="1"/>
  <c r="T209" i="1"/>
  <c r="S209" i="1"/>
  <c r="AL208" i="1"/>
  <c r="AK208" i="1"/>
  <c r="AC208" i="1"/>
  <c r="AB208" i="1"/>
  <c r="T208" i="1"/>
  <c r="S208" i="1"/>
  <c r="AL207" i="1"/>
  <c r="AK207" i="1"/>
  <c r="AC207" i="1"/>
  <c r="AB207" i="1"/>
  <c r="T207" i="1"/>
  <c r="S207" i="1"/>
  <c r="AL206" i="1"/>
  <c r="AK206" i="1"/>
  <c r="AC206" i="1"/>
  <c r="AB206" i="1"/>
  <c r="T206" i="1"/>
  <c r="S206" i="1"/>
  <c r="AL205" i="1"/>
  <c r="AK205" i="1"/>
  <c r="AC205" i="1"/>
  <c r="AB205" i="1"/>
  <c r="T205" i="1"/>
  <c r="S205" i="1"/>
  <c r="AL204" i="1"/>
  <c r="AK204" i="1"/>
  <c r="AC204" i="1"/>
  <c r="AB204" i="1"/>
  <c r="T204" i="1"/>
  <c r="S204" i="1"/>
  <c r="AL203" i="1"/>
  <c r="AK203" i="1"/>
  <c r="AC203" i="1"/>
  <c r="AB203" i="1"/>
  <c r="T203" i="1"/>
  <c r="S203" i="1"/>
  <c r="AL202" i="1"/>
  <c r="AK202" i="1"/>
  <c r="AC202" i="1"/>
  <c r="AB202" i="1"/>
  <c r="T202" i="1"/>
  <c r="S202" i="1"/>
  <c r="AL201" i="1"/>
  <c r="AK201" i="1"/>
  <c r="AC201" i="1"/>
  <c r="AB201" i="1"/>
  <c r="T201" i="1"/>
  <c r="S201" i="1"/>
  <c r="AL200" i="1"/>
  <c r="AK200" i="1"/>
  <c r="AC200" i="1"/>
  <c r="AB200" i="1"/>
  <c r="T200" i="1"/>
  <c r="S200" i="1"/>
  <c r="AL199" i="1"/>
  <c r="AK199" i="1"/>
  <c r="AC199" i="1"/>
  <c r="AB199" i="1"/>
  <c r="T199" i="1"/>
  <c r="S199" i="1"/>
  <c r="AL198" i="1"/>
  <c r="AK198" i="1"/>
  <c r="AC198" i="1"/>
  <c r="AB198" i="1"/>
  <c r="T198" i="1"/>
  <c r="S198" i="1"/>
  <c r="AL197" i="1"/>
  <c r="AK197" i="1"/>
  <c r="AC197" i="1"/>
  <c r="AB197" i="1"/>
  <c r="T197" i="1"/>
  <c r="S197" i="1"/>
  <c r="AL196" i="1"/>
  <c r="AK196" i="1"/>
  <c r="AC196" i="1"/>
  <c r="AB196" i="1"/>
  <c r="T196" i="1"/>
  <c r="S196" i="1"/>
  <c r="AL195" i="1"/>
  <c r="AK195" i="1"/>
  <c r="AC195" i="1"/>
  <c r="AB195" i="1"/>
  <c r="T195" i="1"/>
  <c r="S195" i="1"/>
  <c r="AL194" i="1"/>
  <c r="AK194" i="1"/>
  <c r="AC194" i="1"/>
  <c r="AB194" i="1"/>
  <c r="T194" i="1"/>
  <c r="S194" i="1"/>
  <c r="AL193" i="1"/>
  <c r="AK193" i="1"/>
  <c r="AC193" i="1"/>
  <c r="AB193" i="1"/>
  <c r="T193" i="1"/>
  <c r="S193" i="1"/>
  <c r="AL192" i="1"/>
  <c r="AK192" i="1"/>
  <c r="AC192" i="1"/>
  <c r="AB192" i="1"/>
  <c r="T192" i="1"/>
  <c r="S192" i="1"/>
  <c r="AL191" i="1"/>
  <c r="AK191" i="1"/>
  <c r="AC191" i="1"/>
  <c r="AB191" i="1"/>
  <c r="T191" i="1"/>
  <c r="S191" i="1"/>
  <c r="AL190" i="1"/>
  <c r="AK190" i="1"/>
  <c r="AC190" i="1"/>
  <c r="AB190" i="1"/>
  <c r="T190" i="1"/>
  <c r="S190" i="1"/>
  <c r="AL189" i="1"/>
  <c r="AK189" i="1"/>
  <c r="AC189" i="1"/>
  <c r="AB189" i="1"/>
  <c r="T189" i="1"/>
  <c r="S189" i="1"/>
  <c r="AL188" i="1"/>
  <c r="AK188" i="1"/>
  <c r="AC188" i="1"/>
  <c r="AB188" i="1"/>
  <c r="T188" i="1"/>
  <c r="S188" i="1"/>
  <c r="AL187" i="1"/>
  <c r="AK187" i="1"/>
  <c r="AC187" i="1"/>
  <c r="AB187" i="1"/>
  <c r="T187" i="1"/>
  <c r="S187" i="1"/>
  <c r="AL186" i="1"/>
  <c r="AK186" i="1"/>
  <c r="AC186" i="1"/>
  <c r="AB186" i="1"/>
  <c r="T186" i="1"/>
  <c r="S186" i="1"/>
  <c r="AL185" i="1"/>
  <c r="AK185" i="1"/>
  <c r="AC185" i="1"/>
  <c r="AB185" i="1"/>
  <c r="T185" i="1"/>
  <c r="S185" i="1"/>
  <c r="AL184" i="1"/>
  <c r="AK184" i="1"/>
  <c r="AC184" i="1"/>
  <c r="AB184" i="1"/>
  <c r="T184" i="1"/>
  <c r="S184" i="1"/>
  <c r="AL183" i="1"/>
  <c r="AK183" i="1"/>
  <c r="AC183" i="1"/>
  <c r="AB183" i="1"/>
  <c r="T183" i="1"/>
  <c r="S183" i="1"/>
  <c r="AL182" i="1"/>
  <c r="AK182" i="1"/>
  <c r="AC182" i="1"/>
  <c r="AB182" i="1"/>
  <c r="T182" i="1"/>
  <c r="S182" i="1"/>
  <c r="AL181" i="1"/>
  <c r="AK181" i="1"/>
  <c r="AC181" i="1"/>
  <c r="AB181" i="1"/>
  <c r="T181" i="1"/>
  <c r="S181" i="1"/>
  <c r="AL180" i="1"/>
  <c r="AK180" i="1"/>
  <c r="AC180" i="1"/>
  <c r="AB180" i="1"/>
  <c r="T180" i="1"/>
  <c r="S180" i="1"/>
  <c r="AL179" i="1"/>
  <c r="AK179" i="1"/>
  <c r="AC179" i="1"/>
  <c r="AB179" i="1"/>
  <c r="T179" i="1"/>
  <c r="S179" i="1"/>
  <c r="AL178" i="1"/>
  <c r="AK178" i="1"/>
  <c r="AC178" i="1"/>
  <c r="AB178" i="1"/>
  <c r="T178" i="1"/>
  <c r="S178" i="1"/>
  <c r="AL177" i="1"/>
  <c r="AK177" i="1"/>
  <c r="AC177" i="1"/>
  <c r="AB177" i="1"/>
  <c r="T177" i="1"/>
  <c r="S177" i="1"/>
  <c r="AL176" i="1"/>
  <c r="AK176" i="1"/>
  <c r="AC176" i="1"/>
  <c r="AB176" i="1"/>
  <c r="T176" i="1"/>
  <c r="S176" i="1"/>
  <c r="AL175" i="1"/>
  <c r="AK175" i="1"/>
  <c r="AC175" i="1"/>
  <c r="AB175" i="1"/>
  <c r="T175" i="1"/>
  <c r="S175" i="1"/>
  <c r="AL174" i="1"/>
  <c r="AK174" i="1"/>
  <c r="AC174" i="1"/>
  <c r="AB174" i="1"/>
  <c r="T174" i="1"/>
  <c r="S174" i="1"/>
  <c r="AL173" i="1"/>
  <c r="AK173" i="1"/>
  <c r="AC173" i="1"/>
  <c r="AB173" i="1"/>
  <c r="T173" i="1"/>
  <c r="S173" i="1"/>
  <c r="AL172" i="1"/>
  <c r="AK172" i="1"/>
  <c r="AC172" i="1"/>
  <c r="AB172" i="1"/>
  <c r="T172" i="1"/>
  <c r="S172" i="1"/>
  <c r="AL171" i="1"/>
  <c r="AK171" i="1"/>
  <c r="AC171" i="1"/>
  <c r="AB171" i="1"/>
  <c r="T171" i="1"/>
  <c r="S171" i="1"/>
  <c r="AL170" i="1"/>
  <c r="AK170" i="1"/>
  <c r="AC170" i="1"/>
  <c r="AB170" i="1"/>
  <c r="T170" i="1"/>
  <c r="S170" i="1"/>
  <c r="AL169" i="1"/>
  <c r="AK169" i="1"/>
  <c r="AC169" i="1"/>
  <c r="AB169" i="1"/>
  <c r="T169" i="1"/>
  <c r="S169" i="1"/>
  <c r="AL168" i="1"/>
  <c r="AK168" i="1"/>
  <c r="AC168" i="1"/>
  <c r="AB168" i="1"/>
  <c r="T168" i="1"/>
  <c r="S168" i="1"/>
  <c r="AL167" i="1"/>
  <c r="AK167" i="1"/>
  <c r="AC167" i="1"/>
  <c r="AB167" i="1"/>
  <c r="T167" i="1"/>
  <c r="S167" i="1"/>
  <c r="AL166" i="1"/>
  <c r="AK166" i="1"/>
  <c r="AC166" i="1"/>
  <c r="AB166" i="1"/>
  <c r="T166" i="1"/>
  <c r="S166" i="1"/>
  <c r="AL165" i="1"/>
  <c r="AK165" i="1"/>
  <c r="AC165" i="1"/>
  <c r="AB165" i="1"/>
  <c r="T165" i="1"/>
  <c r="S165" i="1"/>
  <c r="AL164" i="1"/>
  <c r="AK164" i="1"/>
  <c r="AC164" i="1"/>
  <c r="AB164" i="1"/>
  <c r="T164" i="1"/>
  <c r="S164" i="1"/>
  <c r="AL163" i="1"/>
  <c r="AK163" i="1"/>
  <c r="AC163" i="1"/>
  <c r="AB163" i="1"/>
  <c r="T163" i="1"/>
  <c r="S163" i="1"/>
  <c r="AL162" i="1"/>
  <c r="AK162" i="1"/>
  <c r="AC162" i="1"/>
  <c r="AB162" i="1"/>
  <c r="T162" i="1"/>
  <c r="S162" i="1"/>
  <c r="AL161" i="1"/>
  <c r="AK161" i="1"/>
  <c r="AC161" i="1"/>
  <c r="AB161" i="1"/>
  <c r="T161" i="1"/>
  <c r="S161" i="1"/>
  <c r="AL160" i="1"/>
  <c r="AK160" i="1"/>
  <c r="AC160" i="1"/>
  <c r="AB160" i="1"/>
  <c r="T160" i="1"/>
  <c r="S160" i="1"/>
  <c r="AL159" i="1"/>
  <c r="AK159" i="1"/>
  <c r="AC159" i="1"/>
  <c r="AB159" i="1"/>
  <c r="T159" i="1"/>
  <c r="S159" i="1"/>
  <c r="AL158" i="1"/>
  <c r="AK158" i="1"/>
  <c r="AC158" i="1"/>
  <c r="AB158" i="1"/>
  <c r="T158" i="1"/>
  <c r="S158" i="1"/>
  <c r="AL157" i="1"/>
  <c r="AK157" i="1"/>
  <c r="AC157" i="1"/>
  <c r="AB157" i="1"/>
  <c r="T157" i="1"/>
  <c r="S157" i="1"/>
  <c r="AL156" i="1"/>
  <c r="AK156" i="1"/>
  <c r="AC156" i="1"/>
  <c r="AB156" i="1"/>
  <c r="T156" i="1"/>
  <c r="S156" i="1"/>
  <c r="AL155" i="1"/>
  <c r="AK155" i="1"/>
  <c r="AC155" i="1"/>
  <c r="AB155" i="1"/>
  <c r="T155" i="1"/>
  <c r="S155" i="1"/>
  <c r="AL154" i="1"/>
  <c r="AK154" i="1"/>
  <c r="AC154" i="1"/>
  <c r="AB154" i="1"/>
  <c r="T154" i="1"/>
  <c r="S154" i="1"/>
  <c r="AL153" i="1"/>
  <c r="AK153" i="1"/>
  <c r="AC153" i="1"/>
  <c r="AB153" i="1"/>
  <c r="T153" i="1"/>
  <c r="S153" i="1"/>
  <c r="AL152" i="1"/>
  <c r="AK152" i="1"/>
  <c r="AC152" i="1"/>
  <c r="AB152" i="1"/>
  <c r="T152" i="1"/>
  <c r="S152" i="1"/>
  <c r="AL151" i="1"/>
  <c r="AK151" i="1"/>
  <c r="AC151" i="1"/>
  <c r="AB151" i="1"/>
  <c r="T151" i="1"/>
  <c r="S151" i="1"/>
  <c r="AL150" i="1"/>
  <c r="AK150" i="1"/>
  <c r="AC150" i="1"/>
  <c r="AB150" i="1"/>
  <c r="T150" i="1"/>
  <c r="S150" i="1"/>
  <c r="AL149" i="1"/>
  <c r="AK149" i="1"/>
  <c r="AC149" i="1"/>
  <c r="AB149" i="1"/>
  <c r="T149" i="1"/>
  <c r="S149" i="1"/>
  <c r="AL148" i="1"/>
  <c r="AK148" i="1"/>
  <c r="AC148" i="1"/>
  <c r="AB148" i="1"/>
  <c r="T148" i="1"/>
  <c r="S148" i="1"/>
  <c r="AL147" i="1"/>
  <c r="AK147" i="1"/>
  <c r="AC147" i="1"/>
  <c r="AB147" i="1"/>
  <c r="T147" i="1"/>
  <c r="S147" i="1"/>
  <c r="AL146" i="1"/>
  <c r="AK146" i="1"/>
  <c r="AC146" i="1"/>
  <c r="AB146" i="1"/>
  <c r="T146" i="1"/>
  <c r="S146" i="1"/>
  <c r="AL145" i="1"/>
  <c r="AK145" i="1"/>
  <c r="AC145" i="1"/>
  <c r="AB145" i="1"/>
  <c r="T145" i="1"/>
  <c r="S145" i="1"/>
  <c r="AL144" i="1"/>
  <c r="AK144" i="1"/>
  <c r="AC144" i="1"/>
  <c r="AB144" i="1"/>
  <c r="T144" i="1"/>
  <c r="S144" i="1"/>
  <c r="AL143" i="1"/>
  <c r="AK143" i="1"/>
  <c r="AC143" i="1"/>
  <c r="AB143" i="1"/>
  <c r="T143" i="1"/>
  <c r="S143" i="1"/>
  <c r="AL142" i="1"/>
  <c r="AK142" i="1"/>
  <c r="AC142" i="1"/>
  <c r="AB142" i="1"/>
  <c r="T142" i="1"/>
  <c r="S142" i="1"/>
  <c r="AL141" i="1"/>
  <c r="AK141" i="1"/>
  <c r="AC141" i="1"/>
  <c r="AB141" i="1"/>
  <c r="T141" i="1"/>
  <c r="S141" i="1"/>
  <c r="AL140" i="1"/>
  <c r="AK140" i="1"/>
  <c r="AC140" i="1"/>
  <c r="AB140" i="1"/>
  <c r="T140" i="1"/>
  <c r="S140" i="1"/>
  <c r="AL139" i="1"/>
  <c r="AK139" i="1"/>
  <c r="AC139" i="1"/>
  <c r="AB139" i="1"/>
  <c r="T139" i="1"/>
  <c r="S139" i="1"/>
  <c r="AL138" i="1"/>
  <c r="AK138" i="1"/>
  <c r="AC138" i="1"/>
  <c r="AB138" i="1"/>
  <c r="T138" i="1"/>
  <c r="S138" i="1"/>
  <c r="AL137" i="1"/>
  <c r="AK137" i="1"/>
  <c r="AC137" i="1"/>
  <c r="AB137" i="1"/>
  <c r="T137" i="1"/>
  <c r="S137" i="1"/>
  <c r="AL136" i="1"/>
  <c r="AK136" i="1"/>
  <c r="AC136" i="1"/>
  <c r="AB136" i="1"/>
  <c r="T136" i="1"/>
  <c r="S136" i="1"/>
  <c r="AL135" i="1"/>
  <c r="AK135" i="1"/>
  <c r="AC135" i="1"/>
  <c r="AB135" i="1"/>
  <c r="T135" i="1"/>
  <c r="S135" i="1"/>
  <c r="AL134" i="1"/>
  <c r="AK134" i="1"/>
  <c r="AC134" i="1"/>
  <c r="AB134" i="1"/>
  <c r="T134" i="1"/>
  <c r="S134" i="1"/>
  <c r="AL133" i="1"/>
  <c r="AK133" i="1"/>
  <c r="AC133" i="1"/>
  <c r="AB133" i="1"/>
  <c r="T133" i="1"/>
  <c r="S133" i="1"/>
  <c r="AL132" i="1"/>
  <c r="AK132" i="1"/>
  <c r="AC132" i="1"/>
  <c r="AB132" i="1"/>
  <c r="T132" i="1"/>
  <c r="S132" i="1"/>
  <c r="AL131" i="1"/>
  <c r="AK131" i="1"/>
  <c r="AC131" i="1"/>
  <c r="AB131" i="1"/>
  <c r="T131" i="1"/>
  <c r="S131" i="1"/>
  <c r="AL130" i="1"/>
  <c r="AK130" i="1"/>
  <c r="AC130" i="1"/>
  <c r="AB130" i="1"/>
  <c r="T130" i="1"/>
  <c r="S130" i="1"/>
  <c r="AL129" i="1"/>
  <c r="AK129" i="1"/>
  <c r="AC129" i="1"/>
  <c r="AB129" i="1"/>
  <c r="T129" i="1"/>
  <c r="S129" i="1"/>
  <c r="AL128" i="1"/>
  <c r="AK128" i="1"/>
  <c r="AC128" i="1"/>
  <c r="AB128" i="1"/>
  <c r="T128" i="1"/>
  <c r="S128" i="1"/>
  <c r="AL127" i="1"/>
  <c r="AK127" i="1"/>
  <c r="AC127" i="1"/>
  <c r="AB127" i="1"/>
  <c r="T127" i="1"/>
  <c r="S127" i="1"/>
  <c r="AL126" i="1"/>
  <c r="AK126" i="1"/>
  <c r="AC126" i="1"/>
  <c r="AB126" i="1"/>
  <c r="T126" i="1"/>
  <c r="S126" i="1"/>
  <c r="AL125" i="1"/>
  <c r="AK125" i="1"/>
  <c r="AC125" i="1"/>
  <c r="AB125" i="1"/>
  <c r="T125" i="1"/>
  <c r="S125" i="1"/>
  <c r="AL124" i="1"/>
  <c r="AK124" i="1"/>
  <c r="AC124" i="1"/>
  <c r="AB124" i="1"/>
  <c r="T124" i="1"/>
  <c r="S124" i="1"/>
  <c r="AL123" i="1"/>
  <c r="AK123" i="1"/>
  <c r="AC123" i="1"/>
  <c r="AB123" i="1"/>
  <c r="T123" i="1"/>
  <c r="S123" i="1"/>
  <c r="AL122" i="1"/>
  <c r="AK122" i="1"/>
  <c r="AC122" i="1"/>
  <c r="AB122" i="1"/>
  <c r="T122" i="1"/>
  <c r="S122" i="1"/>
  <c r="AL121" i="1"/>
  <c r="AK121" i="1"/>
  <c r="AC121" i="1"/>
  <c r="AB121" i="1"/>
  <c r="T121" i="1"/>
  <c r="S121" i="1"/>
  <c r="AL120" i="1"/>
  <c r="AK120" i="1"/>
  <c r="AC120" i="1"/>
  <c r="AB120" i="1"/>
  <c r="T120" i="1"/>
  <c r="S120" i="1"/>
  <c r="AL119" i="1"/>
  <c r="AK119" i="1"/>
  <c r="AC119" i="1"/>
  <c r="AB119" i="1"/>
  <c r="T119" i="1"/>
  <c r="S119" i="1"/>
  <c r="AL118" i="1"/>
  <c r="AK118" i="1"/>
  <c r="AC118" i="1"/>
  <c r="AB118" i="1"/>
  <c r="T118" i="1"/>
  <c r="S118" i="1"/>
  <c r="AL117" i="1"/>
  <c r="AK117" i="1"/>
  <c r="AC117" i="1"/>
  <c r="AB117" i="1"/>
  <c r="T117" i="1"/>
  <c r="S117" i="1"/>
  <c r="AL116" i="1"/>
  <c r="AK116" i="1"/>
  <c r="AC116" i="1"/>
  <c r="AB116" i="1"/>
  <c r="T116" i="1"/>
  <c r="S116" i="1"/>
  <c r="AL115" i="1"/>
  <c r="AK115" i="1"/>
  <c r="AC115" i="1"/>
  <c r="AB115" i="1"/>
  <c r="T115" i="1"/>
  <c r="S115" i="1"/>
  <c r="AL114" i="1"/>
  <c r="AK114" i="1"/>
  <c r="AC114" i="1"/>
  <c r="AB114" i="1"/>
  <c r="T114" i="1"/>
  <c r="S114" i="1"/>
  <c r="AL113" i="1"/>
  <c r="AK113" i="1"/>
  <c r="AC113" i="1"/>
  <c r="AB113" i="1"/>
  <c r="T113" i="1"/>
  <c r="S113" i="1"/>
  <c r="AL112" i="1"/>
  <c r="AK112" i="1"/>
  <c r="AC112" i="1"/>
  <c r="AB112" i="1"/>
  <c r="T112" i="1"/>
  <c r="S112" i="1"/>
  <c r="AL111" i="1"/>
  <c r="AK111" i="1"/>
  <c r="AC111" i="1"/>
  <c r="AB111" i="1"/>
  <c r="T111" i="1"/>
  <c r="S111" i="1"/>
  <c r="AL110" i="1"/>
  <c r="AK110" i="1"/>
  <c r="AC110" i="1"/>
  <c r="AB110" i="1"/>
  <c r="T110" i="1"/>
  <c r="S110" i="1"/>
  <c r="AL109" i="1"/>
  <c r="AK109" i="1"/>
  <c r="AC109" i="1"/>
  <c r="AB109" i="1"/>
  <c r="T109" i="1"/>
  <c r="S109" i="1"/>
  <c r="AL108" i="1"/>
  <c r="AK108" i="1"/>
  <c r="AC108" i="1"/>
  <c r="AB108" i="1"/>
  <c r="T108" i="1"/>
  <c r="S108" i="1"/>
  <c r="AL107" i="1"/>
  <c r="AK107" i="1"/>
  <c r="AC107" i="1"/>
  <c r="AB107" i="1"/>
  <c r="T107" i="1"/>
  <c r="S107" i="1"/>
  <c r="AL106" i="1"/>
  <c r="AK106" i="1"/>
  <c r="AC106" i="1"/>
  <c r="AB106" i="1"/>
  <c r="T106" i="1"/>
  <c r="S106" i="1"/>
  <c r="AL105" i="1"/>
  <c r="AK105" i="1"/>
  <c r="AC105" i="1"/>
  <c r="AB105" i="1"/>
  <c r="T105" i="1"/>
  <c r="S105" i="1"/>
  <c r="AL104" i="1"/>
  <c r="AK104" i="1"/>
  <c r="AC104" i="1"/>
  <c r="AB104" i="1"/>
  <c r="T104" i="1"/>
  <c r="S104" i="1"/>
  <c r="AL103" i="1"/>
  <c r="AK103" i="1"/>
  <c r="AC103" i="1"/>
  <c r="AB103" i="1"/>
  <c r="T103" i="1"/>
  <c r="S103" i="1"/>
  <c r="AL102" i="1"/>
  <c r="AK102" i="1"/>
  <c r="AC102" i="1"/>
  <c r="AB102" i="1"/>
  <c r="T102" i="1"/>
  <c r="S102" i="1"/>
  <c r="AL101" i="1"/>
  <c r="AK101" i="1"/>
  <c r="AC101" i="1"/>
  <c r="AB101" i="1"/>
  <c r="T101" i="1"/>
  <c r="S101" i="1"/>
  <c r="AL100" i="1"/>
  <c r="AK100" i="1"/>
  <c r="AC100" i="1"/>
  <c r="AB100" i="1"/>
  <c r="T100" i="1"/>
  <c r="S100" i="1"/>
  <c r="AL99" i="1"/>
  <c r="AK99" i="1"/>
  <c r="AC99" i="1"/>
  <c r="AB99" i="1"/>
  <c r="T99" i="1"/>
  <c r="S99" i="1"/>
  <c r="AL98" i="1"/>
  <c r="AK98" i="1"/>
  <c r="AC98" i="1"/>
  <c r="AB98" i="1"/>
  <c r="T98" i="1"/>
  <c r="S98" i="1"/>
  <c r="AL97" i="1"/>
  <c r="AK97" i="1"/>
  <c r="AC97" i="1"/>
  <c r="AB97" i="1"/>
  <c r="T97" i="1"/>
  <c r="S97" i="1"/>
  <c r="AL96" i="1"/>
  <c r="AK96" i="1"/>
  <c r="AC96" i="1"/>
  <c r="AB96" i="1"/>
  <c r="T96" i="1"/>
  <c r="S96" i="1"/>
  <c r="AL95" i="1"/>
  <c r="AK95" i="1"/>
  <c r="AC95" i="1"/>
  <c r="AB95" i="1"/>
  <c r="T95" i="1"/>
  <c r="S95" i="1"/>
  <c r="AL94" i="1"/>
  <c r="AK94" i="1"/>
  <c r="AC94" i="1"/>
  <c r="AB94" i="1"/>
  <c r="T94" i="1"/>
  <c r="S94" i="1"/>
  <c r="AL93" i="1"/>
  <c r="AK93" i="1"/>
  <c r="AC93" i="1"/>
  <c r="AB93" i="1"/>
  <c r="T93" i="1"/>
  <c r="S93" i="1"/>
  <c r="AL92" i="1"/>
  <c r="AK92" i="1"/>
  <c r="AC92" i="1"/>
  <c r="AB92" i="1"/>
  <c r="T92" i="1"/>
  <c r="S92" i="1"/>
  <c r="AL91" i="1"/>
  <c r="AK91" i="1"/>
  <c r="AC91" i="1"/>
  <c r="AB91" i="1"/>
  <c r="T91" i="1"/>
  <c r="S91" i="1"/>
  <c r="AL90" i="1"/>
  <c r="AK90" i="1"/>
  <c r="AC90" i="1"/>
  <c r="AB90" i="1"/>
  <c r="T90" i="1"/>
  <c r="S90" i="1"/>
  <c r="AL89" i="1"/>
  <c r="AK89" i="1"/>
  <c r="AC89" i="1"/>
  <c r="AB89" i="1"/>
  <c r="T89" i="1"/>
  <c r="S89" i="1"/>
  <c r="AL88" i="1"/>
  <c r="AK88" i="1"/>
  <c r="AC88" i="1"/>
  <c r="AB88" i="1"/>
  <c r="T88" i="1"/>
  <c r="S88" i="1"/>
  <c r="AL87" i="1"/>
  <c r="AK87" i="1"/>
  <c r="AC87" i="1"/>
  <c r="AB87" i="1"/>
  <c r="T87" i="1"/>
  <c r="S87" i="1"/>
  <c r="AL86" i="1"/>
  <c r="AK86" i="1"/>
  <c r="AC86" i="1"/>
  <c r="AB86" i="1"/>
  <c r="T86" i="1"/>
  <c r="S86" i="1"/>
  <c r="AL85" i="1"/>
  <c r="AK85" i="1"/>
  <c r="AC85" i="1"/>
  <c r="AB85" i="1"/>
  <c r="T85" i="1"/>
  <c r="S85" i="1"/>
  <c r="AL84" i="1"/>
  <c r="AK84" i="1"/>
  <c r="AC84" i="1"/>
  <c r="AB84" i="1"/>
  <c r="T84" i="1"/>
  <c r="S84" i="1"/>
  <c r="AL83" i="1"/>
  <c r="AK83" i="1"/>
  <c r="AC83" i="1"/>
  <c r="AB83" i="1"/>
  <c r="T83" i="1"/>
  <c r="S83" i="1"/>
  <c r="AL82" i="1"/>
  <c r="AK82" i="1"/>
  <c r="AC82" i="1"/>
  <c r="AB82" i="1"/>
  <c r="T82" i="1"/>
  <c r="S82" i="1"/>
  <c r="AL81" i="1"/>
  <c r="AK81" i="1"/>
  <c r="AC81" i="1"/>
  <c r="AB81" i="1"/>
  <c r="T81" i="1"/>
  <c r="S81" i="1"/>
  <c r="AL80" i="1"/>
  <c r="AK80" i="1"/>
  <c r="AC80" i="1"/>
  <c r="AB80" i="1"/>
  <c r="T80" i="1"/>
  <c r="S80" i="1"/>
  <c r="AL79" i="1"/>
  <c r="AK79" i="1"/>
  <c r="AC79" i="1"/>
  <c r="AB79" i="1"/>
  <c r="T79" i="1"/>
  <c r="S79" i="1"/>
  <c r="AL78" i="1"/>
  <c r="AK78" i="1"/>
  <c r="AC78" i="1"/>
  <c r="AB78" i="1"/>
  <c r="T78" i="1"/>
  <c r="S78" i="1"/>
  <c r="AL77" i="1"/>
  <c r="AK77" i="1"/>
  <c r="AC77" i="1"/>
  <c r="AB77" i="1"/>
  <c r="T77" i="1"/>
  <c r="S77" i="1"/>
  <c r="AL76" i="1"/>
  <c r="AK76" i="1"/>
  <c r="AC76" i="1"/>
  <c r="AB76" i="1"/>
  <c r="T76" i="1"/>
  <c r="S76" i="1"/>
  <c r="AL75" i="1"/>
  <c r="AK75" i="1"/>
  <c r="AC75" i="1"/>
  <c r="AB75" i="1"/>
  <c r="T75" i="1"/>
  <c r="S75" i="1"/>
  <c r="AL74" i="1"/>
  <c r="AK74" i="1"/>
  <c r="AC74" i="1"/>
  <c r="AB74" i="1"/>
  <c r="T74" i="1"/>
  <c r="S74" i="1"/>
  <c r="AL73" i="1"/>
  <c r="AK73" i="1"/>
  <c r="AC73" i="1"/>
  <c r="AB73" i="1"/>
  <c r="T73" i="1"/>
  <c r="S73" i="1"/>
  <c r="AL72" i="1"/>
  <c r="AK72" i="1"/>
  <c r="AC72" i="1"/>
  <c r="AB72" i="1"/>
  <c r="T72" i="1"/>
  <c r="S72" i="1"/>
  <c r="AL71" i="1"/>
  <c r="AK71" i="1"/>
  <c r="AC71" i="1"/>
  <c r="AB71" i="1"/>
  <c r="T71" i="1"/>
  <c r="S71" i="1"/>
  <c r="AL70" i="1"/>
  <c r="AK70" i="1"/>
  <c r="AC70" i="1"/>
  <c r="AB70" i="1"/>
  <c r="T70" i="1"/>
  <c r="S70" i="1"/>
  <c r="AL69" i="1"/>
  <c r="AK69" i="1"/>
  <c r="AC69" i="1"/>
  <c r="AB69" i="1"/>
  <c r="T69" i="1"/>
  <c r="S69" i="1"/>
  <c r="AL68" i="1"/>
  <c r="AK68" i="1"/>
  <c r="AC68" i="1"/>
  <c r="AB68" i="1"/>
  <c r="T68" i="1"/>
  <c r="S68" i="1"/>
  <c r="AL67" i="1"/>
  <c r="AK67" i="1"/>
  <c r="AC67" i="1"/>
  <c r="AB67" i="1"/>
  <c r="T67" i="1"/>
  <c r="S67" i="1"/>
  <c r="AL66" i="1"/>
  <c r="AK66" i="1"/>
  <c r="AC66" i="1"/>
  <c r="AB66" i="1"/>
  <c r="T66" i="1"/>
  <c r="S66" i="1"/>
  <c r="AL65" i="1"/>
  <c r="AK65" i="1"/>
  <c r="AC65" i="1"/>
  <c r="AB65" i="1"/>
  <c r="T65" i="1"/>
  <c r="S65" i="1"/>
  <c r="AL64" i="1"/>
  <c r="AK64" i="1"/>
  <c r="AC64" i="1"/>
  <c r="AB64" i="1"/>
  <c r="T64" i="1"/>
  <c r="S64" i="1"/>
  <c r="AL63" i="1"/>
  <c r="AK63" i="1"/>
  <c r="AC63" i="1"/>
  <c r="AB63" i="1"/>
  <c r="T63" i="1"/>
  <c r="S63" i="1"/>
  <c r="AL62" i="1"/>
  <c r="AK62" i="1"/>
  <c r="AC62" i="1"/>
  <c r="AB62" i="1"/>
  <c r="T62" i="1"/>
  <c r="S62" i="1"/>
  <c r="AL61" i="1"/>
  <c r="AK61" i="1"/>
  <c r="AC61" i="1"/>
  <c r="AB61" i="1"/>
  <c r="T61" i="1"/>
  <c r="S61" i="1"/>
  <c r="AL60" i="1"/>
  <c r="AK60" i="1"/>
  <c r="AC60" i="1"/>
  <c r="AB60" i="1"/>
  <c r="T60" i="1"/>
  <c r="S60" i="1"/>
  <c r="AL59" i="1"/>
  <c r="AK59" i="1"/>
  <c r="AC59" i="1"/>
  <c r="AB59" i="1"/>
  <c r="T59" i="1"/>
  <c r="S59" i="1"/>
  <c r="AL58" i="1"/>
  <c r="AK58" i="1"/>
  <c r="AC58" i="1"/>
  <c r="AB58" i="1"/>
  <c r="T58" i="1"/>
  <c r="S58" i="1"/>
  <c r="AL57" i="1"/>
  <c r="AK57" i="1"/>
  <c r="AC57" i="1"/>
  <c r="AB57" i="1"/>
  <c r="T57" i="1"/>
  <c r="S57" i="1"/>
  <c r="AL56" i="1"/>
  <c r="AK56" i="1"/>
  <c r="AC56" i="1"/>
  <c r="AB56" i="1"/>
  <c r="T56" i="1"/>
  <c r="S56" i="1"/>
  <c r="AL55" i="1"/>
  <c r="AK55" i="1"/>
  <c r="AC55" i="1"/>
  <c r="AB55" i="1"/>
  <c r="T55" i="1"/>
  <c r="S55" i="1"/>
  <c r="AL54" i="1"/>
  <c r="AK54" i="1"/>
  <c r="AC54" i="1"/>
  <c r="AB54" i="1"/>
  <c r="T54" i="1"/>
  <c r="S54" i="1"/>
  <c r="AL53" i="1"/>
  <c r="AK53" i="1"/>
  <c r="AC53" i="1"/>
  <c r="AB53" i="1"/>
  <c r="T53" i="1"/>
  <c r="S53" i="1"/>
  <c r="AL52" i="1"/>
  <c r="AK52" i="1"/>
  <c r="AC52" i="1"/>
  <c r="AB52" i="1"/>
  <c r="T52" i="1"/>
  <c r="S52" i="1"/>
  <c r="AL51" i="1"/>
  <c r="AK51" i="1"/>
  <c r="AC51" i="1"/>
  <c r="AB51" i="1"/>
  <c r="T51" i="1"/>
  <c r="S51" i="1"/>
  <c r="AL50" i="1"/>
  <c r="AK50" i="1"/>
  <c r="AC50" i="1"/>
  <c r="AB50" i="1"/>
  <c r="T50" i="1"/>
  <c r="S50" i="1"/>
  <c r="AL49" i="1"/>
  <c r="AK49" i="1"/>
  <c r="AC49" i="1"/>
  <c r="AB49" i="1"/>
  <c r="T49" i="1"/>
  <c r="S49" i="1"/>
  <c r="AL48" i="1"/>
  <c r="AK48" i="1"/>
  <c r="AC48" i="1"/>
  <c r="AB48" i="1"/>
  <c r="T48" i="1"/>
  <c r="S48" i="1"/>
  <c r="AL47" i="1"/>
  <c r="AK47" i="1"/>
  <c r="AC47" i="1"/>
  <c r="AB47" i="1"/>
  <c r="T47" i="1"/>
  <c r="S47" i="1"/>
  <c r="AL46" i="1"/>
  <c r="AK46" i="1"/>
  <c r="AC46" i="1"/>
  <c r="AB46" i="1"/>
  <c r="T46" i="1"/>
  <c r="S46" i="1"/>
  <c r="AL45" i="1"/>
  <c r="AK45" i="1"/>
  <c r="AC45" i="1"/>
  <c r="AB45" i="1"/>
  <c r="T45" i="1"/>
  <c r="S45" i="1"/>
  <c r="AL44" i="1"/>
  <c r="AK44" i="1"/>
  <c r="AC44" i="1"/>
  <c r="AB44" i="1"/>
  <c r="T44" i="1"/>
  <c r="S44" i="1"/>
  <c r="AL43" i="1"/>
  <c r="AK43" i="1"/>
  <c r="AC43" i="1"/>
  <c r="AB43" i="1"/>
  <c r="T43" i="1"/>
  <c r="S43" i="1"/>
  <c r="AL42" i="1"/>
  <c r="AK42" i="1"/>
  <c r="AC42" i="1"/>
  <c r="AB42" i="1"/>
  <c r="T42" i="1"/>
  <c r="S42" i="1"/>
  <c r="AL41" i="1"/>
  <c r="AK41" i="1"/>
  <c r="AC41" i="1"/>
  <c r="AB41" i="1"/>
  <c r="T41" i="1"/>
  <c r="S41" i="1"/>
  <c r="AL40" i="1"/>
  <c r="AK40" i="1"/>
  <c r="AC40" i="1"/>
  <c r="AB40" i="1"/>
  <c r="T40" i="1"/>
  <c r="S40" i="1"/>
  <c r="AL39" i="1"/>
  <c r="AK39" i="1"/>
  <c r="AC39" i="1"/>
  <c r="AB39" i="1"/>
  <c r="T39" i="1"/>
  <c r="S39" i="1"/>
  <c r="AL38" i="1"/>
  <c r="AK38" i="1"/>
  <c r="AC38" i="1"/>
  <c r="AB38" i="1"/>
  <c r="T38" i="1"/>
  <c r="S38" i="1"/>
  <c r="AL37" i="1"/>
  <c r="AK37" i="1"/>
  <c r="AC37" i="1"/>
  <c r="AB37" i="1"/>
  <c r="T37" i="1"/>
  <c r="S37" i="1"/>
  <c r="AL36" i="1"/>
  <c r="AK36" i="1"/>
  <c r="AC36" i="1"/>
  <c r="AB36" i="1"/>
  <c r="T36" i="1"/>
  <c r="S36" i="1"/>
  <c r="AL35" i="1"/>
  <c r="AK35" i="1"/>
  <c r="AC35" i="1"/>
  <c r="AB35" i="1"/>
  <c r="T35" i="1"/>
  <c r="S35" i="1"/>
  <c r="AL34" i="1"/>
  <c r="AK34" i="1"/>
  <c r="AC34" i="1"/>
  <c r="AB34" i="1"/>
  <c r="T34" i="1"/>
  <c r="S34" i="1"/>
  <c r="AL33" i="1"/>
  <c r="AK33" i="1"/>
  <c r="AC33" i="1"/>
  <c r="AB33" i="1"/>
  <c r="T33" i="1"/>
  <c r="S33" i="1"/>
  <c r="AL32" i="1"/>
  <c r="AK32" i="1"/>
  <c r="AC32" i="1"/>
  <c r="AB32" i="1"/>
  <c r="T32" i="1"/>
  <c r="S32" i="1"/>
  <c r="AL31" i="1"/>
  <c r="AK31" i="1"/>
  <c r="AC31" i="1"/>
  <c r="AB31" i="1"/>
  <c r="T31" i="1"/>
  <c r="S31" i="1"/>
  <c r="AL30" i="1"/>
  <c r="AK30" i="1"/>
  <c r="AC30" i="1"/>
  <c r="AB30" i="1"/>
  <c r="T30" i="1"/>
  <c r="S30" i="1"/>
  <c r="AL29" i="1"/>
  <c r="AK29" i="1"/>
  <c r="AC29" i="1"/>
  <c r="AB29" i="1"/>
  <c r="T29" i="1"/>
  <c r="S29" i="1"/>
  <c r="AL28" i="1"/>
  <c r="AK28" i="1"/>
  <c r="AC28" i="1"/>
  <c r="AB28" i="1"/>
  <c r="T28" i="1"/>
  <c r="S28" i="1"/>
  <c r="AL27" i="1"/>
  <c r="AK27" i="1"/>
  <c r="AC27" i="1"/>
  <c r="AB27" i="1"/>
  <c r="T27" i="1"/>
  <c r="S27" i="1"/>
  <c r="AL26" i="1"/>
  <c r="AK26" i="1"/>
  <c r="AC26" i="1"/>
  <c r="AB26" i="1"/>
  <c r="T26" i="1"/>
  <c r="S26" i="1"/>
  <c r="AL25" i="1"/>
  <c r="AK25" i="1"/>
  <c r="AC25" i="1"/>
  <c r="AB25" i="1"/>
  <c r="T25" i="1"/>
  <c r="S25" i="1"/>
  <c r="AL24" i="1"/>
  <c r="AK24" i="1"/>
  <c r="AC24" i="1"/>
  <c r="AB24" i="1"/>
  <c r="T24" i="1"/>
  <c r="S24" i="1"/>
  <c r="AL23" i="1"/>
  <c r="AK23" i="1"/>
  <c r="AC23" i="1"/>
  <c r="AB23" i="1"/>
  <c r="T23" i="1"/>
  <c r="S23" i="1"/>
  <c r="AL22" i="1"/>
  <c r="AK22" i="1"/>
  <c r="AC22" i="1"/>
  <c r="AB22" i="1"/>
  <c r="T22" i="1"/>
  <c r="S22" i="1"/>
  <c r="AL21" i="1"/>
  <c r="AK21" i="1"/>
  <c r="AC21" i="1"/>
  <c r="AB21" i="1"/>
  <c r="T21" i="1"/>
  <c r="S21" i="1"/>
  <c r="AL20" i="1"/>
  <c r="AK20" i="1"/>
  <c r="AC20" i="1"/>
  <c r="AB20" i="1"/>
  <c r="T20" i="1"/>
  <c r="S20" i="1"/>
  <c r="AL19" i="1"/>
  <c r="AK19" i="1"/>
  <c r="AC19" i="1"/>
  <c r="AB19" i="1"/>
  <c r="T19" i="1"/>
  <c r="S19" i="1"/>
  <c r="AL18" i="1"/>
  <c r="AK18" i="1"/>
  <c r="AC18" i="1"/>
  <c r="AB18" i="1"/>
  <c r="T18" i="1"/>
  <c r="S18" i="1"/>
  <c r="AL17" i="1"/>
  <c r="AK17" i="1"/>
  <c r="AC17" i="1"/>
  <c r="AB17" i="1"/>
  <c r="T17" i="1"/>
  <c r="S17" i="1"/>
  <c r="AL16" i="1"/>
  <c r="AK16" i="1"/>
  <c r="AC16" i="1"/>
  <c r="AB16" i="1"/>
  <c r="T16" i="1"/>
  <c r="S16" i="1"/>
  <c r="AL15" i="1"/>
  <c r="AK15" i="1"/>
  <c r="AC15" i="1"/>
  <c r="AB15" i="1"/>
  <c r="T15" i="1"/>
  <c r="S15" i="1"/>
  <c r="AL14" i="1"/>
  <c r="AK14" i="1"/>
  <c r="AC14" i="1"/>
  <c r="AB14" i="1"/>
  <c r="T14" i="1"/>
  <c r="S14" i="1"/>
  <c r="AL13" i="1"/>
  <c r="AK13" i="1"/>
  <c r="AC13" i="1"/>
  <c r="AB13" i="1"/>
  <c r="T13" i="1"/>
  <c r="S13" i="1"/>
  <c r="AL12" i="1"/>
  <c r="AK12" i="1"/>
  <c r="AC12" i="1"/>
  <c r="AB12" i="1"/>
  <c r="T12" i="1"/>
  <c r="S12" i="1"/>
  <c r="AL11" i="1"/>
  <c r="AK11" i="1"/>
  <c r="AC11" i="1"/>
  <c r="AB11" i="1"/>
  <c r="T11" i="1"/>
  <c r="S11" i="1"/>
  <c r="AL10" i="1"/>
  <c r="AK10" i="1"/>
  <c r="AC10" i="1"/>
  <c r="AB10" i="1"/>
  <c r="T10" i="1"/>
  <c r="S10" i="1"/>
  <c r="AL9" i="1"/>
  <c r="AK9" i="1"/>
  <c r="AC9" i="1"/>
  <c r="AB9" i="1"/>
  <c r="T9" i="1"/>
  <c r="S9" i="1"/>
  <c r="AL8" i="1"/>
  <c r="AK8" i="1"/>
  <c r="AC8" i="1"/>
  <c r="AB8" i="1"/>
  <c r="T8" i="1"/>
  <c r="S8" i="1"/>
  <c r="AL7" i="1"/>
  <c r="AK7" i="1"/>
  <c r="AC7" i="1"/>
  <c r="AB7" i="1"/>
  <c r="T7" i="1"/>
  <c r="S7" i="1"/>
  <c r="AL6" i="1"/>
  <c r="AK6" i="1"/>
  <c r="AC6" i="1"/>
  <c r="AB6" i="1"/>
  <c r="T6" i="1"/>
  <c r="S6" i="1"/>
  <c r="AL5" i="1"/>
  <c r="AK5" i="1"/>
  <c r="AC5" i="1"/>
  <c r="AB5" i="1"/>
  <c r="T5" i="1"/>
  <c r="S5" i="1"/>
  <c r="AL4" i="1"/>
  <c r="AK4" i="1"/>
  <c r="AC4" i="1"/>
  <c r="AB4" i="1"/>
  <c r="T4" i="1"/>
  <c r="S4" i="1"/>
  <c r="AL3" i="1"/>
  <c r="AK3" i="1"/>
  <c r="AC3" i="1"/>
  <c r="AB3" i="1"/>
  <c r="T3" i="1"/>
  <c r="S3" i="1"/>
  <c r="AL2" i="1"/>
  <c r="AK2" i="1"/>
  <c r="AC2" i="1"/>
  <c r="AB2" i="1"/>
  <c r="T2" i="1"/>
  <c r="S2" i="1"/>
  <c r="U2" i="1" l="1"/>
  <c r="AM2" i="1"/>
  <c r="AD3" i="1"/>
  <c r="U4" i="1"/>
  <c r="AM4" i="1"/>
  <c r="AD5" i="1"/>
  <c r="U6" i="1"/>
  <c r="AM6" i="1"/>
  <c r="AD7" i="1"/>
  <c r="U8" i="1"/>
  <c r="AM8" i="1"/>
  <c r="AD9" i="1"/>
  <c r="U10" i="1"/>
  <c r="AM10" i="1"/>
  <c r="AD11" i="1"/>
  <c r="U12" i="1"/>
  <c r="AM12" i="1"/>
  <c r="AD13" i="1"/>
  <c r="U14" i="1"/>
  <c r="AM14" i="1"/>
  <c r="AD15" i="1"/>
  <c r="U16" i="1"/>
  <c r="AM16" i="1"/>
  <c r="AD17" i="1"/>
  <c r="U18" i="1"/>
  <c r="AM18" i="1"/>
  <c r="AD19" i="1"/>
  <c r="U20" i="1"/>
  <c r="AM20" i="1"/>
  <c r="AD21" i="1"/>
  <c r="U22" i="1"/>
  <c r="AM22" i="1"/>
  <c r="AD23" i="1"/>
  <c r="U24" i="1"/>
  <c r="AM24" i="1"/>
  <c r="AD25" i="1"/>
  <c r="U26" i="1"/>
  <c r="AM26" i="1"/>
  <c r="AD27" i="1"/>
  <c r="U28" i="1"/>
  <c r="AM28" i="1"/>
  <c r="AD29" i="1"/>
  <c r="U30" i="1"/>
  <c r="AM30" i="1"/>
  <c r="AD31" i="1"/>
  <c r="U32" i="1"/>
  <c r="AM32" i="1"/>
  <c r="AD33" i="1"/>
  <c r="U34" i="1"/>
  <c r="AM34" i="1"/>
  <c r="AD35" i="1"/>
  <c r="U36" i="1"/>
  <c r="AM36" i="1"/>
  <c r="AD37" i="1"/>
  <c r="U38" i="1"/>
  <c r="AM38" i="1"/>
  <c r="AD39" i="1"/>
  <c r="U40" i="1"/>
  <c r="AM40" i="1"/>
  <c r="AD41" i="1"/>
  <c r="U42" i="1"/>
  <c r="AM42" i="1"/>
  <c r="AD43" i="1"/>
  <c r="U44" i="1"/>
  <c r="AM44" i="1"/>
  <c r="AD45" i="1"/>
  <c r="U46" i="1"/>
  <c r="AM46" i="1"/>
  <c r="AD47" i="1"/>
  <c r="U48" i="1"/>
  <c r="AM48" i="1"/>
  <c r="AD49" i="1"/>
  <c r="U50" i="1"/>
  <c r="AM50" i="1"/>
  <c r="AD51" i="1"/>
  <c r="U52" i="1"/>
  <c r="AM52" i="1"/>
  <c r="AD53" i="1"/>
  <c r="U54" i="1"/>
  <c r="AM54" i="1"/>
  <c r="AD55" i="1"/>
  <c r="U56" i="1"/>
  <c r="AM56" i="1"/>
  <c r="AD57" i="1"/>
  <c r="U58" i="1"/>
  <c r="AM58" i="1"/>
  <c r="AD59" i="1"/>
  <c r="U60" i="1"/>
  <c r="AM60" i="1"/>
  <c r="AD61" i="1"/>
  <c r="U62" i="1"/>
  <c r="AM62" i="1"/>
  <c r="AD63" i="1"/>
  <c r="U64" i="1"/>
  <c r="AM64" i="1"/>
  <c r="AD65" i="1"/>
  <c r="U66" i="1"/>
  <c r="AM66" i="1"/>
  <c r="AD67" i="1"/>
  <c r="U68" i="1"/>
  <c r="AM68" i="1"/>
  <c r="AD69" i="1"/>
  <c r="U70" i="1"/>
  <c r="AM70" i="1"/>
  <c r="AD71" i="1"/>
  <c r="U72" i="1"/>
  <c r="AM72" i="1"/>
  <c r="AD73" i="1"/>
  <c r="U74" i="1"/>
  <c r="AM74" i="1"/>
  <c r="AD75" i="1"/>
  <c r="U76" i="1"/>
  <c r="AM76" i="1"/>
  <c r="AD77" i="1"/>
  <c r="U78" i="1"/>
  <c r="AM78" i="1"/>
  <c r="AD79" i="1"/>
  <c r="U80" i="1"/>
  <c r="AM80" i="1"/>
  <c r="AD81" i="1"/>
  <c r="U82" i="1"/>
  <c r="AM82" i="1"/>
  <c r="AD83" i="1"/>
  <c r="U84" i="1"/>
  <c r="AM84" i="1"/>
  <c r="AD85" i="1"/>
  <c r="U86" i="1"/>
  <c r="AM86" i="1"/>
  <c r="AD87" i="1"/>
  <c r="U88" i="1"/>
  <c r="AM88" i="1"/>
  <c r="AD89" i="1"/>
  <c r="U90" i="1"/>
  <c r="AM90" i="1"/>
  <c r="AD91" i="1"/>
  <c r="U92" i="1"/>
  <c r="AM92" i="1"/>
  <c r="AD93" i="1"/>
  <c r="U94" i="1"/>
  <c r="AM94" i="1"/>
  <c r="AD95" i="1"/>
  <c r="U96" i="1"/>
  <c r="AM96" i="1"/>
  <c r="AD97" i="1"/>
  <c r="U98" i="1"/>
  <c r="AM98" i="1"/>
  <c r="AD99" i="1"/>
  <c r="U100" i="1"/>
  <c r="AM100" i="1"/>
  <c r="AD101" i="1"/>
  <c r="U102" i="1"/>
  <c r="AM102" i="1"/>
  <c r="AD103" i="1"/>
  <c r="U104" i="1"/>
  <c r="AM104" i="1"/>
  <c r="AD105" i="1"/>
  <c r="U106" i="1"/>
  <c r="AM106" i="1"/>
  <c r="AD107" i="1"/>
  <c r="U108" i="1"/>
  <c r="AM108" i="1"/>
  <c r="AD109" i="1"/>
  <c r="U110" i="1"/>
  <c r="AM110" i="1"/>
  <c r="AD111" i="1"/>
  <c r="U112" i="1"/>
  <c r="AM112" i="1"/>
  <c r="AD113" i="1"/>
  <c r="U114" i="1"/>
  <c r="AM114" i="1"/>
  <c r="AD115" i="1"/>
  <c r="U116" i="1"/>
  <c r="AM116" i="1"/>
  <c r="AD117" i="1"/>
  <c r="U118" i="1"/>
  <c r="AM118" i="1"/>
  <c r="AD119" i="1"/>
  <c r="U120" i="1"/>
  <c r="AM120" i="1"/>
  <c r="AD121" i="1"/>
  <c r="U122" i="1"/>
  <c r="AM122" i="1"/>
  <c r="AD123" i="1"/>
  <c r="U124" i="1"/>
  <c r="AM124" i="1"/>
  <c r="AD125" i="1"/>
  <c r="U126" i="1"/>
  <c r="AM126" i="1"/>
  <c r="AD127" i="1"/>
  <c r="U128" i="1"/>
  <c r="AM128" i="1"/>
  <c r="AD129" i="1"/>
  <c r="U130" i="1"/>
  <c r="AM130" i="1"/>
  <c r="AD131" i="1"/>
  <c r="U132" i="1"/>
  <c r="AM132" i="1"/>
  <c r="AD133" i="1"/>
  <c r="U134" i="1"/>
  <c r="AM134" i="1"/>
  <c r="AD135" i="1"/>
  <c r="U136" i="1"/>
  <c r="AM136" i="1"/>
  <c r="AD137" i="1"/>
  <c r="U138" i="1"/>
  <c r="AM138" i="1"/>
  <c r="AD139" i="1"/>
  <c r="U140" i="1"/>
  <c r="AM140" i="1"/>
  <c r="AD141" i="1"/>
  <c r="U142" i="1"/>
  <c r="AM142" i="1"/>
  <c r="AD143" i="1"/>
  <c r="U144" i="1"/>
  <c r="AM144" i="1"/>
  <c r="AD145" i="1"/>
  <c r="U146" i="1"/>
  <c r="AM146" i="1"/>
  <c r="AD147" i="1"/>
  <c r="U148" i="1"/>
  <c r="AM148" i="1"/>
  <c r="AD149" i="1"/>
  <c r="U150" i="1"/>
  <c r="AM150" i="1"/>
  <c r="AD151" i="1"/>
  <c r="U152" i="1"/>
  <c r="AM152" i="1"/>
  <c r="AD153" i="1"/>
  <c r="U154" i="1"/>
  <c r="AM154" i="1"/>
  <c r="AD155" i="1"/>
  <c r="U156" i="1"/>
  <c r="AM156" i="1"/>
  <c r="AD157" i="1"/>
  <c r="U158" i="1"/>
  <c r="AM158" i="1"/>
  <c r="AD159" i="1"/>
  <c r="U160" i="1"/>
  <c r="AM160" i="1"/>
  <c r="AD161" i="1"/>
  <c r="U162" i="1"/>
  <c r="AM162" i="1"/>
  <c r="AD163" i="1"/>
  <c r="U164" i="1"/>
  <c r="AM164" i="1"/>
  <c r="AD165" i="1"/>
  <c r="U166" i="1"/>
  <c r="AM166" i="1"/>
  <c r="AD167" i="1"/>
  <c r="U168" i="1"/>
  <c r="AM168" i="1"/>
  <c r="AD169" i="1"/>
  <c r="U170" i="1"/>
  <c r="AM170" i="1"/>
  <c r="AD171" i="1"/>
  <c r="U172" i="1"/>
  <c r="AM172" i="1"/>
  <c r="AD173" i="1"/>
  <c r="U174" i="1"/>
  <c r="AM174" i="1"/>
  <c r="AD175" i="1"/>
  <c r="U176" i="1"/>
  <c r="AM176" i="1"/>
  <c r="AD177" i="1"/>
  <c r="U178" i="1"/>
  <c r="AM178" i="1"/>
  <c r="AD179" i="1"/>
  <c r="U180" i="1"/>
  <c r="AM180" i="1"/>
  <c r="AD181" i="1"/>
  <c r="U182" i="1"/>
  <c r="AM182" i="1"/>
  <c r="AD183" i="1"/>
  <c r="U184" i="1"/>
  <c r="AM184" i="1"/>
  <c r="AD185" i="1"/>
  <c r="U186" i="1"/>
  <c r="AM186" i="1"/>
  <c r="AD187" i="1"/>
  <c r="U188" i="1"/>
  <c r="AM188" i="1"/>
  <c r="AD189" i="1"/>
  <c r="U190" i="1"/>
  <c r="AM190" i="1"/>
  <c r="AD191" i="1"/>
  <c r="U192" i="1"/>
  <c r="AM192" i="1"/>
  <c r="AD193" i="1"/>
  <c r="U194" i="1"/>
  <c r="AM194" i="1"/>
  <c r="AD195" i="1"/>
  <c r="U196" i="1"/>
  <c r="AM196" i="1"/>
  <c r="AD197" i="1"/>
  <c r="U198" i="1"/>
  <c r="AM198" i="1"/>
  <c r="AD199" i="1"/>
  <c r="U200" i="1"/>
  <c r="AM200" i="1"/>
  <c r="AD201" i="1"/>
  <c r="U202" i="1"/>
  <c r="AM202" i="1"/>
  <c r="AD203" i="1"/>
  <c r="U204" i="1"/>
  <c r="AM204" i="1"/>
  <c r="AD205" i="1"/>
  <c r="U206" i="1"/>
  <c r="AM206" i="1"/>
  <c r="AD207" i="1"/>
  <c r="U208" i="1"/>
  <c r="AM208" i="1"/>
  <c r="AD209" i="1"/>
  <c r="U210" i="1"/>
  <c r="AM210" i="1"/>
  <c r="AD211" i="1"/>
  <c r="U212" i="1"/>
  <c r="AM212" i="1"/>
  <c r="AD213" i="1"/>
  <c r="U214" i="1"/>
  <c r="AM214" i="1"/>
  <c r="AD215" i="1"/>
  <c r="U216" i="1"/>
  <c r="AM216" i="1"/>
  <c r="AD217" i="1"/>
  <c r="U218" i="1"/>
  <c r="AM218" i="1"/>
  <c r="AD219" i="1"/>
  <c r="U220" i="1"/>
  <c r="AM220" i="1"/>
  <c r="AD221" i="1"/>
  <c r="U222" i="1"/>
  <c r="AM222" i="1"/>
  <c r="AD223" i="1"/>
  <c r="U224" i="1"/>
  <c r="AM224" i="1"/>
  <c r="AD225" i="1"/>
  <c r="U226" i="1"/>
  <c r="AM226" i="1"/>
  <c r="AD227" i="1"/>
  <c r="U228" i="1"/>
  <c r="AM228" i="1"/>
  <c r="AD229" i="1"/>
  <c r="U230" i="1"/>
  <c r="AM230" i="1"/>
  <c r="AD231" i="1"/>
  <c r="U232" i="1"/>
  <c r="AM232" i="1"/>
  <c r="AD233" i="1"/>
  <c r="U234" i="1"/>
  <c r="AM234" i="1"/>
  <c r="AD235" i="1"/>
  <c r="U236" i="1"/>
  <c r="AM236" i="1"/>
  <c r="AD237" i="1"/>
  <c r="U238" i="1"/>
  <c r="AM238" i="1"/>
  <c r="AD239" i="1"/>
  <c r="U240" i="1"/>
  <c r="AM240" i="1"/>
  <c r="AD241" i="1"/>
  <c r="U242" i="1"/>
  <c r="AM242" i="1"/>
  <c r="AD243" i="1"/>
  <c r="U244" i="1"/>
  <c r="AM244" i="1"/>
  <c r="AD245" i="1"/>
  <c r="U246" i="1"/>
  <c r="AM246" i="1"/>
  <c r="AD247" i="1"/>
  <c r="U248" i="1"/>
  <c r="AM248" i="1"/>
  <c r="AD249" i="1"/>
  <c r="U250" i="1"/>
  <c r="AM250" i="1"/>
  <c r="AD251" i="1"/>
  <c r="U252" i="1"/>
  <c r="AM252" i="1"/>
  <c r="AD253" i="1"/>
  <c r="U254" i="1"/>
  <c r="AM254" i="1"/>
  <c r="AD255" i="1"/>
  <c r="U256" i="1"/>
  <c r="AM256" i="1"/>
  <c r="AD257" i="1"/>
  <c r="U258" i="1"/>
  <c r="AM258" i="1"/>
  <c r="AD259" i="1"/>
  <c r="U260" i="1"/>
  <c r="AM260" i="1"/>
  <c r="AD261" i="1"/>
  <c r="U262" i="1"/>
  <c r="AM262" i="1"/>
  <c r="AD263" i="1"/>
  <c r="U264" i="1"/>
  <c r="AM264" i="1"/>
  <c r="AD265" i="1"/>
  <c r="U266" i="1"/>
  <c r="AM266" i="1"/>
  <c r="AD267" i="1"/>
  <c r="U268" i="1"/>
  <c r="AM268" i="1"/>
  <c r="AM269" i="1"/>
  <c r="AD270" i="1"/>
  <c r="U271" i="1"/>
  <c r="AM271" i="1"/>
  <c r="AD272" i="1"/>
  <c r="U273" i="1"/>
  <c r="AM273" i="1"/>
  <c r="AD274" i="1"/>
  <c r="U275" i="1"/>
  <c r="AM275" i="1"/>
  <c r="AD276" i="1"/>
  <c r="U277" i="1"/>
  <c r="AM277" i="1"/>
  <c r="AD278" i="1"/>
  <c r="U279" i="1"/>
  <c r="AM279" i="1"/>
  <c r="AD280" i="1"/>
  <c r="U281" i="1"/>
  <c r="AM281" i="1"/>
  <c r="AD282" i="1"/>
  <c r="U283" i="1"/>
  <c r="AM283" i="1"/>
  <c r="AD284" i="1"/>
  <c r="U285" i="1"/>
  <c r="AM285" i="1"/>
  <c r="AD286" i="1"/>
  <c r="U287" i="1"/>
  <c r="AM287" i="1"/>
  <c r="AD288" i="1"/>
  <c r="U289" i="1"/>
  <c r="AM289" i="1"/>
  <c r="AD290" i="1"/>
  <c r="U291" i="1"/>
  <c r="AM291" i="1"/>
  <c r="AD292" i="1"/>
  <c r="U293" i="1"/>
  <c r="AM293" i="1"/>
  <c r="AD294" i="1"/>
  <c r="U295" i="1"/>
  <c r="AM295" i="1"/>
  <c r="AD296" i="1"/>
  <c r="U297" i="1"/>
  <c r="AM297" i="1"/>
  <c r="AD298" i="1"/>
  <c r="U299" i="1"/>
  <c r="AM299" i="1"/>
  <c r="AD300" i="1"/>
  <c r="U301" i="1"/>
  <c r="AM301" i="1"/>
  <c r="AD302" i="1"/>
  <c r="U303" i="1"/>
  <c r="AM303" i="1"/>
  <c r="AD304" i="1"/>
  <c r="U305" i="1"/>
  <c r="AM305" i="1"/>
  <c r="AD306" i="1"/>
  <c r="U307" i="1"/>
  <c r="AM307" i="1"/>
  <c r="AD308" i="1"/>
  <c r="U309" i="1"/>
  <c r="AM309" i="1"/>
  <c r="AD310" i="1"/>
  <c r="U311" i="1"/>
  <c r="AM311" i="1"/>
  <c r="AD312" i="1"/>
  <c r="U313" i="1"/>
  <c r="AM313" i="1"/>
  <c r="AD314" i="1"/>
  <c r="U315" i="1"/>
  <c r="AM315" i="1"/>
  <c r="AD316" i="1"/>
  <c r="U317" i="1"/>
  <c r="AM317" i="1"/>
  <c r="AD318" i="1"/>
  <c r="U319" i="1"/>
  <c r="AM319" i="1"/>
  <c r="AD320" i="1"/>
  <c r="U321" i="1"/>
  <c r="AM321" i="1"/>
  <c r="AD322" i="1"/>
  <c r="U323" i="1"/>
  <c r="AM323" i="1"/>
  <c r="AD324" i="1"/>
  <c r="U325" i="1"/>
  <c r="AM325" i="1"/>
  <c r="AD326" i="1"/>
  <c r="U327" i="1"/>
  <c r="AM327" i="1"/>
  <c r="AD328" i="1"/>
  <c r="U329" i="1"/>
  <c r="AM329" i="1"/>
  <c r="AD330" i="1"/>
  <c r="U331" i="1"/>
  <c r="AM331" i="1"/>
  <c r="AD332" i="1"/>
  <c r="U333" i="1"/>
  <c r="AM333" i="1"/>
  <c r="AD334" i="1"/>
  <c r="U335" i="1"/>
  <c r="AM335" i="1"/>
  <c r="AD336" i="1"/>
  <c r="U337" i="1"/>
  <c r="AM337" i="1"/>
  <c r="AD338" i="1"/>
  <c r="U339" i="1"/>
  <c r="AM339" i="1"/>
  <c r="AD340" i="1"/>
  <c r="U341" i="1"/>
  <c r="AM341" i="1"/>
  <c r="AD342" i="1"/>
  <c r="U343" i="1"/>
  <c r="AM343" i="1"/>
  <c r="AD344" i="1"/>
  <c r="U345" i="1"/>
  <c r="AM345" i="1"/>
  <c r="AD346" i="1"/>
  <c r="U347" i="1"/>
  <c r="AM347" i="1"/>
  <c r="AD348" i="1"/>
  <c r="U349" i="1"/>
  <c r="AM349" i="1"/>
  <c r="AD350" i="1"/>
  <c r="U351" i="1"/>
  <c r="AM351" i="1"/>
  <c r="AD352" i="1"/>
  <c r="U353" i="1"/>
  <c r="AM353" i="1"/>
  <c r="AD354" i="1"/>
  <c r="U355" i="1"/>
  <c r="AM355" i="1"/>
  <c r="AD356" i="1"/>
  <c r="U357" i="1"/>
  <c r="AM357" i="1"/>
  <c r="AD358" i="1"/>
  <c r="U359" i="1"/>
  <c r="AM359" i="1"/>
  <c r="AD360" i="1"/>
  <c r="U361" i="1"/>
  <c r="AM361" i="1"/>
  <c r="AD362" i="1"/>
  <c r="U363" i="1"/>
  <c r="AM363" i="1"/>
  <c r="AD364" i="1"/>
  <c r="U365" i="1"/>
  <c r="AM365" i="1"/>
  <c r="AD366" i="1"/>
  <c r="U367" i="1"/>
  <c r="AM367" i="1"/>
  <c r="AD368" i="1"/>
  <c r="U369" i="1"/>
  <c r="AM369" i="1"/>
  <c r="AD370" i="1"/>
  <c r="U371" i="1"/>
  <c r="AM371" i="1"/>
  <c r="AD372" i="1"/>
  <c r="U373" i="1"/>
  <c r="AM373" i="1"/>
  <c r="AD374" i="1"/>
  <c r="U375" i="1"/>
  <c r="AM375" i="1"/>
  <c r="AD376" i="1"/>
  <c r="U377" i="1"/>
  <c r="AM377" i="1"/>
  <c r="AD378" i="1"/>
  <c r="U379" i="1"/>
  <c r="AM379" i="1"/>
  <c r="AD380" i="1"/>
  <c r="U381" i="1"/>
  <c r="AM381" i="1"/>
  <c r="AD382" i="1"/>
  <c r="U383" i="1"/>
  <c r="AM383" i="1"/>
  <c r="AD384" i="1"/>
  <c r="U385" i="1"/>
  <c r="AM385" i="1"/>
  <c r="AD386" i="1"/>
  <c r="U387" i="1"/>
  <c r="AM387" i="1"/>
  <c r="AD388" i="1"/>
  <c r="U389" i="1"/>
  <c r="AM389" i="1"/>
  <c r="AD390" i="1"/>
  <c r="U391" i="1"/>
  <c r="AM391" i="1"/>
  <c r="AD392" i="1"/>
  <c r="U393" i="1"/>
  <c r="AM393" i="1"/>
  <c r="AD394" i="1"/>
  <c r="U395" i="1"/>
  <c r="AM395" i="1"/>
  <c r="AD396" i="1"/>
  <c r="U397" i="1"/>
  <c r="AM397" i="1"/>
  <c r="AD398" i="1"/>
  <c r="U399" i="1"/>
  <c r="AM399" i="1"/>
  <c r="AD400" i="1"/>
  <c r="U401" i="1"/>
  <c r="AM401" i="1"/>
  <c r="AD402" i="1"/>
  <c r="U403" i="1"/>
  <c r="AM403" i="1"/>
  <c r="AD404" i="1"/>
  <c r="U405" i="1"/>
  <c r="AM405" i="1"/>
  <c r="AD406" i="1"/>
  <c r="U407" i="1"/>
  <c r="AM407" i="1"/>
  <c r="AD408" i="1"/>
  <c r="U409" i="1"/>
  <c r="AM409" i="1"/>
  <c r="AD410" i="1"/>
  <c r="U411" i="1"/>
  <c r="AM411" i="1"/>
  <c r="AD412" i="1"/>
  <c r="U413" i="1"/>
  <c r="AM413" i="1"/>
  <c r="AD414" i="1"/>
  <c r="U415" i="1"/>
  <c r="AM415" i="1"/>
  <c r="AD416" i="1"/>
  <c r="U417" i="1"/>
  <c r="AM417" i="1"/>
  <c r="AD418" i="1"/>
  <c r="U419" i="1"/>
  <c r="AM419" i="1"/>
  <c r="AD420" i="1"/>
  <c r="U421" i="1"/>
  <c r="AM421" i="1"/>
  <c r="AD422" i="1"/>
  <c r="U423" i="1"/>
  <c r="AM423" i="1"/>
  <c r="AD424" i="1"/>
  <c r="U425" i="1"/>
  <c r="AM425" i="1"/>
  <c r="AD426" i="1"/>
  <c r="U427" i="1"/>
  <c r="AM427" i="1"/>
  <c r="AD428" i="1"/>
  <c r="U429" i="1"/>
  <c r="AM429" i="1"/>
  <c r="AD430" i="1"/>
  <c r="U431" i="1"/>
  <c r="AM431" i="1"/>
  <c r="AD432" i="1"/>
  <c r="U433" i="1"/>
  <c r="AM433" i="1"/>
  <c r="AD434" i="1"/>
  <c r="U435" i="1"/>
  <c r="AM435" i="1"/>
  <c r="AD436" i="1"/>
  <c r="U437" i="1"/>
  <c r="AM437" i="1"/>
  <c r="AD438" i="1"/>
  <c r="U439" i="1"/>
  <c r="AM439" i="1"/>
  <c r="AD440" i="1"/>
  <c r="U441" i="1"/>
  <c r="AM441" i="1"/>
  <c r="AD442" i="1"/>
  <c r="U443" i="1"/>
  <c r="AM443" i="1"/>
  <c r="AD444" i="1"/>
  <c r="U445" i="1"/>
  <c r="AM445" i="1"/>
  <c r="AD446" i="1"/>
  <c r="U447" i="1"/>
  <c r="AM447" i="1"/>
  <c r="AD448" i="1"/>
  <c r="U449" i="1"/>
  <c r="AM449" i="1"/>
  <c r="AD450" i="1"/>
  <c r="U451" i="1"/>
  <c r="AM451" i="1"/>
  <c r="AD452" i="1"/>
  <c r="U453" i="1"/>
  <c r="AM453" i="1"/>
  <c r="AD454" i="1"/>
  <c r="U455" i="1"/>
  <c r="AM455" i="1"/>
  <c r="AD456" i="1"/>
  <c r="U457" i="1"/>
  <c r="AM457" i="1"/>
  <c r="AD458" i="1"/>
  <c r="U459" i="1"/>
  <c r="AM459" i="1"/>
  <c r="AD460" i="1"/>
  <c r="U461" i="1"/>
  <c r="AM461" i="1"/>
  <c r="AD462" i="1"/>
  <c r="U463" i="1"/>
  <c r="AM463" i="1"/>
  <c r="AD464" i="1"/>
  <c r="U465" i="1"/>
  <c r="AM465" i="1"/>
  <c r="AD466" i="1"/>
  <c r="U467" i="1"/>
  <c r="AM467" i="1"/>
  <c r="AD468" i="1"/>
  <c r="U469" i="1"/>
  <c r="AM469" i="1"/>
  <c r="AD470" i="1"/>
  <c r="U471" i="1"/>
  <c r="AM471" i="1"/>
  <c r="AD472" i="1"/>
  <c r="U473" i="1"/>
  <c r="AM473" i="1"/>
  <c r="AD474" i="1"/>
  <c r="U475" i="1"/>
  <c r="AM475" i="1"/>
  <c r="AD476" i="1"/>
  <c r="U477" i="1"/>
  <c r="AM477" i="1"/>
  <c r="AD478" i="1"/>
  <c r="U479" i="1"/>
  <c r="AM479" i="1"/>
  <c r="AD480" i="1"/>
  <c r="U481" i="1"/>
  <c r="AM481" i="1"/>
  <c r="AD482" i="1"/>
  <c r="U483" i="1"/>
  <c r="AM483" i="1"/>
  <c r="AD484" i="1"/>
  <c r="U485" i="1"/>
  <c r="AM485" i="1"/>
  <c r="AD486" i="1"/>
  <c r="U487" i="1"/>
  <c r="AM487" i="1"/>
  <c r="AD488" i="1"/>
  <c r="U489" i="1"/>
  <c r="AM489" i="1"/>
  <c r="AD490" i="1"/>
  <c r="U491" i="1"/>
  <c r="AM491" i="1"/>
  <c r="AD492" i="1"/>
  <c r="U493" i="1"/>
  <c r="AM493" i="1"/>
  <c r="AD494" i="1"/>
  <c r="U495" i="1"/>
  <c r="AM495" i="1"/>
  <c r="AD2" i="1"/>
  <c r="U3" i="1"/>
  <c r="AM3" i="1"/>
  <c r="AD4" i="1"/>
  <c r="U5" i="1"/>
  <c r="AM5" i="1"/>
  <c r="AD6" i="1"/>
  <c r="U7" i="1"/>
  <c r="AM7" i="1"/>
  <c r="AD8" i="1"/>
  <c r="U9" i="1"/>
  <c r="AM9" i="1"/>
  <c r="AD10" i="1"/>
  <c r="U11" i="1"/>
  <c r="AM11" i="1"/>
  <c r="AD12" i="1"/>
  <c r="U13" i="1"/>
  <c r="AM13" i="1"/>
  <c r="AD14" i="1"/>
  <c r="U15" i="1"/>
  <c r="AM15" i="1"/>
  <c r="AD16" i="1"/>
  <c r="U17" i="1"/>
  <c r="AM17" i="1"/>
  <c r="AD18" i="1"/>
  <c r="U19" i="1"/>
  <c r="AM19" i="1"/>
  <c r="AD20" i="1"/>
  <c r="U21" i="1"/>
  <c r="AM21" i="1"/>
  <c r="AD22" i="1"/>
  <c r="U23" i="1"/>
  <c r="AM23" i="1"/>
  <c r="AD24" i="1"/>
  <c r="U25" i="1"/>
  <c r="AM25" i="1"/>
  <c r="AD26" i="1"/>
  <c r="U27" i="1"/>
  <c r="AM27" i="1"/>
  <c r="AD28" i="1"/>
  <c r="U29" i="1"/>
  <c r="AM29" i="1"/>
  <c r="AD30" i="1"/>
  <c r="U31" i="1"/>
  <c r="AM31" i="1"/>
  <c r="AD32" i="1"/>
  <c r="U33" i="1"/>
  <c r="AM33" i="1"/>
  <c r="AD34" i="1"/>
  <c r="U35" i="1"/>
  <c r="AM35" i="1"/>
  <c r="AD36" i="1"/>
  <c r="U37" i="1"/>
  <c r="AM37" i="1"/>
  <c r="AD38" i="1"/>
  <c r="U39" i="1"/>
  <c r="AM39" i="1"/>
  <c r="AD40" i="1"/>
  <c r="U41" i="1"/>
  <c r="AM41" i="1"/>
  <c r="AD42" i="1"/>
  <c r="U43" i="1"/>
  <c r="AM43" i="1"/>
  <c r="AD44" i="1"/>
  <c r="U45" i="1"/>
  <c r="AM45" i="1"/>
  <c r="AD46" i="1"/>
  <c r="U47" i="1"/>
  <c r="AM47" i="1"/>
  <c r="AD48" i="1"/>
  <c r="U49" i="1"/>
  <c r="AM49" i="1"/>
  <c r="AD50" i="1"/>
  <c r="U51" i="1"/>
  <c r="AM51" i="1"/>
  <c r="AD52" i="1"/>
  <c r="U53" i="1"/>
  <c r="AM53" i="1"/>
  <c r="AD54" i="1"/>
  <c r="U55" i="1"/>
  <c r="AM55" i="1"/>
  <c r="AD56" i="1"/>
  <c r="U57" i="1"/>
  <c r="AM57" i="1"/>
  <c r="AD58" i="1"/>
  <c r="U59" i="1"/>
  <c r="AM59" i="1"/>
  <c r="AD60" i="1"/>
  <c r="U61" i="1"/>
  <c r="AM61" i="1"/>
  <c r="AD62" i="1"/>
  <c r="U63" i="1"/>
  <c r="AM63" i="1"/>
  <c r="AD64" i="1"/>
  <c r="U65" i="1"/>
  <c r="AM65" i="1"/>
  <c r="AD66" i="1"/>
  <c r="U67" i="1"/>
  <c r="AM67" i="1"/>
  <c r="AD68" i="1"/>
  <c r="U69" i="1"/>
  <c r="AM69" i="1"/>
  <c r="AD70" i="1"/>
  <c r="U71" i="1"/>
  <c r="AM71" i="1"/>
  <c r="AD72" i="1"/>
  <c r="U73" i="1"/>
  <c r="AM73" i="1"/>
  <c r="AD74" i="1"/>
  <c r="U75" i="1"/>
  <c r="AM75" i="1"/>
  <c r="AD76" i="1"/>
  <c r="U77" i="1"/>
  <c r="AM77" i="1"/>
  <c r="AD78" i="1"/>
  <c r="U79" i="1"/>
  <c r="AM79" i="1"/>
  <c r="AD80" i="1"/>
  <c r="U81" i="1"/>
  <c r="AM81" i="1"/>
  <c r="AD82" i="1"/>
  <c r="U83" i="1"/>
  <c r="AM83" i="1"/>
  <c r="AD84" i="1"/>
  <c r="U85" i="1"/>
  <c r="AM85" i="1"/>
  <c r="AD86" i="1"/>
  <c r="U87" i="1"/>
  <c r="AM87" i="1"/>
  <c r="AD88" i="1"/>
  <c r="U89" i="1"/>
  <c r="AM89" i="1"/>
  <c r="AD90" i="1"/>
  <c r="U91" i="1"/>
  <c r="AM91" i="1"/>
  <c r="AD92" i="1"/>
  <c r="U93" i="1"/>
  <c r="AM93" i="1"/>
  <c r="AD94" i="1"/>
  <c r="U95" i="1"/>
  <c r="AM95" i="1"/>
  <c r="AD96" i="1"/>
  <c r="U97" i="1"/>
  <c r="AM97" i="1"/>
  <c r="AD98" i="1"/>
  <c r="U99" i="1"/>
  <c r="AM99" i="1"/>
  <c r="AD100" i="1"/>
  <c r="U101" i="1"/>
  <c r="AM101" i="1"/>
  <c r="AD102" i="1"/>
  <c r="U103" i="1"/>
  <c r="AM103" i="1"/>
  <c r="AD104" i="1"/>
  <c r="U105" i="1"/>
  <c r="AM105" i="1"/>
  <c r="AD106" i="1"/>
  <c r="U107" i="1"/>
  <c r="AM107" i="1"/>
  <c r="AD108" i="1"/>
  <c r="U109" i="1"/>
  <c r="AM109" i="1"/>
  <c r="AD110" i="1"/>
  <c r="U111" i="1"/>
  <c r="AM111" i="1"/>
  <c r="AD112" i="1"/>
  <c r="U113" i="1"/>
  <c r="AM113" i="1"/>
  <c r="AD114" i="1"/>
  <c r="U115" i="1"/>
  <c r="AM115" i="1"/>
  <c r="AD116" i="1"/>
  <c r="U117" i="1"/>
  <c r="AM117" i="1"/>
  <c r="AD118" i="1"/>
  <c r="U119" i="1"/>
  <c r="AM119" i="1"/>
  <c r="AD120" i="1"/>
  <c r="U121" i="1"/>
  <c r="AM121" i="1"/>
  <c r="AD122" i="1"/>
  <c r="U123" i="1"/>
  <c r="AM123" i="1"/>
  <c r="AD124" i="1"/>
  <c r="U125" i="1"/>
  <c r="AM125" i="1"/>
  <c r="AD126" i="1"/>
  <c r="U127" i="1"/>
  <c r="AM127" i="1"/>
  <c r="AD128" i="1"/>
  <c r="U129" i="1"/>
  <c r="AM129" i="1"/>
  <c r="AD130" i="1"/>
  <c r="U131" i="1"/>
  <c r="AM131" i="1"/>
  <c r="AD132" i="1"/>
  <c r="U133" i="1"/>
  <c r="AM133" i="1"/>
  <c r="AD134" i="1"/>
  <c r="U135" i="1"/>
  <c r="AM135" i="1"/>
  <c r="AD136" i="1"/>
  <c r="U137" i="1"/>
  <c r="AM137" i="1"/>
  <c r="AD138" i="1"/>
  <c r="U139" i="1"/>
  <c r="AM139" i="1"/>
  <c r="AD140" i="1"/>
  <c r="U141" i="1"/>
  <c r="AM141" i="1"/>
  <c r="AD142" i="1"/>
  <c r="U143" i="1"/>
  <c r="AM143" i="1"/>
  <c r="AD144" i="1"/>
  <c r="U145" i="1"/>
  <c r="AM145" i="1"/>
  <c r="AD146" i="1"/>
  <c r="U147" i="1"/>
  <c r="AM147" i="1"/>
  <c r="AD148" i="1"/>
  <c r="U149" i="1"/>
  <c r="AM149" i="1"/>
  <c r="AD150" i="1"/>
  <c r="U151" i="1"/>
  <c r="AM151" i="1"/>
  <c r="AD152" i="1"/>
  <c r="U153" i="1"/>
  <c r="AM153" i="1"/>
  <c r="AD154" i="1"/>
  <c r="U155" i="1"/>
  <c r="AM155" i="1"/>
  <c r="AD156" i="1"/>
  <c r="U157" i="1"/>
  <c r="AM157" i="1"/>
  <c r="AD158" i="1"/>
  <c r="U159" i="1"/>
  <c r="AM159" i="1"/>
  <c r="AD160" i="1"/>
  <c r="U161" i="1"/>
  <c r="AM161" i="1"/>
  <c r="AD162" i="1"/>
  <c r="U163" i="1"/>
  <c r="AM163" i="1"/>
  <c r="AD164" i="1"/>
  <c r="U165" i="1"/>
  <c r="AM165" i="1"/>
  <c r="AD166" i="1"/>
  <c r="U167" i="1"/>
  <c r="AM167" i="1"/>
  <c r="AD168" i="1"/>
  <c r="U169" i="1"/>
  <c r="AM169" i="1"/>
  <c r="AD170" i="1"/>
  <c r="U171" i="1"/>
  <c r="AM171" i="1"/>
  <c r="AD172" i="1"/>
  <c r="U173" i="1"/>
  <c r="AM173" i="1"/>
  <c r="AD174" i="1"/>
  <c r="U175" i="1"/>
  <c r="AM175" i="1"/>
  <c r="AD176" i="1"/>
  <c r="U177" i="1"/>
  <c r="AM177" i="1"/>
  <c r="AD178" i="1"/>
  <c r="U179" i="1"/>
  <c r="AM179" i="1"/>
  <c r="AD180" i="1"/>
  <c r="U181" i="1"/>
  <c r="AM181" i="1"/>
  <c r="AD182" i="1"/>
  <c r="U183" i="1"/>
  <c r="AM183" i="1"/>
  <c r="AD184" i="1"/>
  <c r="U185" i="1"/>
  <c r="AM185" i="1"/>
  <c r="AD186" i="1"/>
  <c r="U187" i="1"/>
  <c r="AM187" i="1"/>
  <c r="AD188" i="1"/>
  <c r="U189" i="1"/>
  <c r="AM189" i="1"/>
  <c r="AD190" i="1"/>
  <c r="U191" i="1"/>
  <c r="AM191" i="1"/>
  <c r="AD192" i="1"/>
  <c r="U193" i="1"/>
  <c r="AM193" i="1"/>
  <c r="AD194" i="1"/>
  <c r="U195" i="1"/>
  <c r="AM195" i="1"/>
  <c r="AD196" i="1"/>
  <c r="U197" i="1"/>
  <c r="AM197" i="1"/>
  <c r="AD198" i="1"/>
  <c r="U199" i="1"/>
  <c r="AM199" i="1"/>
  <c r="AD200" i="1"/>
  <c r="U201" i="1"/>
  <c r="AM201" i="1"/>
  <c r="AD202" i="1"/>
  <c r="U203" i="1"/>
  <c r="AM203" i="1"/>
  <c r="AD204" i="1"/>
  <c r="U205" i="1"/>
  <c r="AM205" i="1"/>
  <c r="AD206" i="1"/>
  <c r="U207" i="1"/>
  <c r="AM207" i="1"/>
  <c r="AD208" i="1"/>
  <c r="U209" i="1"/>
  <c r="AM209" i="1"/>
  <c r="AD210" i="1"/>
  <c r="U211" i="1"/>
  <c r="AM211" i="1"/>
  <c r="AD212" i="1"/>
  <c r="U213" i="1"/>
  <c r="AM213" i="1"/>
  <c r="AD214" i="1"/>
  <c r="U215" i="1"/>
  <c r="AM215" i="1"/>
  <c r="AD216" i="1"/>
  <c r="U217" i="1"/>
  <c r="AM217" i="1"/>
  <c r="AD218" i="1"/>
  <c r="U219" i="1"/>
  <c r="AM219" i="1"/>
  <c r="AD220" i="1"/>
  <c r="U221" i="1"/>
  <c r="AM221" i="1"/>
  <c r="AD222" i="1"/>
  <c r="U223" i="1"/>
  <c r="AM223" i="1"/>
  <c r="AD224" i="1"/>
  <c r="U225" i="1"/>
  <c r="AM225" i="1"/>
  <c r="AD226" i="1"/>
  <c r="U227" i="1"/>
  <c r="AM227" i="1"/>
  <c r="AD228" i="1"/>
  <c r="U229" i="1"/>
  <c r="AM229" i="1"/>
  <c r="AD230" i="1"/>
  <c r="U231" i="1"/>
  <c r="AM231" i="1"/>
  <c r="AD232" i="1"/>
  <c r="U233" i="1"/>
  <c r="AM233" i="1"/>
  <c r="AD234" i="1"/>
  <c r="U235" i="1"/>
  <c r="AM235" i="1"/>
  <c r="AD236" i="1"/>
  <c r="U237" i="1"/>
  <c r="AM237" i="1"/>
  <c r="AD238" i="1"/>
  <c r="U239" i="1"/>
  <c r="AM239" i="1"/>
  <c r="AD240" i="1"/>
  <c r="U241" i="1"/>
  <c r="AM241" i="1"/>
  <c r="AD242" i="1"/>
  <c r="U243" i="1"/>
  <c r="AM243" i="1"/>
  <c r="AD244" i="1"/>
  <c r="U245" i="1"/>
  <c r="AM245" i="1"/>
  <c r="AD246" i="1"/>
  <c r="U247" i="1"/>
  <c r="AM247" i="1"/>
  <c r="AD248" i="1"/>
  <c r="U249" i="1"/>
  <c r="AM249" i="1"/>
  <c r="AD250" i="1"/>
  <c r="U251" i="1"/>
  <c r="AM251" i="1"/>
  <c r="AD252" i="1"/>
  <c r="U253" i="1"/>
  <c r="AM253" i="1"/>
  <c r="AD254" i="1"/>
  <c r="U255" i="1"/>
  <c r="AM255" i="1"/>
  <c r="AD256" i="1"/>
  <c r="U257" i="1"/>
  <c r="AM257" i="1"/>
  <c r="AD258" i="1"/>
  <c r="U259" i="1"/>
  <c r="AM259" i="1"/>
  <c r="AD260" i="1"/>
  <c r="U261" i="1"/>
  <c r="AM261" i="1"/>
  <c r="AD262" i="1"/>
  <c r="U263" i="1"/>
  <c r="AM263" i="1"/>
  <c r="AD264" i="1"/>
  <c r="U265" i="1"/>
  <c r="AM265" i="1"/>
  <c r="AD266" i="1"/>
  <c r="U267" i="1"/>
  <c r="AM267" i="1"/>
  <c r="AD268" i="1"/>
  <c r="AD269" i="1"/>
  <c r="U270" i="1"/>
  <c r="AM270" i="1"/>
  <c r="AD271" i="1"/>
  <c r="U272" i="1"/>
  <c r="AM272" i="1"/>
  <c r="AD273" i="1"/>
  <c r="U274" i="1"/>
  <c r="AM274" i="1"/>
  <c r="AD275" i="1"/>
  <c r="U276" i="1"/>
  <c r="AM276" i="1"/>
  <c r="AD277" i="1"/>
  <c r="U278" i="1"/>
  <c r="AM278" i="1"/>
  <c r="AD279" i="1"/>
  <c r="U280" i="1"/>
  <c r="AM280" i="1"/>
  <c r="AD281" i="1"/>
  <c r="U282" i="1"/>
  <c r="AM282" i="1"/>
  <c r="AD283" i="1"/>
  <c r="U284" i="1"/>
  <c r="AM284" i="1"/>
  <c r="AD285" i="1"/>
  <c r="U286" i="1"/>
  <c r="AM286" i="1"/>
  <c r="AD287" i="1"/>
  <c r="U288" i="1"/>
  <c r="AM288" i="1"/>
  <c r="AD289" i="1"/>
  <c r="U290" i="1"/>
  <c r="AM290" i="1"/>
  <c r="AD291" i="1"/>
  <c r="U292" i="1"/>
  <c r="AM292" i="1"/>
  <c r="AD293" i="1"/>
  <c r="U294" i="1"/>
  <c r="AM294" i="1"/>
  <c r="AD295" i="1"/>
  <c r="U296" i="1"/>
  <c r="AM296" i="1"/>
  <c r="AD297" i="1"/>
  <c r="U298" i="1"/>
  <c r="AM298" i="1"/>
  <c r="AD299" i="1"/>
  <c r="U300" i="1"/>
  <c r="AM300" i="1"/>
  <c r="AD301" i="1"/>
  <c r="U302" i="1"/>
  <c r="AM302" i="1"/>
  <c r="AD303" i="1"/>
  <c r="U304" i="1"/>
  <c r="AM304" i="1"/>
  <c r="AD305" i="1"/>
  <c r="U306" i="1"/>
  <c r="AM306" i="1"/>
  <c r="AD307" i="1"/>
  <c r="U308" i="1"/>
  <c r="AM308" i="1"/>
  <c r="AD309" i="1"/>
  <c r="U310" i="1"/>
  <c r="AM310" i="1"/>
  <c r="AD311" i="1"/>
  <c r="U312" i="1"/>
  <c r="AM312" i="1"/>
  <c r="AD313" i="1"/>
  <c r="U314" i="1"/>
  <c r="AM314" i="1"/>
  <c r="AD315" i="1"/>
  <c r="U316" i="1"/>
  <c r="AM316" i="1"/>
  <c r="AD317" i="1"/>
  <c r="U318" i="1"/>
  <c r="AM318" i="1"/>
  <c r="AD319" i="1"/>
  <c r="U320" i="1"/>
  <c r="AM320" i="1"/>
  <c r="AD321" i="1"/>
  <c r="U322" i="1"/>
  <c r="AM322" i="1"/>
  <c r="AD323" i="1"/>
  <c r="U324" i="1"/>
  <c r="AM324" i="1"/>
  <c r="AD325" i="1"/>
  <c r="U326" i="1"/>
  <c r="AM326" i="1"/>
  <c r="AD327" i="1"/>
  <c r="U328" i="1"/>
  <c r="AM328" i="1"/>
  <c r="AD329" i="1"/>
  <c r="U330" i="1"/>
  <c r="AM330" i="1"/>
  <c r="AD331" i="1"/>
  <c r="U332" i="1"/>
  <c r="AM332" i="1"/>
  <c r="AD333" i="1"/>
  <c r="U334" i="1"/>
  <c r="AM334" i="1"/>
  <c r="AD335" i="1"/>
  <c r="U336" i="1"/>
  <c r="AM336" i="1"/>
  <c r="AD337" i="1"/>
  <c r="U338" i="1"/>
  <c r="AM338" i="1"/>
  <c r="AD339" i="1"/>
  <c r="U340" i="1"/>
  <c r="AM340" i="1"/>
  <c r="AD341" i="1"/>
  <c r="U342" i="1"/>
  <c r="AM342" i="1"/>
  <c r="AD343" i="1"/>
  <c r="U344" i="1"/>
  <c r="AM344" i="1"/>
  <c r="AD345" i="1"/>
  <c r="U346" i="1"/>
  <c r="AM346" i="1"/>
  <c r="AD347" i="1"/>
  <c r="U348" i="1"/>
  <c r="AM348" i="1"/>
  <c r="AD349" i="1"/>
  <c r="U350" i="1"/>
  <c r="AM350" i="1"/>
  <c r="AD351" i="1"/>
  <c r="U352" i="1"/>
  <c r="AM352" i="1"/>
  <c r="AD353" i="1"/>
  <c r="U354" i="1"/>
  <c r="AM354" i="1"/>
  <c r="AD355" i="1"/>
  <c r="U356" i="1"/>
  <c r="AM356" i="1"/>
  <c r="AD357" i="1"/>
  <c r="U358" i="1"/>
  <c r="AM358" i="1"/>
  <c r="AD359" i="1"/>
  <c r="U360" i="1"/>
  <c r="AM360" i="1"/>
  <c r="AD361" i="1"/>
  <c r="U362" i="1"/>
  <c r="AM362" i="1"/>
  <c r="AD363" i="1"/>
  <c r="U364" i="1"/>
  <c r="AM364" i="1"/>
  <c r="AD365" i="1"/>
  <c r="U366" i="1"/>
  <c r="AM366" i="1"/>
  <c r="AD367" i="1"/>
  <c r="U368" i="1"/>
  <c r="AM368" i="1"/>
  <c r="AD369" i="1"/>
  <c r="U370" i="1"/>
  <c r="AM370" i="1"/>
  <c r="AD371" i="1"/>
  <c r="U372" i="1"/>
  <c r="AM372" i="1"/>
  <c r="AD373" i="1"/>
  <c r="U374" i="1"/>
  <c r="AM374" i="1"/>
  <c r="AD375" i="1"/>
  <c r="U376" i="1"/>
  <c r="AM376" i="1"/>
  <c r="AD377" i="1"/>
  <c r="U378" i="1"/>
  <c r="AM378" i="1"/>
  <c r="AD379" i="1"/>
  <c r="U380" i="1"/>
  <c r="AM380" i="1"/>
  <c r="AD381" i="1"/>
  <c r="U382" i="1"/>
  <c r="AM382" i="1"/>
  <c r="AD383" i="1"/>
  <c r="U384" i="1"/>
  <c r="AM384" i="1"/>
  <c r="AD385" i="1"/>
  <c r="U386" i="1"/>
  <c r="AM386" i="1"/>
  <c r="AD387" i="1"/>
  <c r="U388" i="1"/>
  <c r="AM388" i="1"/>
  <c r="AD389" i="1"/>
  <c r="U390" i="1"/>
  <c r="AM390" i="1"/>
  <c r="AD391" i="1"/>
  <c r="U392" i="1"/>
  <c r="AM392" i="1"/>
  <c r="AD393" i="1"/>
  <c r="U394" i="1"/>
  <c r="AM394" i="1"/>
  <c r="AD395" i="1"/>
  <c r="U396" i="1"/>
  <c r="AM396" i="1"/>
  <c r="AD397" i="1"/>
  <c r="U398" i="1"/>
  <c r="AM398" i="1"/>
  <c r="AD399" i="1"/>
  <c r="U400" i="1"/>
  <c r="AM400" i="1"/>
  <c r="AD401" i="1"/>
  <c r="U402" i="1"/>
  <c r="AM402" i="1"/>
  <c r="AD403" i="1"/>
  <c r="U404" i="1"/>
  <c r="AM404" i="1"/>
  <c r="AD405" i="1"/>
  <c r="U406" i="1"/>
  <c r="AM406" i="1"/>
  <c r="AD407" i="1"/>
  <c r="U408" i="1"/>
  <c r="AM408" i="1"/>
  <c r="AD409" i="1"/>
  <c r="U410" i="1"/>
  <c r="AM410" i="1"/>
  <c r="AD411" i="1"/>
  <c r="U412" i="1"/>
  <c r="AM412" i="1"/>
  <c r="AD413" i="1"/>
  <c r="U414" i="1"/>
  <c r="AM414" i="1"/>
  <c r="AD415" i="1"/>
  <c r="U416" i="1"/>
  <c r="AM416" i="1"/>
  <c r="AD417" i="1"/>
  <c r="U418" i="1"/>
  <c r="AM418" i="1"/>
  <c r="AD419" i="1"/>
  <c r="U420" i="1"/>
  <c r="AM420" i="1"/>
  <c r="AD421" i="1"/>
  <c r="U422" i="1"/>
  <c r="AM422" i="1"/>
  <c r="AD423" i="1"/>
  <c r="U424" i="1"/>
  <c r="AM424" i="1"/>
  <c r="AD425" i="1"/>
  <c r="U426" i="1"/>
  <c r="AM426" i="1"/>
  <c r="AD427" i="1"/>
  <c r="U428" i="1"/>
  <c r="AM428" i="1"/>
  <c r="AD429" i="1"/>
  <c r="U430" i="1"/>
  <c r="AM430" i="1"/>
  <c r="AD431" i="1"/>
  <c r="U432" i="1"/>
  <c r="AM432" i="1"/>
  <c r="AD433" i="1"/>
  <c r="U434" i="1"/>
  <c r="AM434" i="1"/>
  <c r="AD435" i="1"/>
  <c r="U436" i="1"/>
  <c r="AM436" i="1"/>
  <c r="AD437" i="1"/>
  <c r="U438" i="1"/>
  <c r="AM438" i="1"/>
  <c r="AD439" i="1"/>
  <c r="U440" i="1"/>
  <c r="AM440" i="1"/>
  <c r="AD441" i="1"/>
  <c r="U442" i="1"/>
  <c r="AM442" i="1"/>
  <c r="AD443" i="1"/>
  <c r="U444" i="1"/>
  <c r="AM444" i="1"/>
  <c r="AD445" i="1"/>
  <c r="U446" i="1"/>
  <c r="AM446" i="1"/>
  <c r="AD447" i="1"/>
  <c r="U448" i="1"/>
  <c r="AM448" i="1"/>
  <c r="AD449" i="1"/>
  <c r="U450" i="1"/>
  <c r="AM450" i="1"/>
  <c r="AD451" i="1"/>
  <c r="U452" i="1"/>
  <c r="AM452" i="1"/>
  <c r="AD453" i="1"/>
  <c r="U454" i="1"/>
  <c r="AM454" i="1"/>
  <c r="AD455" i="1"/>
  <c r="U456" i="1"/>
  <c r="AM456" i="1"/>
  <c r="AD457" i="1"/>
  <c r="U458" i="1"/>
  <c r="AM458" i="1"/>
  <c r="AD459" i="1"/>
  <c r="U460" i="1"/>
  <c r="AM460" i="1"/>
  <c r="AD461" i="1"/>
  <c r="U462" i="1"/>
  <c r="AM462" i="1"/>
  <c r="AD463" i="1"/>
  <c r="U464" i="1"/>
  <c r="AM464" i="1"/>
  <c r="AD465" i="1"/>
  <c r="U466" i="1"/>
  <c r="AM466" i="1"/>
  <c r="AD467" i="1"/>
  <c r="U468" i="1"/>
  <c r="AM468" i="1"/>
  <c r="AD469" i="1"/>
  <c r="U470" i="1"/>
  <c r="AM470" i="1"/>
  <c r="AD471" i="1"/>
  <c r="U472" i="1"/>
  <c r="AM472" i="1"/>
  <c r="AD473" i="1"/>
  <c r="U474" i="1"/>
  <c r="AM474" i="1"/>
  <c r="AD475" i="1"/>
  <c r="U476" i="1"/>
  <c r="AM476" i="1"/>
  <c r="AD477" i="1"/>
  <c r="U478" i="1"/>
  <c r="AM478" i="1"/>
  <c r="AD479" i="1"/>
  <c r="U480" i="1"/>
  <c r="AM480" i="1"/>
  <c r="AD481" i="1"/>
  <c r="U482" i="1"/>
  <c r="AM482" i="1"/>
  <c r="AD483" i="1"/>
  <c r="U484" i="1"/>
  <c r="AM484" i="1"/>
  <c r="AD485" i="1"/>
  <c r="U486" i="1"/>
  <c r="AM486" i="1"/>
  <c r="AD487" i="1"/>
  <c r="U488" i="1"/>
  <c r="AM488" i="1"/>
  <c r="AD489" i="1"/>
  <c r="U490" i="1"/>
  <c r="AM490" i="1"/>
  <c r="AD491" i="1"/>
  <c r="U492" i="1"/>
  <c r="AM492" i="1"/>
  <c r="AD493" i="1"/>
  <c r="U494" i="1"/>
  <c r="AM494" i="1"/>
  <c r="AD495" i="1"/>
  <c r="U269" i="1"/>
</calcChain>
</file>

<file path=xl/sharedStrings.xml><?xml version="1.0" encoding="utf-8"?>
<sst xmlns="http://schemas.openxmlformats.org/spreadsheetml/2006/main" count="13363" uniqueCount="4682">
  <si>
    <t>Accession</t>
  </si>
  <si>
    <t>Peptide count</t>
  </si>
  <si>
    <t>Unique peptides</t>
  </si>
  <si>
    <t>Confidence score</t>
  </si>
  <si>
    <t>Anova (p)</t>
  </si>
  <si>
    <t>q Value</t>
  </si>
  <si>
    <t>Max fold change</t>
  </si>
  <si>
    <t>Power</t>
  </si>
  <si>
    <t>Highest mean condition</t>
  </si>
  <si>
    <t>Lowest mean condition</t>
  </si>
  <si>
    <t>Mass</t>
  </si>
  <si>
    <t>Description</t>
  </si>
  <si>
    <t>BC_1_UDMSe_1_7ul_15032023</t>
  </si>
  <si>
    <t>BC_2_UDMSe_1_6ul_15032023</t>
  </si>
  <si>
    <t>BC_3_UDMSe_4_0ul_20032023</t>
  </si>
  <si>
    <t>BC_4_UDMSe_2_8ul_15032023</t>
  </si>
  <si>
    <t>BC_5_UDMSe_2_9ul_15032023</t>
  </si>
  <si>
    <t>BC_6_UDMSe_0_7ul_15032023</t>
  </si>
  <si>
    <t>BC_7_UDMSe_2_0ul_15032023</t>
  </si>
  <si>
    <t>BC_8_UDMSe_3_1ul_15032023</t>
  </si>
  <si>
    <t>BC_9_UDMSe_2_2ul_15032023</t>
  </si>
  <si>
    <t>BC_10_UDMSe_1_5ul_16032023</t>
  </si>
  <si>
    <t>BC_11_UDMSe_1_6ul_16032023</t>
  </si>
  <si>
    <t>BC_12_UDMSe_1_1ul_16032023</t>
  </si>
  <si>
    <t>MEAN Group 2 (pT1,G2-G3)</t>
  </si>
  <si>
    <t>SD Group 2 (pT1,G2-G3)</t>
  </si>
  <si>
    <t>CV Group 2 (pT1,G2-G3)</t>
  </si>
  <si>
    <t>BC_13_UDMSe_1_2ul_16032023</t>
  </si>
  <si>
    <t>BC_14_UDMSe_1_9ul_16032023</t>
  </si>
  <si>
    <t>BC_15_UDMSe_1_5ul_16032023</t>
  </si>
  <si>
    <t>BC_16_UDMSe_2_7ul_16032023</t>
  </si>
  <si>
    <t>BC_17_UDMSe_1_9ul_16032023</t>
  </si>
  <si>
    <t>BC_18_UDMSe_2_5ul_16032023</t>
  </si>
  <si>
    <t>MEAN Group 3 (pT2-T3,G3)</t>
  </si>
  <si>
    <t>SD Group 3 (pT2-T3,G3)</t>
  </si>
  <si>
    <t>CV Group 3 (pT2-T3,G3)</t>
  </si>
  <si>
    <t>Mann Whitney p value Group 1-Group 2</t>
  </si>
  <si>
    <t>Benjamini-Hochberg Adjusted P value Group 1-Group 2</t>
  </si>
  <si>
    <t>Ratio Group 2-Group 1</t>
  </si>
  <si>
    <t>Fold change Group 2-Group 1</t>
  </si>
  <si>
    <t xml:space="preserve">Mann Whitney p value Group 2 - Group 3 </t>
  </si>
  <si>
    <t xml:space="preserve">Benjamini-Hochberg Adjusted P value Group 2 - Group 3 </t>
  </si>
  <si>
    <t>Ratio Group 3-Group 2</t>
  </si>
  <si>
    <t>Fold change Group 3-Group 2</t>
  </si>
  <si>
    <t xml:space="preserve">Mann Whitney p value  Group 1 - Group 3 </t>
  </si>
  <si>
    <t xml:space="preserve">Benjamini-Hochberg Adjusted P value Group 1 - Group 3 </t>
  </si>
  <si>
    <t>Ratio Group 3-Group 1</t>
  </si>
  <si>
    <t>Fold change Group 3-Group 1</t>
  </si>
  <si>
    <t>Q15006</t>
  </si>
  <si>
    <t>Infinity</t>
  </si>
  <si>
    <t>ER membrane protein complex subunit 2 OS=Homo sapiens OX=9606 GN=EMC2 PE=1 SV=1</t>
  </si>
  <si>
    <t>Q9ULA0</t>
  </si>
  <si>
    <t>Aspartyl aminopeptidase OS=Homo sapiens OX=9606 GN=DNPEP PE=1 SV=2</t>
  </si>
  <si>
    <t>Q9P2J5</t>
  </si>
  <si>
    <t>Leucine--tRNA ligase_ cytoplasmic OS=Homo sapiens OX=9606 GN=LARS1 PE=1 SV=2</t>
  </si>
  <si>
    <t>Q86X76</t>
  </si>
  <si>
    <t>Deaminated glutathione amidase OS=Homo sapiens OX=9606 GN=NIT1 PE=1 SV=2</t>
  </si>
  <si>
    <t>P63313</t>
  </si>
  <si>
    <t>Thymosin beta-10 OS=Homo sapiens OX=9606 GN=TMSB10 PE=1 SV=2</t>
  </si>
  <si>
    <t>P15088</t>
  </si>
  <si>
    <t>Mast cell carboxypeptidase A OS=Homo sapiens OX=9606 GN=CPA3 PE=1 SV=2</t>
  </si>
  <si>
    <t>P07358</t>
  </si>
  <si>
    <t>Complement component C8 beta chain OS=Homo sapiens OX=9606 GN=C8B PE=1 SV=3</t>
  </si>
  <si>
    <t>P40261</t>
  </si>
  <si>
    <t>Nicotinamide N-methyltransferase OS=Homo sapiens OX=9606 GN=NNMT PE=1 SV=1</t>
  </si>
  <si>
    <t>P11233</t>
  </si>
  <si>
    <t>Ras-related protein Ral-A OS=Homo sapiens OX=9606 GN=RALA PE=1 SV=1</t>
  </si>
  <si>
    <t>P51665</t>
  </si>
  <si>
    <t>26S proteasome non-ATPase regulatory subunit 7 OS=Homo sapiens OX=9606 GN=PSMD7 PE=1 SV=2</t>
  </si>
  <si>
    <t>Q9P1Z9</t>
  </si>
  <si>
    <t>Coiled-coil domain-containing protein 180 OS=Homo sapiens OX=9606 GN=CCDC180 PE=2 SV=3</t>
  </si>
  <si>
    <t>P68431</t>
  </si>
  <si>
    <t>Histone H3.1 OS=Homo sapiens OX=9606 GN=H3C1 PE=1 SV=2</t>
  </si>
  <si>
    <t>P51570</t>
  </si>
  <si>
    <t>Galactokinase OS=Homo sapiens OX=9606 GN=GALK1 PE=1 SV=1</t>
  </si>
  <si>
    <t>Q6KB66</t>
  </si>
  <si>
    <t>Keratin_ type II cytoskeletal 80 OS=Homo sapiens OX=9606 GN=KRT80 PE=1 SV=2</t>
  </si>
  <si>
    <t>P31040</t>
  </si>
  <si>
    <t>Succinate dehydrogenase [ubiquinone] flavoprotein subunit_ mitochondrial OS=Homo sapiens OX=9606 GN=SDHA PE=1 SV=2</t>
  </si>
  <si>
    <t>Q14964</t>
  </si>
  <si>
    <t>Ras-related protein Rab-39A OS=Homo sapiens OX=9606 GN=RAB39A PE=1 SV=2</t>
  </si>
  <si>
    <t>P84095</t>
  </si>
  <si>
    <t>Rho-related GTP-binding protein RhoG OS=Homo sapiens OX=9606 GN=RHOG PE=1 SV=1</t>
  </si>
  <si>
    <t>Q5TZA2</t>
  </si>
  <si>
    <t>Rootletin OS=Homo sapiens OX=9606 GN=CROCC PE=1 SV=1</t>
  </si>
  <si>
    <t>Q5VZM2</t>
  </si>
  <si>
    <t>Ras-related GTP-binding protein B OS=Homo sapiens OX=9606 GN=RRAGB PE=1 SV=1</t>
  </si>
  <si>
    <t>Q13938</t>
  </si>
  <si>
    <t>Calcyphosin OS=Homo sapiens OX=9606 GN=CAPS PE=1 SV=2</t>
  </si>
  <si>
    <t>P35609</t>
  </si>
  <si>
    <t>Alpha-actinin-2 OS=Homo sapiens OX=9606 GN=ACTN2 PE=1 SV=1</t>
  </si>
  <si>
    <t>Q7L1Q6</t>
  </si>
  <si>
    <t>Basic leucine zipper and W2 domain-containing protein 1 OS=Homo sapiens OX=9606 GN=BZW1 PE=1 SV=1</t>
  </si>
  <si>
    <t>Q9UHQ9</t>
  </si>
  <si>
    <t>NADH-cytochrome b5 reductase 1 OS=Homo sapiens OX=9606 GN=CYB5R1 PE=1 SV=1</t>
  </si>
  <si>
    <t>P31350</t>
  </si>
  <si>
    <t>Ribonucleoside-diphosphate reductase subunit M2 OS=Homo sapiens OX=9606 GN=RRM2 PE=1 SV=1</t>
  </si>
  <si>
    <t>P60866</t>
  </si>
  <si>
    <t>40S ribosomal protein S20 OS=Homo sapiens OX=9606 GN=RPS20 PE=1 SV=1</t>
  </si>
  <si>
    <t>Q8IZF7</t>
  </si>
  <si>
    <t>Adhesion G-protein coupled receptor F2 OS=Homo sapiens OX=9606 GN=ADGRF2 PE=2 SV=1</t>
  </si>
  <si>
    <t>P26232</t>
  </si>
  <si>
    <t>Catenin alpha-2 OS=Homo sapiens OX=9606 GN=CTNNA2 PE=1 SV=5</t>
  </si>
  <si>
    <t>Q96E17</t>
  </si>
  <si>
    <t>Ras-related protein Rab-3C OS=Homo sapiens OX=9606 GN=RAB3C PE=1 SV=1</t>
  </si>
  <si>
    <t>Q13510</t>
  </si>
  <si>
    <t>Acid ceramidase OS=Homo sapiens OX=9606 GN=ASAH1 PE=1 SV=5</t>
  </si>
  <si>
    <t>P84243</t>
  </si>
  <si>
    <t>Histone H3.3 OS=Homo sapiens OX=9606 GN=H3-3A PE=1 SV=2</t>
  </si>
  <si>
    <t>P09429</t>
  </si>
  <si>
    <t>High mobility group protein B1 OS=Homo sapiens OX=9606 GN=HMGB1 PE=1 SV=3</t>
  </si>
  <si>
    <t>P53992</t>
  </si>
  <si>
    <t>Protein transport protein Sec24C OS=Homo sapiens OX=9606 GN=SEC24C PE=1 SV=3</t>
  </si>
  <si>
    <t>Q9UG01</t>
  </si>
  <si>
    <t>Intraflagellar transport protein 172 homolog OS=Homo sapiens OX=9606 GN=IFT172 PE=1 SV=2</t>
  </si>
  <si>
    <t>P43490</t>
  </si>
  <si>
    <t>Nicotinamide phosphoribosyltransferase OS=Homo sapiens OX=9606 GN=NAMPT PE=1 SV=1</t>
  </si>
  <si>
    <t>P08697</t>
  </si>
  <si>
    <t>Alpha-2-antiplasmin OS=Homo sapiens OX=9606 GN=SERPINF2 PE=1 SV=3</t>
  </si>
  <si>
    <t>P04844</t>
  </si>
  <si>
    <t>Dolichyl-diphosphooligosaccharide--protein glycosyltransferase subunit 2 OS=Homo sapiens OX=9606 GN=RPN2 PE=1 SV=3</t>
  </si>
  <si>
    <t>P35232</t>
  </si>
  <si>
    <t>Prohibitin OS=Homo sapiens OX=9606 GN=PHB PE=1 SV=1</t>
  </si>
  <si>
    <t>P02774</t>
  </si>
  <si>
    <t>Vitamin D-binding protein OS=Homo sapiens OX=9606 GN=GC PE=1 SV=2</t>
  </si>
  <si>
    <t>Q9UNA4</t>
  </si>
  <si>
    <t>DNA polymerase iota OS=Homo sapiens OX=9606 GN=POLI PE=1 SV=3</t>
  </si>
  <si>
    <t>Q6DKJ4</t>
  </si>
  <si>
    <t>Nucleoredoxin OS=Homo sapiens OX=9606 GN=NXN PE=1 SV=2</t>
  </si>
  <si>
    <t>P14136</t>
  </si>
  <si>
    <t>Glial fibrillary acidic protein OS=Homo sapiens OX=9606 GN=GFAP PE=1 SV=1</t>
  </si>
  <si>
    <t>P59190</t>
  </si>
  <si>
    <t>Ras-related protein Rab-15 OS=Homo sapiens OX=9606 GN=RAB15 PE=1 SV=1</t>
  </si>
  <si>
    <t>O76070</t>
  </si>
  <si>
    <t>Gamma-synuclein OS=Homo sapiens OX=9606 GN=SNCG PE=1 SV=2</t>
  </si>
  <si>
    <t>Q15181</t>
  </si>
  <si>
    <t>Inorganic pyrophosphatase OS=Homo sapiens OX=9606 GN=PPA1 PE=1 SV=2</t>
  </si>
  <si>
    <t>O00487</t>
  </si>
  <si>
    <t>26S proteasome non-ATPase regulatory subunit 14 OS=Homo sapiens OX=9606 GN=PSMD14 PE=1 SV=1</t>
  </si>
  <si>
    <t>P13796</t>
  </si>
  <si>
    <t>Plastin-2 OS=Homo sapiens OX=9606 GN=LCP1 PE=1 SV=6</t>
  </si>
  <si>
    <t>Q9Y678</t>
  </si>
  <si>
    <t>Coatomer subunit gamma-1 OS=Homo sapiens OX=9606 GN=COPG1 PE=1 SV=1</t>
  </si>
  <si>
    <t>Q16853</t>
  </si>
  <si>
    <t>Membrane primary amine oxidase OS=Homo sapiens OX=9606 GN=AOC3 PE=1 SV=3</t>
  </si>
  <si>
    <t>P11182</t>
  </si>
  <si>
    <t>Lipoamide acyltransferase component of branched-chain alpha-keto acid dehydrogenase complex_ mitochondrial OS=Homo sapiens OX=9606 GN=DBT PE=1 SV=3</t>
  </si>
  <si>
    <t>Q9GZM7</t>
  </si>
  <si>
    <t>Tubulointerstitial nephritis antigen-like OS=Homo sapiens OX=9606 GN=TINAGL1 PE=1 SV=1</t>
  </si>
  <si>
    <t>Q9UH99</t>
  </si>
  <si>
    <t>SUN domain-containing protein 2 OS=Homo sapiens OX=9606 GN=SUN2 PE=1 SV=3</t>
  </si>
  <si>
    <t>P00505</t>
  </si>
  <si>
    <t>Aspartate aminotransferase_ mitochondrial OS=Homo sapiens OX=9606 GN=GOT2 PE=1 SV=3</t>
  </si>
  <si>
    <t>Q15771</t>
  </si>
  <si>
    <t>Ras-related protein Rab-30 OS=Homo sapiens OX=9606 GN=RAB30 PE=1 SV=2</t>
  </si>
  <si>
    <t>P68366</t>
  </si>
  <si>
    <t>Tubulin alpha-4A chain OS=Homo sapiens OX=9606 GN=TUBA4A PE=1 SV=1</t>
  </si>
  <si>
    <t>O00151</t>
  </si>
  <si>
    <t>PDZ and LIM domain protein 1 OS=Homo sapiens OX=9606 GN=PDLIM1 PE=1 SV=4</t>
  </si>
  <si>
    <t>Q96TA1</t>
  </si>
  <si>
    <t>Protein Niban 2 OS=Homo sapiens OX=9606 GN=NIBAN2 PE=1 SV=3</t>
  </si>
  <si>
    <t>O15523</t>
  </si>
  <si>
    <t>ATP-dependent RNA helicase DDX3Y OS=Homo sapiens OX=9606 GN=DDX3Y PE=1 SV=2</t>
  </si>
  <si>
    <t>P20336</t>
  </si>
  <si>
    <t>Ras-related protein Rab-3A OS=Homo sapiens OX=9606 GN=RAB3A PE=1 SV=1</t>
  </si>
  <si>
    <t>P14678</t>
  </si>
  <si>
    <t>Small nuclear ribonucleoprotein-associated proteins B and B' OS=Homo sapiens OX=9606 GN=SNRPB PE=1 SV=2</t>
  </si>
  <si>
    <t>Q02790</t>
  </si>
  <si>
    <t>Peptidyl-prolyl cis-trans isomerase FKBP4 OS=Homo sapiens OX=9606 GN=FKBP4 PE=1 SV=3</t>
  </si>
  <si>
    <t>Q9C0A0</t>
  </si>
  <si>
    <t>Contactin-associated protein-like 4 OS=Homo sapiens OX=9606 GN=CNTNAP4 PE=1 SV=3</t>
  </si>
  <si>
    <t>Q15847</t>
  </si>
  <si>
    <t>Adipogenesis regulatory factor OS=Homo sapiens OX=9606 GN=ADIRF PE=1 SV=1</t>
  </si>
  <si>
    <t>Q14697</t>
  </si>
  <si>
    <t>Neutral alpha-glucosidase AB OS=Homo sapiens OX=9606 GN=GANAB PE=1 SV=3</t>
  </si>
  <si>
    <t>P78412</t>
  </si>
  <si>
    <t>Iroquois-class homeodomain protein IRX-6 OS=Homo sapiens OX=9606 GN=IRX6 PE=1 SV=3</t>
  </si>
  <si>
    <t>P36873</t>
  </si>
  <si>
    <t>Serine/threonine-protein phosphatase PP1-gamma catalytic subunit OS=Homo sapiens OX=9606 GN=PPP1CC PE=1 SV=1</t>
  </si>
  <si>
    <t>P35908</t>
  </si>
  <si>
    <t>Keratin_ type II cytoskeletal 2 epidermal OS=Homo sapiens OX=9606 GN=KRT2 PE=1 SV=2</t>
  </si>
  <si>
    <t>O75083</t>
  </si>
  <si>
    <t>WD repeat-containing protein 1 OS=Homo sapiens OX=9606 GN=WDR1 PE=1 SV=4</t>
  </si>
  <si>
    <t>P39023</t>
  </si>
  <si>
    <t>60S ribosomal protein L3 OS=Homo sapiens OX=9606 GN=RPL3 PE=1 SV=2</t>
  </si>
  <si>
    <t>P61088</t>
  </si>
  <si>
    <t>Ubiquitin-conjugating enzyme E2 N OS=Homo sapiens OX=9606 GN=UBE2N PE=1 SV=1</t>
  </si>
  <si>
    <t>P62942</t>
  </si>
  <si>
    <t>Peptidyl-prolyl cis-trans isomerase FKBP1A OS=Homo sapiens OX=9606 GN=FKBP1A PE=1 SV=2</t>
  </si>
  <si>
    <t>Q9H008</t>
  </si>
  <si>
    <t>Phospholysine phosphohistidine inorganic pyrophosphate phosphatase OS=Homo sapiens OX=9606 GN=LHPP PE=1 SV=2</t>
  </si>
  <si>
    <t>P62249</t>
  </si>
  <si>
    <t>40S ribosomal protein S16 OS=Homo sapiens OX=9606 GN=RPS16 PE=1 SV=2</t>
  </si>
  <si>
    <t>P22392</t>
  </si>
  <si>
    <t>Nucleoside diphosphate kinase B OS=Homo sapiens OX=9606 GN=NME2 PE=1 SV=1</t>
  </si>
  <si>
    <t>P07437</t>
  </si>
  <si>
    <t>Tubulin beta chain OS=Homo sapiens OX=9606 GN=TUBB PE=1 SV=2</t>
  </si>
  <si>
    <t>P02760</t>
  </si>
  <si>
    <t>Protein AMBP OS=Homo sapiens OX=9606 GN=AMBP PE=1 SV=1</t>
  </si>
  <si>
    <t>P05783</t>
  </si>
  <si>
    <t>Keratin_ type I cytoskeletal 18 OS=Homo sapiens OX=9606 GN=KRT18 PE=1 SV=2</t>
  </si>
  <si>
    <t>O95834</t>
  </si>
  <si>
    <t>Echinoderm microtubule-associated protein-like 2 OS=Homo sapiens OX=9606 GN=EML2 PE=1 SV=1</t>
  </si>
  <si>
    <t>P25786</t>
  </si>
  <si>
    <t>Proteasome subunit alpha type-1 OS=Homo sapiens OX=9606 GN=PSMA1 PE=1 SV=1</t>
  </si>
  <si>
    <t>O95373</t>
  </si>
  <si>
    <t>Importin-7 OS=Homo sapiens OX=9606 GN=IPO7 PE=1 SV=1</t>
  </si>
  <si>
    <t>P20700</t>
  </si>
  <si>
    <t>Lamin-B1 OS=Homo sapiens OX=9606 GN=LMNB1 PE=1 SV=2</t>
  </si>
  <si>
    <t>Q99497</t>
  </si>
  <si>
    <t>Parkinson disease protein 7 OS=Homo sapiens OX=9606 GN=PARK7 PE=1 SV=2</t>
  </si>
  <si>
    <t>P11215</t>
  </si>
  <si>
    <t>Integrin alpha-M OS=Homo sapiens OX=9606 GN=ITGAM PE=1 SV=2</t>
  </si>
  <si>
    <t>Q9UQ80</t>
  </si>
  <si>
    <t>Proliferation-associated protein 2G4 OS=Homo sapiens OX=9606 GN=PA2G4 PE=1 SV=3</t>
  </si>
  <si>
    <t>P46778</t>
  </si>
  <si>
    <t>60S ribosomal protein L21 OS=Homo sapiens OX=9606 GN=RPL21 PE=1 SV=2</t>
  </si>
  <si>
    <t>Q6UB35</t>
  </si>
  <si>
    <t>Monofunctional C1-tetrahydrofolate synthase_ mitochondrial OS=Homo sapiens OX=9606 GN=MTHFD1L PE=1 SV=1</t>
  </si>
  <si>
    <t>Q9Y2Q3</t>
  </si>
  <si>
    <t>Glutathione S-transferase kappa 1 OS=Homo sapiens OX=9606 GN=GSTK1 PE=1 SV=3</t>
  </si>
  <si>
    <t>P23193</t>
  </si>
  <si>
    <t>Transcription elongation factor A protein 1 OS=Homo sapiens OX=9606 GN=TCEA1 PE=1 SV=2</t>
  </si>
  <si>
    <t>Q00005</t>
  </si>
  <si>
    <t>Serine/threonine-protein phosphatase 2A 55 kDa regulatory subunit B beta isoform OS=Homo sapiens OX=9606 GN=PPP2R2B PE=1 SV=1</t>
  </si>
  <si>
    <t>P07910</t>
  </si>
  <si>
    <t>Heterogeneous nuclear ribonucleoproteins C1/C2 OS=Homo sapiens OX=9606 GN=HNRNPC PE=1 SV=4</t>
  </si>
  <si>
    <t>O15260</t>
  </si>
  <si>
    <t>Surfeit locus protein 4 OS=Homo sapiens OX=9606 GN=SURF4 PE=1 SV=3</t>
  </si>
  <si>
    <t>P35504</t>
  </si>
  <si>
    <t>UDP-glucuronosyltransferase 1A5 OS=Homo sapiens OX=9606 GN=UGT1A5 PE=1 SV=1</t>
  </si>
  <si>
    <t>Q9Y230</t>
  </si>
  <si>
    <t>RuvB-like 2 OS=Homo sapiens OX=9606 GN=RUVBL2 PE=1 SV=3</t>
  </si>
  <si>
    <t>Q15834</t>
  </si>
  <si>
    <t>Coiled-coil domain-containing protein 85B OS=Homo sapiens OX=9606 GN=CCDC85B PE=1 SV=2</t>
  </si>
  <si>
    <t>Q13310</t>
  </si>
  <si>
    <t>Polyadenylate-binding protein 4 OS=Homo sapiens OX=9606 GN=PABPC4 PE=1 SV=1</t>
  </si>
  <si>
    <t>Q86TI2</t>
  </si>
  <si>
    <t>Dipeptidyl peptidase 9 OS=Homo sapiens OX=9606 GN=DPP9 PE=1 SV=3</t>
  </si>
  <si>
    <t>P07384</t>
  </si>
  <si>
    <t>Calpain-1 catalytic subunit OS=Homo sapiens OX=9606 GN=CAPN1 PE=1 SV=1</t>
  </si>
  <si>
    <t>P13073</t>
  </si>
  <si>
    <t>Cytochrome c oxidase subunit 4 isoform 1_ mitochondrial OS=Homo sapiens OX=9606 GN=COX4I1 PE=1 SV=1</t>
  </si>
  <si>
    <t>Q8NE71</t>
  </si>
  <si>
    <t>ATP-binding cassette sub-family F member 1 OS=Homo sapiens OX=9606 GN=ABCF1 PE=1 SV=2</t>
  </si>
  <si>
    <t>Q9NUL5</t>
  </si>
  <si>
    <t>Shiftless antiviral inhibitor of ribosomal frameshifting protein OS=Homo sapiens OX=9606 GN=SHFL PE=1 SV=2</t>
  </si>
  <si>
    <t>P14923</t>
  </si>
  <si>
    <t>Junction plakoglobin OS=Homo sapiens OX=9606 GN=JUP PE=1 SV=3</t>
  </si>
  <si>
    <t>P49588</t>
  </si>
  <si>
    <t>Alanine--tRNA ligase_ cytoplasmic OS=Homo sapiens OX=9606 GN=AARS1 PE=1 SV=2</t>
  </si>
  <si>
    <t>O14979</t>
  </si>
  <si>
    <t>Heterogeneous nuclear ribonucleoprotein D-like OS=Homo sapiens OX=9606 GN=HNRNPDL PE=1 SV=3</t>
  </si>
  <si>
    <t>P62847</t>
  </si>
  <si>
    <t>40S ribosomal protein S24 OS=Homo sapiens OX=9606 GN=RPS24 PE=1 SV=1</t>
  </si>
  <si>
    <t>Q92743</t>
  </si>
  <si>
    <t>Serine protease HTRA1 OS=Homo sapiens OX=9606 GN=HTRA1 PE=1 SV=1</t>
  </si>
  <si>
    <t>P19971</t>
  </si>
  <si>
    <t>Thymidine phosphorylase OS=Homo sapiens OX=9606 GN=TYMP PE=1 SV=2</t>
  </si>
  <si>
    <t>Q9BS26</t>
  </si>
  <si>
    <t>Endoplasmic reticulum resident protein 44 OS=Homo sapiens OX=9606 GN=ERP44 PE=1 SV=1</t>
  </si>
  <si>
    <t>Q01469</t>
  </si>
  <si>
    <t>Fatty acid-binding protein 5 OS=Homo sapiens OX=9606 GN=FABP5 PE=1 SV=3</t>
  </si>
  <si>
    <t>Q9H2U2</t>
  </si>
  <si>
    <t>Inorganic pyrophosphatase 2_ mitochondrial OS=Homo sapiens OX=9606 GN=PPA2 PE=1 SV=2</t>
  </si>
  <si>
    <t>Q9H299</t>
  </si>
  <si>
    <t>SH3 domain-binding glutamic acid-rich-like protein 3 OS=Homo sapiens OX=9606 GN=SH3BGRL3 PE=1 SV=1</t>
  </si>
  <si>
    <t>O60716</t>
  </si>
  <si>
    <t>Catenin delta-1 OS=Homo sapiens OX=9606 GN=CTNND1 PE=1 SV=1</t>
  </si>
  <si>
    <t>Q9HA92</t>
  </si>
  <si>
    <t>Radical S-adenosyl methionine domain-containing protein 1_ mitochondrial OS=Homo sapiens OX=9606 GN=RSAD1 PE=1 SV=2</t>
  </si>
  <si>
    <t>Q8NHP1</t>
  </si>
  <si>
    <t>Aflatoxin B1 aldehyde reductase member 4 OS=Homo sapiens OX=9606 GN=AKR7L PE=2 SV=7</t>
  </si>
  <si>
    <t>P61106</t>
  </si>
  <si>
    <t>Ras-related protein Rab-14 OS=Homo sapiens OX=9606 GN=RAB14 PE=1 SV=4</t>
  </si>
  <si>
    <t>O94919</t>
  </si>
  <si>
    <t>Endonuclease domain-containing 1 protein OS=Homo sapiens OX=9606 GN=ENDOD1 PE=1 SV=2</t>
  </si>
  <si>
    <t>P05556</t>
  </si>
  <si>
    <t>Integrin beta-1 OS=Homo sapiens OX=9606 GN=ITGB1 PE=1 SV=2</t>
  </si>
  <si>
    <t>Q14980</t>
  </si>
  <si>
    <t>Nuclear mitotic apparatus protein 1 OS=Homo sapiens OX=9606 GN=NUMA1 PE=1 SV=2</t>
  </si>
  <si>
    <t>P02745</t>
  </si>
  <si>
    <t>Complement C1q subcomponent subunit A OS=Homo sapiens OX=9606 GN=C1QA PE=1 SV=2</t>
  </si>
  <si>
    <t>Q9H4A6</t>
  </si>
  <si>
    <t>Golgi phosphoprotein 3 OS=Homo sapiens OX=9606 GN=GOLPH3 PE=1 SV=1</t>
  </si>
  <si>
    <t>P63104</t>
  </si>
  <si>
    <t>14-3-3 protein zeta/delta OS=Homo sapiens OX=9606 GN=YWHAZ PE=1 SV=1</t>
  </si>
  <si>
    <t>Q8TD10</t>
  </si>
  <si>
    <t>Mirror-image polydactyly gene 1 protein OS=Homo sapiens OX=9606 GN=MIPOL1 PE=1 SV=1</t>
  </si>
  <si>
    <t>P49720</t>
  </si>
  <si>
    <t>Proteasome subunit beta type-3 OS=Homo sapiens OX=9606 GN=PSMB3 PE=1 SV=2</t>
  </si>
  <si>
    <t>P49915</t>
  </si>
  <si>
    <t>GMP synthase [glutamine-hydrolyzing] OS=Homo sapiens OX=9606 GN=GMPS PE=1 SV=1</t>
  </si>
  <si>
    <t>P62333</t>
  </si>
  <si>
    <t>26S proteasome regulatory subunit 10B OS=Homo sapiens OX=9606 GN=PSMC6 PE=1 SV=1</t>
  </si>
  <si>
    <t>P37837</t>
  </si>
  <si>
    <t>Transaldolase OS=Homo sapiens OX=9606 GN=TALDO1 PE=1 SV=2</t>
  </si>
  <si>
    <t>P55039</t>
  </si>
  <si>
    <t>Developmentally-regulated GTP-binding protein 2 OS=Homo sapiens OX=9606 GN=DRG2 PE=1 SV=1</t>
  </si>
  <si>
    <t>Q9NYL9</t>
  </si>
  <si>
    <t>Tropomodulin-3 OS=Homo sapiens OX=9606 GN=TMOD3 PE=1 SV=1</t>
  </si>
  <si>
    <t>Q14210</t>
  </si>
  <si>
    <t>Lymphocyte antigen 6D OS=Homo sapiens OX=9606 GN=LY6D PE=1 SV=1</t>
  </si>
  <si>
    <t>P00558</t>
  </si>
  <si>
    <t>Phosphoglycerate kinase 1 OS=Homo sapiens OX=9606 GN=PGK1 PE=1 SV=3</t>
  </si>
  <si>
    <t>P67936</t>
  </si>
  <si>
    <t>Tropomyosin alpha-4 chain OS=Homo sapiens OX=9606 GN=TPM4 PE=1 SV=3</t>
  </si>
  <si>
    <t>O94905</t>
  </si>
  <si>
    <t>Erlin-2 OS=Homo sapiens OX=9606 GN=ERLIN2 PE=1 SV=1</t>
  </si>
  <si>
    <t>Q9H6S3</t>
  </si>
  <si>
    <t>Epidermal growth factor receptor kinase substrate 8-like protein 2 OS=Homo sapiens OX=9606 GN=EPS8L2 PE=1 SV=2</t>
  </si>
  <si>
    <t>P13671</t>
  </si>
  <si>
    <t>Complement component C6 OS=Homo sapiens OX=9606 GN=C6 PE=1 SV=3</t>
  </si>
  <si>
    <t>Q13268</t>
  </si>
  <si>
    <t>Dehydrogenase/reductase SDR family member 2_ mitochondrial OS=Homo sapiens OX=9606 GN=DHRS2 PE=1 SV=4</t>
  </si>
  <si>
    <t>Q96MU5</t>
  </si>
  <si>
    <t>Uncharacterized protein C17orf77 OS=Homo sapiens OX=9606 GN=C17orf77 PE=2 SV=2</t>
  </si>
  <si>
    <t>P54652</t>
  </si>
  <si>
    <t>Heat shock-related 70 kDa protein 2 OS=Homo sapiens OX=9606 GN=HSPA2 PE=1 SV=1</t>
  </si>
  <si>
    <t>P02794</t>
  </si>
  <si>
    <t>Ferritin heavy chain OS=Homo sapiens OX=9606 GN=FTH1 PE=1 SV=2</t>
  </si>
  <si>
    <t>Q9UHD8</t>
  </si>
  <si>
    <t>Septin-9 OS=Homo sapiens OX=9606 GN=SEPTIN9 PE=1 SV=2</t>
  </si>
  <si>
    <t>Q8IXQ9</t>
  </si>
  <si>
    <t>Electron transfer flavoprotein beta subunit lysine methyltransferase OS=Homo sapiens OX=9606 GN=ETFBKMT PE=1 SV=1</t>
  </si>
  <si>
    <t>P27105</t>
  </si>
  <si>
    <t>Stomatin OS=Homo sapiens OX=9606 GN=STOM PE=1 SV=3</t>
  </si>
  <si>
    <t>Q96NA2</t>
  </si>
  <si>
    <t>Rab-interacting lysosomal protein OS=Homo sapiens OX=9606 GN=RILP PE=1 SV=1</t>
  </si>
  <si>
    <t>O75367</t>
  </si>
  <si>
    <t>Core histone macro-H2A.1 OS=Homo sapiens OX=9606 GN=MACROH2A1 PE=1 SV=4</t>
  </si>
  <si>
    <t>O95994</t>
  </si>
  <si>
    <t>Anterior gradient protein 2 homolog OS=Homo sapiens OX=9606 GN=AGR2 PE=1 SV=1</t>
  </si>
  <si>
    <t>Q9ULC5</t>
  </si>
  <si>
    <t>Long-chain-fatty-acid--CoA ligase 5 OS=Homo sapiens OX=9606 GN=ACSL5 PE=1 SV=1</t>
  </si>
  <si>
    <t>P19087</t>
  </si>
  <si>
    <t>Guanine nucleotide-binding protein G(t) subunit alpha-2 OS=Homo sapiens OX=9606 GN=GNAT2 PE=1 SV=4</t>
  </si>
  <si>
    <t>Q9Y2X3</t>
  </si>
  <si>
    <t>Nucleolar protein 58 OS=Homo sapiens OX=9606 GN=NOP58 PE=1 SV=1</t>
  </si>
  <si>
    <t>Q9H2M3</t>
  </si>
  <si>
    <t>S-methylmethionine--homocysteine S-methyltransferase BHMT2 OS=Homo sapiens OX=9606 GN=BHMT2 PE=1 SV=1</t>
  </si>
  <si>
    <t>P02545</t>
  </si>
  <si>
    <t>Prelamin-A/C OS=Homo sapiens OX=9606 GN=LMNA PE=1 SV=1</t>
  </si>
  <si>
    <t>P62258</t>
  </si>
  <si>
    <t>14-3-3 protein epsilon OS=Homo sapiens OX=9606 GN=YWHAE PE=1 SV=1</t>
  </si>
  <si>
    <t>P40616</t>
  </si>
  <si>
    <t>ADP-ribosylation factor-like protein 1 OS=Homo sapiens OX=9606 GN=ARL1 PE=1 SV=1</t>
  </si>
  <si>
    <t>P0DP23</t>
  </si>
  <si>
    <t>Calmodulin-1 OS=Homo sapiens OX=9606 GN=CALM1 PE=1 SV=1</t>
  </si>
  <si>
    <t>Q9Y5K6</t>
  </si>
  <si>
    <t>CD2-associated protein OS=Homo sapiens OX=9606 GN=CD2AP PE=1 SV=1</t>
  </si>
  <si>
    <t>P62314</t>
  </si>
  <si>
    <t>Small nuclear ribonucleoprotein Sm D1 OS=Homo sapiens OX=9606 GN=SNRPD1 PE=1 SV=1</t>
  </si>
  <si>
    <t>P05787</t>
  </si>
  <si>
    <t>Keratin_ type II cytoskeletal 8 OS=Homo sapiens OX=9606 GN=KRT8 PE=1 SV=7</t>
  </si>
  <si>
    <t>P62861</t>
  </si>
  <si>
    <t>40S ribosomal protein S30 OS=Homo sapiens OX=9606 GN=FAU PE=1 SV=1</t>
  </si>
  <si>
    <t>P56470</t>
  </si>
  <si>
    <t>Galectin-4 OS=Homo sapiens OX=9606 GN=LGALS4 PE=1 SV=1</t>
  </si>
  <si>
    <t>P11142</t>
  </si>
  <si>
    <t>Heat shock cognate 71 kDa protein OS=Homo sapiens OX=9606 GN=HSPA8 PE=1 SV=1</t>
  </si>
  <si>
    <t>Q96C86</t>
  </si>
  <si>
    <t>m7GpppX diphosphatase OS=Homo sapiens OX=9606 GN=DCPS PE=1 SV=2</t>
  </si>
  <si>
    <t>P13645</t>
  </si>
  <si>
    <t>Keratin_ type I cytoskeletal 10 OS=Homo sapiens OX=9606 GN=KRT10 PE=1 SV=6</t>
  </si>
  <si>
    <t>P51608</t>
  </si>
  <si>
    <t>Methyl-CpG-binding protein 2 OS=Homo sapiens OX=9606 GN=MECP2 PE=1 SV=1</t>
  </si>
  <si>
    <t>P10589</t>
  </si>
  <si>
    <t>COUP transcription factor 1 OS=Homo sapiens OX=9606 GN=NR2F1 PE=1 SV=1</t>
  </si>
  <si>
    <t>Q06210</t>
  </si>
  <si>
    <t>Glutamine--fructose-6-phosphate aminotransferase [isomerizing] 1 OS=Homo sapiens OX=9606 GN=GFPT1 PE=1 SV=3</t>
  </si>
  <si>
    <t>P48444</t>
  </si>
  <si>
    <t>Coatomer subunit delta OS=Homo sapiens OX=9606 GN=ARCN1 PE=1 SV=1</t>
  </si>
  <si>
    <t>P15559</t>
  </si>
  <si>
    <t>NAD(P)H dehydrogenase [quinone] 1 OS=Homo sapiens OX=9606 GN=NQO1 PE=1 SV=1</t>
  </si>
  <si>
    <t>A0A0J9YVY3</t>
  </si>
  <si>
    <t>Immunoglobulin heavy variable 7-4-1 OS=Homo sapiens OX=9606 GN=IGHV7-4-1 PE=3 SV=1</t>
  </si>
  <si>
    <t>P01042</t>
  </si>
  <si>
    <t>Kininogen-1 OS=Homo sapiens OX=9606 GN=KNG1 PE=1 SV=2</t>
  </si>
  <si>
    <t>Q8WXF1</t>
  </si>
  <si>
    <t>Paraspeckle component 1 OS=Homo sapiens OX=9606 GN=PSPC1 PE=1 SV=1</t>
  </si>
  <si>
    <t>P99999</t>
  </si>
  <si>
    <t>Cytochrome c OS=Homo sapiens OX=9606 GN=CYCS PE=1 SV=2</t>
  </si>
  <si>
    <t>P11047</t>
  </si>
  <si>
    <t>Laminin subunit gamma-1 OS=Homo sapiens OX=9606 GN=LAMC1 PE=1 SV=3</t>
  </si>
  <si>
    <t>Q15691</t>
  </si>
  <si>
    <t>Microtubule-associated protein RP/EB family member 1 OS=Homo sapiens OX=9606 GN=MAPRE1 PE=1 SV=3</t>
  </si>
  <si>
    <t>Q03252</t>
  </si>
  <si>
    <t>Lamin-B2 OS=Homo sapiens OX=9606 GN=LMNB2 PE=1 SV=4</t>
  </si>
  <si>
    <t>Q99733</t>
  </si>
  <si>
    <t>Nucleosome assembly protein 1-like 4 OS=Homo sapiens OX=9606 GN=NAP1L4 PE=1 SV=1</t>
  </si>
  <si>
    <t>P02100</t>
  </si>
  <si>
    <t>Hemoglobin subunit epsilon OS=Homo sapiens OX=9606 GN=HBE1 PE=1 SV=2</t>
  </si>
  <si>
    <t>Q86YS6</t>
  </si>
  <si>
    <t>Ras-related protein Rab-43 OS=Homo sapiens OX=9606 GN=RAB43 PE=1 SV=1</t>
  </si>
  <si>
    <t>P36957</t>
  </si>
  <si>
    <t>Dihydrolipoyllysine-residue succinyltransferase component of 2-oxoglutarate dehydrogenase complex_ mitochondrial OS=Homo sapiens OX=9606 GN=DLST PE=1 SV=4</t>
  </si>
  <si>
    <t>O75197</t>
  </si>
  <si>
    <t>Low-density lipoprotein receptor-related protein 5 OS=Homo sapiens OX=9606 GN=LRP5 PE=1 SV=2</t>
  </si>
  <si>
    <t>P38117</t>
  </si>
  <si>
    <t>Electron transfer flavoprotein subunit beta OS=Homo sapiens OX=9606 GN=ETFB PE=1 SV=3</t>
  </si>
  <si>
    <t>P16615</t>
  </si>
  <si>
    <t>Sarcoplasmic/endoplasmic reticulum calcium ATPase 2 OS=Homo sapiens OX=9606 GN=ATP2A2 PE=1 SV=1</t>
  </si>
  <si>
    <t>Q9ULW8</t>
  </si>
  <si>
    <t>Protein-arginine deiminase type-3 OS=Homo sapiens OX=9606 GN=PADI3 PE=1 SV=2</t>
  </si>
  <si>
    <t>P63096</t>
  </si>
  <si>
    <t>Guanine nucleotide-binding protein G(i) subunit alpha-1 OS=Homo sapiens OX=9606 GN=GNAI1 PE=1 SV=2</t>
  </si>
  <si>
    <t>P09917</t>
  </si>
  <si>
    <t>Polyunsaturated fatty acid 5-lipoxygenase OS=Homo sapiens OX=9606 GN=ALOX5 PE=1 SV=2</t>
  </si>
  <si>
    <t>O60701</t>
  </si>
  <si>
    <t>UDP-glucose 6-dehydrogenase OS=Homo sapiens OX=9606 GN=UGDH PE=1 SV=1</t>
  </si>
  <si>
    <t>O15347</t>
  </si>
  <si>
    <t>High mobility group protein B3 OS=Homo sapiens OX=9606 GN=HMGB3 PE=1 SV=4</t>
  </si>
  <si>
    <t>P14780</t>
  </si>
  <si>
    <t>Matrix metalloproteinase-9 OS=Homo sapiens OX=9606 GN=MMP9 PE=1 SV=3</t>
  </si>
  <si>
    <t>P49207</t>
  </si>
  <si>
    <t>60S ribosomal protein L34 OS=Homo sapiens OX=9606 GN=RPL34 PE=1 SV=3</t>
  </si>
  <si>
    <t>Q9HAW8</t>
  </si>
  <si>
    <t>UDP-glucuronosyltransferase 1A10 OS=Homo sapiens OX=9606 GN=UGT1A10 PE=1 SV=1</t>
  </si>
  <si>
    <t>P35527</t>
  </si>
  <si>
    <t>Keratin_ type I cytoskeletal 9 OS=Homo sapiens OX=9606 GN=KRT9 PE=1 SV=3</t>
  </si>
  <si>
    <t>Q3ZCM7</t>
  </si>
  <si>
    <t>Tubulin beta-8 chain OS=Homo sapiens OX=9606 GN=TUBB8 PE=1 SV=2</t>
  </si>
  <si>
    <t>P35998</t>
  </si>
  <si>
    <t>26S proteasome regulatory subunit 7 OS=Homo sapiens OX=9606 GN=PSMC2 PE=1 SV=3</t>
  </si>
  <si>
    <t>Q8TE77</t>
  </si>
  <si>
    <t>Protein phosphatase Slingshot homolog 3 OS=Homo sapiens OX=9606 GN=SSH3 PE=1 SV=2</t>
  </si>
  <si>
    <t>P30049</t>
  </si>
  <si>
    <t>ATP synthase subunit delta_ mitochondrial OS=Homo sapiens OX=9606 GN=ATP5F1D PE=1 SV=2</t>
  </si>
  <si>
    <t>Q03169</t>
  </si>
  <si>
    <t>Tumor necrosis factor alpha-induced protein 2 OS=Homo sapiens OX=9606 GN=TNFAIP2 PE=1 SV=2</t>
  </si>
  <si>
    <t>P11586</t>
  </si>
  <si>
    <t>C-1-tetrahydrofolate synthase_ cytoplasmic OS=Homo sapiens OX=9606 GN=MTHFD1 PE=1 SV=3</t>
  </si>
  <si>
    <t>P58512</t>
  </si>
  <si>
    <t>Uncharacterized protein encoded by LINC01547 OS=Homo sapiens OX=9606 GN=LINC01547 PE=2 SV=1</t>
  </si>
  <si>
    <t>O00429</t>
  </si>
  <si>
    <t>Dynamin-1-like protein OS=Homo sapiens OX=9606 GN=DNM1L PE=1 SV=2</t>
  </si>
  <si>
    <t>P35900</t>
  </si>
  <si>
    <t>Keratin_ type I cytoskeletal 20 OS=Homo sapiens OX=9606 GN=KRT20 PE=1 SV=1</t>
  </si>
  <si>
    <t>P20810</t>
  </si>
  <si>
    <t>Calpastatin OS=Homo sapiens OX=9606 GN=CAST PE=1 SV=4</t>
  </si>
  <si>
    <t>A0A0B4J1V1</t>
  </si>
  <si>
    <t>Immunoglobulin heavy variable 3-21 OS=Homo sapiens OX=9606 GN=IGHV3-21 PE=1 SV=1</t>
  </si>
  <si>
    <t>Q7Z3E2</t>
  </si>
  <si>
    <t>Coiled-coil domain-containing protein 186 OS=Homo sapiens OX=9606 GN=CCDC186 PE=1 SV=2</t>
  </si>
  <si>
    <t>P08779</t>
  </si>
  <si>
    <t>Keratin_ type I cytoskeletal 16 OS=Homo sapiens OX=9606 GN=KRT16 PE=1 SV=4</t>
  </si>
  <si>
    <t>P07686</t>
  </si>
  <si>
    <t>Beta-hexosaminidase subunit beta OS=Homo sapiens OX=9606 GN=HEXB PE=1 SV=3</t>
  </si>
  <si>
    <t>P04264</t>
  </si>
  <si>
    <t>Keratin_ type II cytoskeletal 1 OS=Homo sapiens OX=9606 GN=KRT1 PE=1 SV=6</t>
  </si>
  <si>
    <t>Q96CP2</t>
  </si>
  <si>
    <t>FLYWCH family member 2 OS=Homo sapiens OX=9606 GN=FLYWCH2 PE=1 SV=1</t>
  </si>
  <si>
    <t>P12081</t>
  </si>
  <si>
    <t>Histidine--tRNA ligase_ cytoplasmic OS=Homo sapiens OX=9606 GN=HARS1 PE=1 SV=2</t>
  </si>
  <si>
    <t>P08134</t>
  </si>
  <si>
    <t>Rho-related GTP-binding protein RhoC OS=Homo sapiens OX=9606 GN=RHOC PE=1 SV=1</t>
  </si>
  <si>
    <t>P08727</t>
  </si>
  <si>
    <t>Keratin_ type I cytoskeletal 19 OS=Homo sapiens OX=9606 GN=KRT19 PE=1 SV=4</t>
  </si>
  <si>
    <t>Q9UM07</t>
  </si>
  <si>
    <t>Protein-arginine deiminase type-4 OS=Homo sapiens OX=9606 GN=PADI4 PE=1 SV=2</t>
  </si>
  <si>
    <t>Q9C075</t>
  </si>
  <si>
    <t>Keratin_ type I cytoskeletal 23 OS=Homo sapiens OX=9606 GN=KRT23 PE=1 SV=2</t>
  </si>
  <si>
    <t>P35221</t>
  </si>
  <si>
    <t>Catenin alpha-1 OS=Homo sapiens OX=9606 GN=CTNNA1 PE=1 SV=1</t>
  </si>
  <si>
    <t>P15428</t>
  </si>
  <si>
    <t>15-hydroxyprostaglandin dehydrogenase [NAD(+)] OS=Homo sapiens OX=9606 GN=HPGD PE=1 SV=1</t>
  </si>
  <si>
    <t>P43243</t>
  </si>
  <si>
    <t>Matrin-3 OS=Homo sapiens OX=9606 GN=MATR3 PE=1 SV=2</t>
  </si>
  <si>
    <t>P11177</t>
  </si>
  <si>
    <t>Pyruvate dehydrogenase E1 component subunit beta_ mitochondrial OS=Homo sapiens OX=9606 GN=PDHB PE=1 SV=3</t>
  </si>
  <si>
    <t>P62191</t>
  </si>
  <si>
    <t>26S proteasome regulatory subunit 4 OS=Homo sapiens OX=9606 GN=PSMC1 PE=1 SV=1</t>
  </si>
  <si>
    <t>Q14651</t>
  </si>
  <si>
    <t>Plastin-1 OS=Homo sapiens OX=9606 GN=PLS1 PE=1 SV=2</t>
  </si>
  <si>
    <t>P30536</t>
  </si>
  <si>
    <t>Translocator protein OS=Homo sapiens OX=9606 GN=TSPO PE=1 SV=3</t>
  </si>
  <si>
    <t>P21281</t>
  </si>
  <si>
    <t>V-type proton ATPase subunit B_ brain isoform OS=Homo sapiens OX=9606 GN=ATP6V1B2 PE=1 SV=3</t>
  </si>
  <si>
    <t>Q8N5K1</t>
  </si>
  <si>
    <t>CDGSH iron-sulfur domain-containing protein 2 OS=Homo sapiens OX=9606 GN=CISD2 PE=1 SV=1</t>
  </si>
  <si>
    <t>P61026</t>
  </si>
  <si>
    <t>Ras-related protein Rab-10 OS=Homo sapiens OX=9606 GN=RAB10 PE=1 SV=1</t>
  </si>
  <si>
    <t>Q96P09</t>
  </si>
  <si>
    <t>Baculoviral IAP repeat-containing protein 8 OS=Homo sapiens OX=9606 GN=BIRC8 PE=1 SV=2</t>
  </si>
  <si>
    <t>Q16352</t>
  </si>
  <si>
    <t>Alpha-internexin OS=Homo sapiens OX=9606 GN=INA PE=1 SV=2</t>
  </si>
  <si>
    <t>P18077</t>
  </si>
  <si>
    <t>60S ribosomal protein L35a OS=Homo sapiens OX=9606 GN=RPL35A PE=1 SV=2</t>
  </si>
  <si>
    <t>Q8TEX9</t>
  </si>
  <si>
    <t>Importin-4 OS=Homo sapiens OX=9606 GN=IPO4 PE=1 SV=2</t>
  </si>
  <si>
    <t>P14091</t>
  </si>
  <si>
    <t>Cathepsin E OS=Homo sapiens OX=9606 GN=CTSE PE=1 SV=3</t>
  </si>
  <si>
    <t>O75396</t>
  </si>
  <si>
    <t>Vesicle-trafficking protein SEC22b OS=Homo sapiens OX=9606 GN=SEC22B PE=1 SV=4</t>
  </si>
  <si>
    <t>Q8N2R8</t>
  </si>
  <si>
    <t>Protein FAM43A OS=Homo sapiens OX=9606 GN=FAM43A PE=1 SV=2</t>
  </si>
  <si>
    <t>P08729</t>
  </si>
  <si>
    <t>Keratin_ type II cytoskeletal 7 OS=Homo sapiens OX=9606 GN=KRT7 PE=1 SV=5</t>
  </si>
  <si>
    <t>Q9BSJ8</t>
  </si>
  <si>
    <t>Extended synaptotagmin-1 OS=Homo sapiens OX=9606 GN=ESYT1 PE=1 SV=1</t>
  </si>
  <si>
    <t>P13804</t>
  </si>
  <si>
    <t>Electron transfer flavoprotein subunit alpha_ mitochondrial OS=Homo sapiens OX=9606 GN=ETFA PE=1 SV=1</t>
  </si>
  <si>
    <t>P0C0L4</t>
  </si>
  <si>
    <t>Complement C4-A OS=Homo sapiens OX=9606 GN=C4A PE=1 SV=2</t>
  </si>
  <si>
    <t>P20292</t>
  </si>
  <si>
    <t>Arachidonate 5-lipoxygenase-activating protein OS=Homo sapiens OX=9606 GN=ALOX5AP PE=1 SV=2</t>
  </si>
  <si>
    <t>P37059</t>
  </si>
  <si>
    <t>Estradiol 17-beta-dehydrogenase 2 OS=Homo sapiens OX=9606 GN=HSD17B2 PE=1 SV=1</t>
  </si>
  <si>
    <t>Q9NVA2</t>
  </si>
  <si>
    <t>Septin-11 OS=Homo sapiens OX=9606 GN=SEPTIN11 PE=1 SV=3</t>
  </si>
  <si>
    <t>O14818</t>
  </si>
  <si>
    <t>Proteasome subunit alpha type-7 OS=Homo sapiens OX=9606 GN=PSMA7 PE=1 SV=1</t>
  </si>
  <si>
    <t>P61006</t>
  </si>
  <si>
    <t>Ras-related protein Rab-8A OS=Homo sapiens OX=9606 GN=RAB8A PE=1 SV=1</t>
  </si>
  <si>
    <t>Q96CW1</t>
  </si>
  <si>
    <t>AP-2 complex subunit mu OS=Homo sapiens OX=9606 GN=AP2M1 PE=1 SV=2</t>
  </si>
  <si>
    <t>P62829</t>
  </si>
  <si>
    <t>60S ribosomal protein L23 OS=Homo sapiens OX=9606 GN=RPL23 PE=1 SV=1</t>
  </si>
  <si>
    <t>P49411</t>
  </si>
  <si>
    <t>Elongation factor Tu_ mitochondrial OS=Homo sapiens OX=9606 GN=TUFM PE=1 SV=2</t>
  </si>
  <si>
    <t>Q9BY50</t>
  </si>
  <si>
    <t>Signal peptidase complex catalytic subunit SEC11C OS=Homo sapiens OX=9606 GN=SEC11C PE=1 SV=3</t>
  </si>
  <si>
    <t>Q9NZM3</t>
  </si>
  <si>
    <t>Intersectin-2 OS=Homo sapiens OX=9606 GN=ITSN2 PE=1 SV=3</t>
  </si>
  <si>
    <t>O00294</t>
  </si>
  <si>
    <t>Tubby-related protein 1 OS=Homo sapiens OX=9606 GN=TULP1 PE=1 SV=3</t>
  </si>
  <si>
    <t>P17693</t>
  </si>
  <si>
    <t>HLA class I histocompatibility antigen_ alpha chain G OS=Homo sapiens OX=9606 GN=HLA-G PE=1 SV=1</t>
  </si>
  <si>
    <t>A0M8Q6</t>
  </si>
  <si>
    <t>Immunoglobulin lambda constant 7 OS=Homo sapiens OX=9606 GN=IGLC7 PE=1 SV=3</t>
  </si>
  <si>
    <t>P12814</t>
  </si>
  <si>
    <t>Alpha-actinin-1 OS=Homo sapiens OX=9606 GN=ACTN1 PE=1 SV=2</t>
  </si>
  <si>
    <t>O95758</t>
  </si>
  <si>
    <t>Polypyrimidine tract-binding protein 3 OS=Homo sapiens OX=9606 GN=PTBP3 PE=1 SV=2</t>
  </si>
  <si>
    <t>O60506</t>
  </si>
  <si>
    <t>Heterogeneous nuclear ribonucleoprotein Q OS=Homo sapiens OX=9606 GN=SYNCRIP PE=1 SV=2</t>
  </si>
  <si>
    <t>P05455</t>
  </si>
  <si>
    <t>Lupus La protein OS=Homo sapiens OX=9606 GN=SSB PE=1 SV=2</t>
  </si>
  <si>
    <t>Q96KN1</t>
  </si>
  <si>
    <t>Protein LRATD2 OS=Homo sapiens OX=9606 GN=LRATD2 PE=1 SV=1</t>
  </si>
  <si>
    <t>P61604</t>
  </si>
  <si>
    <t>10 kDa heat shock protein_ mitochondrial OS=Homo sapiens OX=9606 GN=HSPE1 PE=1 SV=2</t>
  </si>
  <si>
    <t>Q15506</t>
  </si>
  <si>
    <t>Sperm surface protein Sp17 OS=Homo sapiens OX=9606 GN=SPA17 PE=1 SV=1</t>
  </si>
  <si>
    <t>Q9NVJ2</t>
  </si>
  <si>
    <t>ADP-ribosylation factor-like protein 8B OS=Homo sapiens OX=9606 GN=ARL8B PE=1 SV=1</t>
  </si>
  <si>
    <t>P07858</t>
  </si>
  <si>
    <t>Cathepsin B OS=Homo sapiens OX=9606 GN=CTSB PE=1 SV=3</t>
  </si>
  <si>
    <t>Q8IYI6</t>
  </si>
  <si>
    <t>Exocyst complex component 8 OS=Homo sapiens OX=9606 GN=EXOC8 PE=1 SV=2</t>
  </si>
  <si>
    <t>Q9UJA5</t>
  </si>
  <si>
    <t>tRNA (adenine(58)-N(1))-methyltransferase non-catalytic subunit TRM6 OS=Homo sapiens OX=9606 GN=TRMT6 PE=1 SV=1</t>
  </si>
  <si>
    <t>Q16762</t>
  </si>
  <si>
    <t>Thiosulfate sulfurtransferase OS=Homo sapiens OX=9606 GN=TST PE=1 SV=4</t>
  </si>
  <si>
    <t>P19623</t>
  </si>
  <si>
    <t>Spermidine synthase OS=Homo sapiens OX=9606 GN=SRM PE=1 SV=1</t>
  </si>
  <si>
    <t>O95833</t>
  </si>
  <si>
    <t>Chloride intracellular channel protein 3 OS=Homo sapiens OX=9606 GN=CLIC3 PE=1 SV=2</t>
  </si>
  <si>
    <t>Q6ZUA9</t>
  </si>
  <si>
    <t>Maestro heat-like repeat family member 5 OS=Homo sapiens OX=9606 GN=MROH5 PE=2 SV=2</t>
  </si>
  <si>
    <t>P62834</t>
  </si>
  <si>
    <t>Ras-related protein Rap-1A OS=Homo sapiens OX=9606 GN=RAP1A PE=1 SV=1</t>
  </si>
  <si>
    <t>P02533</t>
  </si>
  <si>
    <t>Keratin_ type I cytoskeletal 14 OS=Homo sapiens OX=9606 GN=KRT14 PE=1 SV=4</t>
  </si>
  <si>
    <t>Q9UNZ2</t>
  </si>
  <si>
    <t>NSFL1 cofactor p47 OS=Homo sapiens OX=9606 GN=NSFL1C PE=1 SV=2</t>
  </si>
  <si>
    <t>P31949</t>
  </si>
  <si>
    <t>Protein S100-A11 OS=Homo sapiens OX=9606 GN=S100A11 PE=1 SV=2</t>
  </si>
  <si>
    <t>P13667</t>
  </si>
  <si>
    <t>Protein disulfide-isomerase A4 OS=Homo sapiens OX=9606 GN=PDIA4 PE=1 SV=2</t>
  </si>
  <si>
    <t>O43865</t>
  </si>
  <si>
    <t>S-adenosylhomocysteine hydrolase-like protein 1 OS=Homo sapiens OX=9606 GN=AHCYL1 PE=1 SV=2</t>
  </si>
  <si>
    <t>P02747</t>
  </si>
  <si>
    <t>Complement C1q subcomponent subunit C OS=Homo sapiens OX=9606 GN=C1QC PE=1 SV=3</t>
  </si>
  <si>
    <t>Q7L5L3</t>
  </si>
  <si>
    <t>Lysophospholipase D GDPD3 OS=Homo sapiens OX=9606 GN=GDPD3 PE=1 SV=3</t>
  </si>
  <si>
    <t>P21399</t>
  </si>
  <si>
    <t>Cytoplasmic aconitate hydratase OS=Homo sapiens OX=9606 GN=ACO1 PE=1 SV=3</t>
  </si>
  <si>
    <t>P13646</t>
  </si>
  <si>
    <t>Keratin_ type I cytoskeletal 13 OS=Homo sapiens OX=9606 GN=KRT13 PE=1 SV=4</t>
  </si>
  <si>
    <t>Q58FG0</t>
  </si>
  <si>
    <t>Putative heat shock protein HSP 90-alpha A5 OS=Homo sapiens OX=9606 GN=HSP90AA5P PE=2 SV=1</t>
  </si>
  <si>
    <t>P48643</t>
  </si>
  <si>
    <t>T-complex protein 1 subunit epsilon OS=Homo sapiens OX=9606 GN=CCT5 PE=1 SV=1</t>
  </si>
  <si>
    <t>O14556</t>
  </si>
  <si>
    <t>Glyceraldehyde-3-phosphate dehydrogenase_ testis-specific OS=Homo sapiens OX=9606 GN=GAPDHS PE=1 SV=2</t>
  </si>
  <si>
    <t>Q9BRK4</t>
  </si>
  <si>
    <t>Leucine zipper putative tumor suppressor 2 OS=Homo sapiens OX=9606 GN=LZTS2 PE=1 SV=2</t>
  </si>
  <si>
    <t>P43686</t>
  </si>
  <si>
    <t>26S proteasome regulatory subunit 6B OS=Homo sapiens OX=9606 GN=PSMC4 PE=1 SV=2</t>
  </si>
  <si>
    <t>P68371</t>
  </si>
  <si>
    <t>Tubulin beta-4B chain OS=Homo sapiens OX=9606 GN=TUBB4B PE=1 SV=1</t>
  </si>
  <si>
    <t>P00326</t>
  </si>
  <si>
    <t>Alcohol dehydrogenase 1C OS=Homo sapiens OX=9606 GN=ADH1C PE=1 SV=2</t>
  </si>
  <si>
    <t>P54578</t>
  </si>
  <si>
    <t>Ubiquitin carboxyl-terminal hydrolase 14 OS=Homo sapiens OX=9606 GN=USP14 PE=1 SV=3</t>
  </si>
  <si>
    <t>Q96KP4</t>
  </si>
  <si>
    <t>Cytosolic non-specific dipeptidase OS=Homo sapiens OX=9606 GN=CNDP2 PE=1 SV=2</t>
  </si>
  <si>
    <t>Q9UL25</t>
  </si>
  <si>
    <t>Ras-related protein Rab-21 OS=Homo sapiens OX=9606 GN=RAB21 PE=1 SV=3</t>
  </si>
  <si>
    <t>Q9UJ72</t>
  </si>
  <si>
    <t>Annexin A10 OS=Homo sapiens OX=9606 GN=ANXA10 PE=1 SV=3</t>
  </si>
  <si>
    <t>O76039</t>
  </si>
  <si>
    <t>Cyclin-dependent kinase-like 5 OS=Homo sapiens OX=9606 GN=CDKL5 PE=1 SV=2</t>
  </si>
  <si>
    <t>P28065</t>
  </si>
  <si>
    <t>Proteasome subunit beta type-9 OS=Homo sapiens OX=9606 GN=PSMB9 PE=1 SV=2</t>
  </si>
  <si>
    <t>P50225</t>
  </si>
  <si>
    <t>Sulfotransferase 1A1 OS=Homo sapiens OX=9606 GN=SULT1A1 PE=1 SV=3</t>
  </si>
  <si>
    <t>Q02543</t>
  </si>
  <si>
    <t>60S ribosomal protein L18a OS=Homo sapiens OX=9606 GN=RPL18A PE=1 SV=2</t>
  </si>
  <si>
    <t>P50135</t>
  </si>
  <si>
    <t>Histamine N-methyltransferase OS=Homo sapiens OX=9606 GN=HNMT PE=1 SV=1</t>
  </si>
  <si>
    <t>P36969</t>
  </si>
  <si>
    <t>Phospholipid hydroperoxide glutathione peroxidase OS=Homo sapiens OX=9606 GN=GPX4 PE=1 SV=3</t>
  </si>
  <si>
    <t>Q92526</t>
  </si>
  <si>
    <t>T-complex protein 1 subunit zeta-2 OS=Homo sapiens OX=9606 GN=CCT6B PE=1 SV=5</t>
  </si>
  <si>
    <t>Q58FF6</t>
  </si>
  <si>
    <t>Putative heat shock protein HSP 90-beta 4 OS=Homo sapiens OX=9606 GN=HSP90AB4P PE=5 SV=1</t>
  </si>
  <si>
    <t>P35080</t>
  </si>
  <si>
    <t>Profilin-2 OS=Homo sapiens OX=9606 GN=PFN2 PE=1 SV=3</t>
  </si>
  <si>
    <t>P29992</t>
  </si>
  <si>
    <t>Guanine nucleotide-binding protein subunit alpha-11 OS=Homo sapiens OX=9606 GN=GNA11 PE=1 SV=2</t>
  </si>
  <si>
    <t>O94921</t>
  </si>
  <si>
    <t>Cyclin-dependent kinase 14 OS=Homo sapiens OX=9606 GN=CDK14 PE=1 SV=3</t>
  </si>
  <si>
    <t>P01861</t>
  </si>
  <si>
    <t>Immunoglobulin heavy constant gamma 4 OS=Homo sapiens OX=9606 GN=IGHG4 PE=1 SV=1</t>
  </si>
  <si>
    <t>Q86Y46</t>
  </si>
  <si>
    <t>Keratin_ type II cytoskeletal 73 OS=Homo sapiens OX=9606 GN=KRT73 PE=1 SV=1</t>
  </si>
  <si>
    <t>P13674</t>
  </si>
  <si>
    <t>Prolyl 4-hydroxylase subunit alpha-1 OS=Homo sapiens OX=9606 GN=P4HA1 PE=1 SV=2</t>
  </si>
  <si>
    <t>Q5MNZ6</t>
  </si>
  <si>
    <t>WD repeat domain phosphoinositide-interacting protein 3 OS=Homo sapiens OX=9606 GN=WDR45B PE=1 SV=2</t>
  </si>
  <si>
    <t>Q6ZP82</t>
  </si>
  <si>
    <t>Coiled-coil domain-containing protein 141 OS=Homo sapiens OX=9606 GN=CCDC141 PE=1 SV=2</t>
  </si>
  <si>
    <t>O96000</t>
  </si>
  <si>
    <t>NADH dehydrogenase [ubiquinone] 1 beta subcomplex subunit 10 OS=Homo sapiens OX=9606 GN=NDUFB10 PE=1 SV=3</t>
  </si>
  <si>
    <t>P00441</t>
  </si>
  <si>
    <t>Superoxide dismutase [Cu-Zn] OS=Homo sapiens OX=9606 GN=SOD1 PE=1 SV=2</t>
  </si>
  <si>
    <t>Q9BQE5</t>
  </si>
  <si>
    <t>Apolipoprotein L2 OS=Homo sapiens OX=9606 GN=APOL2 PE=1 SV=1</t>
  </si>
  <si>
    <t>Q07065</t>
  </si>
  <si>
    <t>Cytoskeleton-associated protein 4 OS=Homo sapiens OX=9606 GN=CKAP4 PE=1 SV=2</t>
  </si>
  <si>
    <t>P52597</t>
  </si>
  <si>
    <t>Heterogeneous nuclear ribonucleoprotein F OS=Homo sapiens OX=9606 GN=HNRNPF PE=1 SV=3</t>
  </si>
  <si>
    <t>P13693</t>
  </si>
  <si>
    <t>Translationally-controlled tumor protein OS=Homo sapiens OX=9606 GN=TPT1 PE=1 SV=1</t>
  </si>
  <si>
    <t>P12429</t>
  </si>
  <si>
    <t>Annexin A3 OS=Homo sapiens OX=9606 GN=ANXA3 PE=1 SV=3</t>
  </si>
  <si>
    <t>Q14CN4</t>
  </si>
  <si>
    <t>Keratin_ type II cytoskeletal 72 OS=Homo sapiens OX=9606 GN=KRT72 PE=1 SV=2</t>
  </si>
  <si>
    <t>Q15067</t>
  </si>
  <si>
    <t>Peroxisomal acyl-coenzyme A oxidase 1 OS=Homo sapiens OX=9606 GN=ACOX1 PE=1 SV=3</t>
  </si>
  <si>
    <t>Q14978</t>
  </si>
  <si>
    <t>Nucleolar and coiled-body phosphoprotein 1 OS=Homo sapiens OX=9606 GN=NOLC1 PE=1 SV=2</t>
  </si>
  <si>
    <t>P55263</t>
  </si>
  <si>
    <t>Adenosine kinase OS=Homo sapiens OX=9606 GN=ADK PE=1 SV=2</t>
  </si>
  <si>
    <t>Q9NQY0</t>
  </si>
  <si>
    <t>Bridging integrator 3 OS=Homo sapiens OX=9606 GN=BIN3 PE=1 SV=1</t>
  </si>
  <si>
    <t>P48594</t>
  </si>
  <si>
    <t>Serpin B4 OS=Homo sapiens OX=9606 GN=SERPINB4 PE=1 SV=2</t>
  </si>
  <si>
    <t>Q96FW1</t>
  </si>
  <si>
    <t>Ubiquitin thioesterase OTUB1 OS=Homo sapiens OX=9606 GN=OTUB1 PE=1 SV=2</t>
  </si>
  <si>
    <t>P62269</t>
  </si>
  <si>
    <t>40S ribosomal protein S18 OS=Homo sapiens OX=9606 GN=RPS18 PE=1 SV=3</t>
  </si>
  <si>
    <t>P0DMV8</t>
  </si>
  <si>
    <t>Heat shock 70 kDa protein 1A OS=Homo sapiens OX=9606 GN=HSPA1A PE=1 SV=1</t>
  </si>
  <si>
    <t>P55786</t>
  </si>
  <si>
    <t>Puromycin-sensitive aminopeptidase OS=Homo sapiens OX=9606 GN=NPEPPS PE=1 SV=2</t>
  </si>
  <si>
    <t>P42336</t>
  </si>
  <si>
    <t>Phosphatidylinositol 4_5-bisphosphate 3-kinase catalytic subunit alpha isoform OS=Homo sapiens OX=9606 GN=PIK3CA PE=1 SV=2</t>
  </si>
  <si>
    <t>P00734</t>
  </si>
  <si>
    <t>Prothrombin OS=Homo sapiens OX=9606 GN=F2 PE=1 SV=2</t>
  </si>
  <si>
    <t>P61018</t>
  </si>
  <si>
    <t>Ras-related protein Rab-4B OS=Homo sapiens OX=9606 GN=RAB4B PE=1 SV=1</t>
  </si>
  <si>
    <t>P19367</t>
  </si>
  <si>
    <t>Hexokinase-1 OS=Homo sapiens OX=9606 GN=HK1 PE=1 SV=3</t>
  </si>
  <si>
    <t>Q96AB3</t>
  </si>
  <si>
    <t>Isochorismatase domain-containing protein 2 OS=Homo sapiens OX=9606 GN=ISOC2 PE=1 SV=1</t>
  </si>
  <si>
    <t>O14980</t>
  </si>
  <si>
    <t>Exportin-1 OS=Homo sapiens OX=9606 GN=XPO1 PE=1 SV=1</t>
  </si>
  <si>
    <t>Q9Y2B0</t>
  </si>
  <si>
    <t>Protein canopy homolog 2 OS=Homo sapiens OX=9606 GN=CNPY2 PE=1 SV=1</t>
  </si>
  <si>
    <t>P11310</t>
  </si>
  <si>
    <t>Medium-chain specific acyl-CoA dehydrogenase_ mitochondrial OS=Homo sapiens OX=9606 GN=ACADM PE=1 SV=1</t>
  </si>
  <si>
    <t>Q8WXA9</t>
  </si>
  <si>
    <t>Splicing regulatory glutamine/lysine-rich protein 1 OS=Homo sapiens OX=9606 GN=SREK1 PE=1 SV=1</t>
  </si>
  <si>
    <t>P07741</t>
  </si>
  <si>
    <t>Adenine phosphoribosyltransferase OS=Homo sapiens OX=9606 GN=APRT PE=1 SV=2</t>
  </si>
  <si>
    <t>P55072</t>
  </si>
  <si>
    <t>Transitional endoplasmic reticulum ATPase OS=Homo sapiens OX=9606 GN=VCP PE=1 SV=4</t>
  </si>
  <si>
    <t>P05114</t>
  </si>
  <si>
    <t>Non-histone chromosomal protein HMG-14 OS=Homo sapiens OX=9606 GN=HMGN1 PE=1 SV=3</t>
  </si>
  <si>
    <t>P06744</t>
  </si>
  <si>
    <t>Glucose-6-phosphate isomerase OS=Homo sapiens OX=9606 GN=GPI PE=1 SV=4</t>
  </si>
  <si>
    <t>O14745</t>
  </si>
  <si>
    <t>Na(+)/H(+) exchange regulatory cofactor NHE-RF1 OS=Homo sapiens OX=9606 GN=SLC9A3R1 PE=1 SV=4</t>
  </si>
  <si>
    <t>P41250</t>
  </si>
  <si>
    <t>Glycine--tRNA ligase OS=Homo sapiens OX=9606 GN=GARS1 PE=1 SV=3</t>
  </si>
  <si>
    <t>P13639</t>
  </si>
  <si>
    <t>Elongation factor 2 OS=Homo sapiens OX=9606 GN=EEF2 PE=1 SV=4</t>
  </si>
  <si>
    <t>Q13148</t>
  </si>
  <si>
    <t>TAR DNA-binding protein 43 OS=Homo sapiens OX=9606 GN=TARDBP PE=1 SV=1</t>
  </si>
  <si>
    <t>P28838</t>
  </si>
  <si>
    <t>Cytosol aminopeptidase OS=Homo sapiens OX=9606 GN=LAP3 PE=1 SV=3</t>
  </si>
  <si>
    <t>Q13557</t>
  </si>
  <si>
    <t>Calcium/calmodulin-dependent protein kinase type II subunit delta OS=Homo sapiens OX=9606 GN=CAMK2D PE=1 SV=3</t>
  </si>
  <si>
    <t>Q96DH6</t>
  </si>
  <si>
    <t>RNA-binding protein Musashi homolog 2 OS=Homo sapiens OX=9606 GN=MSI2 PE=1 SV=1</t>
  </si>
  <si>
    <t>O75891</t>
  </si>
  <si>
    <t>Cytosolic 10-formyltetrahydrofolate dehydrogenase OS=Homo sapiens OX=9606 GN=ALDH1L1 PE=1 SV=2</t>
  </si>
  <si>
    <t>Q9C0C2</t>
  </si>
  <si>
    <t>182 kDa tankyrase-1-binding protein OS=Homo sapiens OX=9606 GN=TNKS1BP1 PE=1 SV=4</t>
  </si>
  <si>
    <t>Q9UKL3</t>
  </si>
  <si>
    <t>CASP8-associated protein 2 OS=Homo sapiens OX=9606 GN=CASP8AP2 PE=1 SV=1</t>
  </si>
  <si>
    <t>O43707</t>
  </si>
  <si>
    <t>Alpha-actinin-4 OS=Homo sapiens OX=9606 GN=ACTN4 PE=1 SV=2</t>
  </si>
  <si>
    <t>P09488</t>
  </si>
  <si>
    <t>Glutathione S-transferase Mu 1 OS=Homo sapiens OX=9606 GN=GSTM1 PE=1 SV=3</t>
  </si>
  <si>
    <t>O76015</t>
  </si>
  <si>
    <t>Keratin_ type I cuticular Ha8 OS=Homo sapiens OX=9606 GN=KRT38 PE=1 SV=3</t>
  </si>
  <si>
    <t>Q15366</t>
  </si>
  <si>
    <t>Poly(rC)-binding protein 2 OS=Homo sapiens OX=9606 GN=PCBP2 PE=1 SV=1</t>
  </si>
  <si>
    <t>P25685</t>
  </si>
  <si>
    <t>DnaJ homolog subfamily B member 1 OS=Homo sapiens OX=9606 GN=DNAJB1 PE=1 SV=4</t>
  </si>
  <si>
    <t>Q16851</t>
  </si>
  <si>
    <t>UTP--glucose-1-phosphate uridylyltransferase OS=Homo sapiens OX=9606 GN=UGP2 PE=1 SV=5</t>
  </si>
  <si>
    <t>P12724</t>
  </si>
  <si>
    <t>Eosinophil cationic protein OS=Homo sapiens OX=9606 GN=RNASE3 PE=1 SV=2</t>
  </si>
  <si>
    <t>Q9P2S6</t>
  </si>
  <si>
    <t>Ankyrin repeat and MYND domain-containing protein 1 OS=Homo sapiens OX=9606 GN=ANKMY1 PE=2 SV=2</t>
  </si>
  <si>
    <t>P14618</t>
  </si>
  <si>
    <t>Pyruvate kinase PKM OS=Homo sapiens OX=9606 GN=PKM PE=1 SV=4</t>
  </si>
  <si>
    <t>P32456</t>
  </si>
  <si>
    <t>Guanylate-binding protein 2 OS=Homo sapiens OX=9606 GN=GBP2 PE=1 SV=3</t>
  </si>
  <si>
    <t>Q9NZU5</t>
  </si>
  <si>
    <t>LIM and cysteine-rich domains protein 1 OS=Homo sapiens OX=9606 GN=LMCD1 PE=1 SV=1</t>
  </si>
  <si>
    <t>Q9NXE8</t>
  </si>
  <si>
    <t>Pre-mRNA-splicing factor CWC25 homolog OS=Homo sapiens OX=9606 GN=CWC25 PE=1 SV=1</t>
  </si>
  <si>
    <t>P59998</t>
  </si>
  <si>
    <t>Actin-related protein 2/3 complex subunit 4 OS=Homo sapiens OX=9606 GN=ARPC4 PE=1 SV=3</t>
  </si>
  <si>
    <t>P41227</t>
  </si>
  <si>
    <t>N-alpha-acetyltransferase 10 OS=Homo sapiens OX=9606 GN=NAA10 PE=1 SV=1</t>
  </si>
  <si>
    <t>P55735</t>
  </si>
  <si>
    <t>Protein SEC13 homolog OS=Homo sapiens OX=9606 GN=SEC13 PE=1 SV=3</t>
  </si>
  <si>
    <t>P49902</t>
  </si>
  <si>
    <t>Cytosolic purine 5'-nucleotidase OS=Homo sapiens OX=9606 GN=NT5C2 PE=1 SV=1</t>
  </si>
  <si>
    <t>A8MTJ3</t>
  </si>
  <si>
    <t>Guanine nucleotide-binding protein G(t) subunit alpha-3 OS=Homo sapiens OX=9606 GN=GNAT3 PE=2 SV=2</t>
  </si>
  <si>
    <t>P06737</t>
  </si>
  <si>
    <t>Glycogen phosphorylase_ liver form OS=Homo sapiens OX=9606 GN=PYGL PE=1 SV=4</t>
  </si>
  <si>
    <t>P10599</t>
  </si>
  <si>
    <t>Thioredoxin OS=Homo sapiens OX=9606 GN=TXN PE=1 SV=3</t>
  </si>
  <si>
    <t>P30837</t>
  </si>
  <si>
    <t>Aldehyde dehydrogenase X_ mitochondrial OS=Homo sapiens OX=9606 GN=ALDH1B1 PE=1 SV=3</t>
  </si>
  <si>
    <t>P60842</t>
  </si>
  <si>
    <t>Eukaryotic initiation factor 4A-I OS=Homo sapiens OX=9606 GN=EIF4A1 PE=1 SV=1</t>
  </si>
  <si>
    <t>P36406</t>
  </si>
  <si>
    <t>E3 ubiquitin-protein ligase TRIM23 OS=Homo sapiens OX=9606 GN=TRIM23 PE=1 SV=1</t>
  </si>
  <si>
    <t>Q9P253</t>
  </si>
  <si>
    <t>Vacuolar protein sorting-associated protein 18 homolog OS=Homo sapiens OX=9606 GN=VPS18 PE=1 SV=2</t>
  </si>
  <si>
    <t>Q96E39</t>
  </si>
  <si>
    <t>RNA binding motif protein_ X-linked-like-1 OS=Homo sapiens OX=9606 GN=RBMXL1 PE=1 SV=1</t>
  </si>
  <si>
    <t>Q3LXA3</t>
  </si>
  <si>
    <t>Triokinase/FMN cyclase OS=Homo sapiens OX=9606 GN=TKFC PE=1 SV=2</t>
  </si>
  <si>
    <t>O60565</t>
  </si>
  <si>
    <t>Gremlin-1 OS=Homo sapiens OX=9606 GN=GREM1 PE=1 SV=1</t>
  </si>
  <si>
    <t>Q13838</t>
  </si>
  <si>
    <t>Spliceosome RNA helicase DDX39B OS=Homo sapiens OX=9606 GN=DDX39B PE=1 SV=1</t>
  </si>
  <si>
    <t>P18669</t>
  </si>
  <si>
    <t>Phosphoglycerate mutase 1 OS=Homo sapiens OX=9606 GN=PGAM1 PE=1 SV=2</t>
  </si>
  <si>
    <t>P54868</t>
  </si>
  <si>
    <t>Hydroxymethylglutaryl-CoA synthase_ mitochondrial OS=Homo sapiens OX=9606 GN=HMGCS2 PE=1 SV=1</t>
  </si>
  <si>
    <t>Q9H560</t>
  </si>
  <si>
    <t>Putative ankyrin repeat domain-containing protein 19 OS=Homo sapiens OX=9606 GN=ANKRD19P PE=5 SV=1</t>
  </si>
  <si>
    <t>Q8TC12</t>
  </si>
  <si>
    <t>Retinol dehydrogenase 11 OS=Homo sapiens OX=9606 GN=RDH11 PE=1 SV=2</t>
  </si>
  <si>
    <t>Q9UHK6</t>
  </si>
  <si>
    <t>Alpha-methylacyl-CoA racemase OS=Homo sapiens OX=9606 GN=AMACR PE=1 SV=2</t>
  </si>
  <si>
    <t>P00973</t>
  </si>
  <si>
    <t>2'-5'-oligoadenylate synthase 1 OS=Homo sapiens OX=9606 GN=OAS1 PE=1 SV=4</t>
  </si>
  <si>
    <t>P61247</t>
  </si>
  <si>
    <t>40S ribosomal protein S3a OS=Homo sapiens OX=9606 GN=RPS3A PE=1 SV=2</t>
  </si>
  <si>
    <t>Q96PD5</t>
  </si>
  <si>
    <t>N-acetylmuramoyl-L-alanine amidase OS=Homo sapiens OX=9606 GN=PGLYRP2 PE=1 SV=1</t>
  </si>
  <si>
    <t>P25815</t>
  </si>
  <si>
    <t>Protein S100-P OS=Homo sapiens OX=9606 GN=S100P PE=1 SV=2</t>
  </si>
  <si>
    <t>Q07021</t>
  </si>
  <si>
    <t>Complement component 1 Q subcomponent-binding protein_ mitochondrial OS=Homo sapiens OX=9606 GN=C1QBP PE=1 SV=1</t>
  </si>
  <si>
    <t>P23743</t>
  </si>
  <si>
    <t>Diacylglycerol kinase alpha OS=Homo sapiens OX=9606 GN=DGKA PE=1 SV=3</t>
  </si>
  <si>
    <t>Q9UL46</t>
  </si>
  <si>
    <t>Proteasome activator complex subunit 2 OS=Homo sapiens OX=9606 GN=PSME2 PE=1 SV=4</t>
  </si>
  <si>
    <t>P62917</t>
  </si>
  <si>
    <t>60S ribosomal protein L8 OS=Homo sapiens OX=9606 GN=RPL8 PE=1 SV=2</t>
  </si>
  <si>
    <t>P0C0S5</t>
  </si>
  <si>
    <t>Histone H2A.Z OS=Homo sapiens OX=9606 GN=H2AZ1 PE=1 SV=2</t>
  </si>
  <si>
    <t>A6NNZ2</t>
  </si>
  <si>
    <t>Tubulin beta 8B OS=Homo sapiens OX=9606 GN=TUBB8B PE=1 SV=1</t>
  </si>
  <si>
    <t>Q96A65</t>
  </si>
  <si>
    <t>Exocyst complex component 4 OS=Homo sapiens OX=9606 GN=EXOC4 PE=1 SV=1</t>
  </si>
  <si>
    <t>P15259</t>
  </si>
  <si>
    <t>Phosphoglycerate mutase 2 OS=Homo sapiens OX=9606 GN=PGAM2 PE=1 SV=3</t>
  </si>
  <si>
    <t>P59665</t>
  </si>
  <si>
    <t>Neutrophil defensin 1 OS=Homo sapiens OX=9606 GN=DEFA1 PE=1 SV=1</t>
  </si>
  <si>
    <t>P51888</t>
  </si>
  <si>
    <t>Prolargin OS=Homo sapiens OX=9606 GN=PRELP PE=1 SV=1</t>
  </si>
  <si>
    <t>P09871</t>
  </si>
  <si>
    <t>Complement C1s subcomponent OS=Homo sapiens OX=9606 GN=C1S PE=1 SV=1</t>
  </si>
  <si>
    <t>P49748</t>
  </si>
  <si>
    <t>Very long-chain specific acyl-CoA dehydrogenase_ mitochondrial OS=Homo sapiens OX=9606 GN=ACADVL PE=1 SV=1</t>
  </si>
  <si>
    <t>Q5VTE0</t>
  </si>
  <si>
    <t>Putative elongation factor 1-alpha-like 3 OS=Homo sapiens OX=9606 GN=EEF1A1P5 PE=5 SV=1</t>
  </si>
  <si>
    <t>P08603</t>
  </si>
  <si>
    <t>Complement factor H OS=Homo sapiens OX=9606 GN=CFH PE=1 SV=4</t>
  </si>
  <si>
    <t>P18206</t>
  </si>
  <si>
    <t>Vinculin OS=Homo sapiens OX=9606 GN=VCL PE=1 SV=4</t>
  </si>
  <si>
    <t>P19338</t>
  </si>
  <si>
    <t>Nucleolin OS=Homo sapiens OX=9606 GN=NCL PE=1 SV=3</t>
  </si>
  <si>
    <t>Q6GMV3</t>
  </si>
  <si>
    <t>Putative peptidyl-tRNA hydrolase PTRHD1 OS=Homo sapiens OX=9606 GN=PTRHD1 PE=1 SV=1</t>
  </si>
  <si>
    <t>Q8TER5</t>
  </si>
  <si>
    <t>Rho guanine nucleotide exchange factor 40 OS=Homo sapiens OX=9606 GN=ARHGEF40 PE=1 SV=3</t>
  </si>
  <si>
    <t>Q9H3N1</t>
  </si>
  <si>
    <t>Thioredoxin-related transmembrane protein 1 OS=Homo sapiens OX=9606 GN=TMX1 PE=1 SV=1</t>
  </si>
  <si>
    <t>P14314</t>
  </si>
  <si>
    <t>Glucosidase 2 subunit beta OS=Homo sapiens OX=9606 GN=PRKCSH PE=1 SV=2</t>
  </si>
  <si>
    <t>P39019</t>
  </si>
  <si>
    <t>40S ribosomal protein S19 OS=Homo sapiens OX=9606 GN=RPS19 PE=1 SV=2</t>
  </si>
  <si>
    <t>Q8N201</t>
  </si>
  <si>
    <t>Integrator complex subunit 1 OS=Homo sapiens OX=9606 GN=INTS1 PE=1 SV=2</t>
  </si>
  <si>
    <t>Q7Z3Z4</t>
  </si>
  <si>
    <t>Piwi-like protein 4 OS=Homo sapiens OX=9606 GN=PIWIL4 PE=1 SV=2</t>
  </si>
  <si>
    <t>P69905</t>
  </si>
  <si>
    <t>Hemoglobin subunit alpha OS=Homo sapiens OX=9606 GN=HBA1 PE=1 SV=2</t>
  </si>
  <si>
    <t>P00387</t>
  </si>
  <si>
    <t>NADH-cytochrome b5 reductase 3 OS=Homo sapiens OX=9606 GN=CYB5R3 PE=1 SV=3</t>
  </si>
  <si>
    <t>P26599</t>
  </si>
  <si>
    <t>Polypyrimidine tract-binding protein 1 OS=Homo sapiens OX=9606 GN=PTBP1 PE=1 SV=1</t>
  </si>
  <si>
    <t>P06753</t>
  </si>
  <si>
    <t>Tropomyosin alpha-3 chain OS=Homo sapiens OX=9606 GN=TPM3 PE=1 SV=2</t>
  </si>
  <si>
    <t>Q04837</t>
  </si>
  <si>
    <t>Single-stranded DNA-binding protein_ mitochondrial OS=Homo sapiens OX=9606 GN=SSBP1 PE=1 SV=1</t>
  </si>
  <si>
    <t>P41218</t>
  </si>
  <si>
    <t>Myeloid cell nuclear differentiation antigen OS=Homo sapiens OX=9606 GN=MNDA PE=1 SV=1</t>
  </si>
  <si>
    <t>Q8IXB1</t>
  </si>
  <si>
    <t>DnaJ homolog subfamily C member 10 OS=Homo sapiens OX=9606 GN=DNAJC10 PE=1 SV=2</t>
  </si>
  <si>
    <t>P15531</t>
  </si>
  <si>
    <t>Nucleoside diphosphate kinase A OS=Homo sapiens OX=9606 GN=NME1 PE=1 SV=1</t>
  </si>
  <si>
    <t>Q32MZ4</t>
  </si>
  <si>
    <t>Leucine-rich repeat flightless-interacting protein 1 OS=Homo sapiens OX=9606 GN=LRRFIP1 PE=1 SV=2</t>
  </si>
  <si>
    <t>Q14240</t>
  </si>
  <si>
    <t>Eukaryotic initiation factor 4A-II OS=Homo sapiens OX=9606 GN=EIF4A2 PE=1 SV=2</t>
  </si>
  <si>
    <t>P05107</t>
  </si>
  <si>
    <t>Integrin beta-2 OS=Homo sapiens OX=9606 GN=ITGB2 PE=1 SV=2</t>
  </si>
  <si>
    <t>Q13636</t>
  </si>
  <si>
    <t>Ras-related protein Rab-31 OS=Homo sapiens OX=9606 GN=RAB31 PE=1 SV=1</t>
  </si>
  <si>
    <t>P40429</t>
  </si>
  <si>
    <t>60S ribosomal protein L13a OS=Homo sapiens OX=9606 GN=RPL13A PE=1 SV=2</t>
  </si>
  <si>
    <t>Q04695</t>
  </si>
  <si>
    <t>Keratin_ type I cytoskeletal 17 OS=Homo sapiens OX=9606 GN=KRT17 PE=1 SV=2</t>
  </si>
  <si>
    <t>P48147</t>
  </si>
  <si>
    <t>Prolyl endopeptidase OS=Homo sapiens OX=9606 GN=PREP PE=1 SV=2</t>
  </si>
  <si>
    <t>Q14258</t>
  </si>
  <si>
    <t>E3 ubiquitin/ISG15 ligase TRIM25 OS=Homo sapiens OX=9606 GN=TRIM25 PE=1 SV=2</t>
  </si>
  <si>
    <t>Q9ULK6</t>
  </si>
  <si>
    <t>RING finger protein 150 OS=Homo sapiens OX=9606 GN=RNF150 PE=1 SV=2</t>
  </si>
  <si>
    <t>P01833</t>
  </si>
  <si>
    <t>Polymeric immunoglobulin receptor OS=Homo sapiens OX=9606 GN=PIGR PE=1 SV=4</t>
  </si>
  <si>
    <t>Q9H223</t>
  </si>
  <si>
    <t>EH domain-containing protein 4 OS=Homo sapiens OX=9606 GN=EHD4 PE=1 SV=1</t>
  </si>
  <si>
    <t>Q5T9S5</t>
  </si>
  <si>
    <t>Coiled-coil domain-containing protein 18 OS=Homo sapiens OX=9606 GN=CCDC18 PE=1 SV=1</t>
  </si>
  <si>
    <t>P37802</t>
  </si>
  <si>
    <t>Transgelin-2 OS=Homo sapiens OX=9606 GN=TAGLN2 PE=1 SV=3</t>
  </si>
  <si>
    <t>Q9H0R4</t>
  </si>
  <si>
    <t>Haloacid dehalogenase-like hydrolase domain-containing protein 2 OS=Homo sapiens OX=9606 GN=HDHD2 PE=1 SV=1</t>
  </si>
  <si>
    <t>O75874</t>
  </si>
  <si>
    <t>Isocitrate dehydrogenase [NADP] cytoplasmic OS=Homo sapiens OX=9606 GN=IDH1 PE=1 SV=2</t>
  </si>
  <si>
    <t>Q13630</t>
  </si>
  <si>
    <t>GDP-L-fucose synthase OS=Homo sapiens OX=9606 GN=GFUS PE=1 SV=1</t>
  </si>
  <si>
    <t>Q08257</t>
  </si>
  <si>
    <t>Quinone oxidoreductase OS=Homo sapiens OX=9606 GN=CRYZ PE=1 SV=1</t>
  </si>
  <si>
    <t>P46926</t>
  </si>
  <si>
    <t>Glucosamine-6-phosphate isomerase 1 OS=Homo sapiens OX=9606 GN=GNPDA1 PE=1 SV=1</t>
  </si>
  <si>
    <t>Q9NX94</t>
  </si>
  <si>
    <t>WW domain binding protein 1-like OS=Homo sapiens OX=9606 GN=WBP1L PE=1 SV=2</t>
  </si>
  <si>
    <t>P60660</t>
  </si>
  <si>
    <t>Myosin light polypeptide 6 OS=Homo sapiens OX=9606 GN=MYL6 PE=1 SV=2</t>
  </si>
  <si>
    <t>Q3SY84</t>
  </si>
  <si>
    <t>Keratin_ type II cytoskeletal 71 OS=Homo sapiens OX=9606 GN=KRT71 PE=1 SV=3</t>
  </si>
  <si>
    <t>Q92817</t>
  </si>
  <si>
    <t>Envoplakin OS=Homo sapiens OX=9606 GN=EVPL PE=1 SV=3</t>
  </si>
  <si>
    <t>Q86SZ2</t>
  </si>
  <si>
    <t>Trafficking protein particle complex subunit 6B OS=Homo sapiens OX=9606 GN=TRAPPC6B PE=1 SV=1</t>
  </si>
  <si>
    <t>Q9P0L0</t>
  </si>
  <si>
    <t>Vesicle-associated membrane protein-associated protein A OS=Homo sapiens OX=9606 GN=VAPA PE=1 SV=3</t>
  </si>
  <si>
    <t>P61224</t>
  </si>
  <si>
    <t>Ras-related protein Rap-1b OS=Homo sapiens OX=9606 GN=RAP1B PE=1 SV=1</t>
  </si>
  <si>
    <t>P01877</t>
  </si>
  <si>
    <t>Immunoglobulin heavy constant alpha 2 OS=Homo sapiens OX=9606 GN=IGHA2 PE=1 SV=4</t>
  </si>
  <si>
    <t>O15360</t>
  </si>
  <si>
    <t>Fanconi anemia group A protein OS=Homo sapiens OX=9606 GN=FANCA PE=1 SV=2</t>
  </si>
  <si>
    <t>P02675</t>
  </si>
  <si>
    <t>Fibrinogen beta chain OS=Homo sapiens OX=9606 GN=FGB PE=1 SV=2</t>
  </si>
  <si>
    <t>Q99873</t>
  </si>
  <si>
    <t>Protein arginine N-methyltransferase 1 OS=Homo sapiens OX=9606 GN=PRMT1 PE=1 SV=3</t>
  </si>
  <si>
    <t>Q13351</t>
  </si>
  <si>
    <t>Krueppel-like factor 1 OS=Homo sapiens OX=9606 GN=KLF1 PE=1 SV=1</t>
  </si>
  <si>
    <t>P84085</t>
  </si>
  <si>
    <t>ADP-ribosylation factor 5 OS=Homo sapiens OX=9606 GN=ARF5 PE=1 SV=2</t>
  </si>
  <si>
    <t>Q8N163</t>
  </si>
  <si>
    <t>Cell cycle and apoptosis regulator protein 2 OS=Homo sapiens OX=9606 GN=CCAR2 PE=1 SV=2</t>
  </si>
  <si>
    <t>Q71DI3</t>
  </si>
  <si>
    <t>Histone H3.2 OS=Homo sapiens OX=9606 GN=H3C15 PE=1 SV=3</t>
  </si>
  <si>
    <t>Q9UJZ1</t>
  </si>
  <si>
    <t>Stomatin-like protein 2_ mitochondrial OS=Homo sapiens OX=9606 GN=STOML2 PE=1 SV=1</t>
  </si>
  <si>
    <t>P62081</t>
  </si>
  <si>
    <t>40S ribosomal protein S7 OS=Homo sapiens OX=9606 GN=RPS7 PE=1 SV=1</t>
  </si>
  <si>
    <t>P07195</t>
  </si>
  <si>
    <t>L-lactate dehydrogenase B chain OS=Homo sapiens OX=9606 GN=LDHB PE=1 SV=2</t>
  </si>
  <si>
    <t>P08133</t>
  </si>
  <si>
    <t>Annexin A6 OS=Homo sapiens OX=9606 GN=ANXA6 PE=1 SV=3</t>
  </si>
  <si>
    <t>P40926</t>
  </si>
  <si>
    <t>Malate dehydrogenase_ mitochondrial OS=Homo sapiens OX=9606 GN=MDH2 PE=1 SV=3</t>
  </si>
  <si>
    <t>P07205</t>
  </si>
  <si>
    <t>Phosphoglycerate kinase 2 OS=Homo sapiens OX=9606 GN=PGK2 PE=1 SV=3</t>
  </si>
  <si>
    <t>Q9H8W3</t>
  </si>
  <si>
    <t>Protein FAM204A OS=Homo sapiens OX=9606 GN=FAM204A PE=1 SV=1</t>
  </si>
  <si>
    <t>O95171</t>
  </si>
  <si>
    <t>Sciellin OS=Homo sapiens OX=9606 GN=SCEL PE=1 SV=2</t>
  </si>
  <si>
    <t>P55809</t>
  </si>
  <si>
    <t>Succinyl-CoA:3-ketoacid coenzyme A transferase 1_ mitochondrial OS=Homo sapiens OX=9606 GN=OXCT1 PE=1 SV=1</t>
  </si>
  <si>
    <t>Q14914</t>
  </si>
  <si>
    <t>Prostaglandin reductase 1 OS=Homo sapiens OX=9606 GN=PTGR1 PE=1 SV=2</t>
  </si>
  <si>
    <t>P50990</t>
  </si>
  <si>
    <t>T-complex protein 1 subunit theta OS=Homo sapiens OX=9606 GN=CCT8 PE=1 SV=4</t>
  </si>
  <si>
    <t>O75436</t>
  </si>
  <si>
    <t>Vacuolar protein sorting-associated protein 26A OS=Homo sapiens OX=9606 GN=VPS26A PE=1 SV=2</t>
  </si>
  <si>
    <t>P32455</t>
  </si>
  <si>
    <t>Guanylate-binding protein 1 OS=Homo sapiens OX=9606 GN=GBP1 PE=1 SV=2</t>
  </si>
  <si>
    <t>P11766</t>
  </si>
  <si>
    <t>Alcohol dehydrogenase class-3 OS=Homo sapiens OX=9606 GN=ADH5 PE=1 SV=4</t>
  </si>
  <si>
    <t>P06454</t>
  </si>
  <si>
    <t>Prothymosin alpha OS=Homo sapiens OX=9606 GN=PTMA PE=1 SV=2</t>
  </si>
  <si>
    <t>Q8NA23</t>
  </si>
  <si>
    <t>WD repeat-containing protein 31 OS=Homo sapiens OX=9606 GN=WDR31 PE=2 SV=1</t>
  </si>
  <si>
    <t>P02679</t>
  </si>
  <si>
    <t>Fibrinogen gamma chain OS=Homo sapiens OX=9606 GN=FGG PE=1 SV=3</t>
  </si>
  <si>
    <t>Q32P51</t>
  </si>
  <si>
    <t>Heterogeneous nuclear ribonucleoprotein A1-like 2 OS=Homo sapiens OX=9606 GN=HNRNPA1L2 PE=2 SV=2</t>
  </si>
  <si>
    <t>Q02338</t>
  </si>
  <si>
    <t>D-beta-hydroxybutyrate dehydrogenase_ mitochondrial OS=Homo sapiens OX=9606 GN=BDH1 PE=1 SV=3</t>
  </si>
  <si>
    <t>Q13442</t>
  </si>
  <si>
    <t>28 kDa heat- and acid-stable phosphoprotein OS=Homo sapiens OX=9606 GN=PDAP1 PE=1 SV=1</t>
  </si>
  <si>
    <t>P08574</t>
  </si>
  <si>
    <t>Cytochrome c1_ heme protein_ mitochondrial OS=Homo sapiens OX=9606 GN=CYC1 PE=1 SV=3</t>
  </si>
  <si>
    <t>P12830</t>
  </si>
  <si>
    <t>Cadherin-1 OS=Homo sapiens OX=9606 GN=CDH1 PE=1 SV=3</t>
  </si>
  <si>
    <t>Q5TG30</t>
  </si>
  <si>
    <t>Rho GTPase-activating protein 40 OS=Homo sapiens OX=9606 GN=ARHGAP40 PE=3 SV=3</t>
  </si>
  <si>
    <t>P60709</t>
  </si>
  <si>
    <t>Actin_ cytoplasmic 1 OS=Homo sapiens OX=9606 GN=ACTB PE=1 SV=1</t>
  </si>
  <si>
    <t>Q15836</t>
  </si>
  <si>
    <t>Vesicle-associated membrane protein 3 OS=Homo sapiens OX=9606 GN=VAMP3 PE=1 SV=3</t>
  </si>
  <si>
    <t>P35442</t>
  </si>
  <si>
    <t>Thrombospondin-2 OS=Homo sapiens OX=9606 GN=THBS2 PE=1 SV=2</t>
  </si>
  <si>
    <t>A3KMH1</t>
  </si>
  <si>
    <t>von Willebrand factor A domain-containing protein 8 OS=Homo sapiens OX=9606 GN=VWA8 PE=1 SV=2</t>
  </si>
  <si>
    <t>P13747</t>
  </si>
  <si>
    <t>HLA class I histocompatibility antigen_ alpha chain E OS=Homo sapiens OX=9606 GN=HLA-E PE=1 SV=4</t>
  </si>
  <si>
    <t>P52209</t>
  </si>
  <si>
    <t>6-phosphogluconate dehydrogenase_ decarboxylating OS=Homo sapiens OX=9606 GN=PGD PE=1 SV=3</t>
  </si>
  <si>
    <t>Q9P258</t>
  </si>
  <si>
    <t>Protein RCC2 OS=Homo sapiens OX=9606 GN=RCC2 PE=1 SV=2</t>
  </si>
  <si>
    <t>Q86VP6</t>
  </si>
  <si>
    <t>Cullin-associated NEDD8-dissociated protein 1 OS=Homo sapiens OX=9606 GN=CAND1 PE=1 SV=2</t>
  </si>
  <si>
    <t>P09874</t>
  </si>
  <si>
    <t>Poly [ADP-ribose] polymerase 1 OS=Homo sapiens OX=9606 GN=PARP1 PE=1 SV=4</t>
  </si>
  <si>
    <t>Q8WVF5</t>
  </si>
  <si>
    <t>BTB/POZ domain-containing protein KCTD4 OS=Homo sapiens OX=9606 GN=KCTD4 PE=1 SV=2</t>
  </si>
  <si>
    <t>O94874</t>
  </si>
  <si>
    <t>E3 UFM1-protein ligase 1 OS=Homo sapiens OX=9606 GN=UFL1 PE=1 SV=2</t>
  </si>
  <si>
    <t>P49821</t>
  </si>
  <si>
    <t>NADH dehydrogenase [ubiquinone] flavoprotein 1_ mitochondrial OS=Homo sapiens OX=9606 GN=NDUFV1 PE=1 SV=4</t>
  </si>
  <si>
    <t>Q9Y4L1</t>
  </si>
  <si>
    <t>Hypoxia up-regulated protein 1 OS=Homo sapiens OX=9606 GN=HYOU1 PE=1 SV=1</t>
  </si>
  <si>
    <t>Q9Y6N5</t>
  </si>
  <si>
    <t>Sulfide:quinone oxidoreductase_ mitochondrial OS=Homo sapiens OX=9606 GN=SQOR PE=1 SV=1</t>
  </si>
  <si>
    <t>P08246</t>
  </si>
  <si>
    <t>Neutrophil elastase OS=Homo sapiens OX=9606 GN=ELANE PE=1 SV=1</t>
  </si>
  <si>
    <t>Q16891</t>
  </si>
  <si>
    <t>MICOS complex subunit MIC60 OS=Homo sapiens OX=9606 GN=IMMT PE=1 SV=1</t>
  </si>
  <si>
    <t>O95678</t>
  </si>
  <si>
    <t>Keratin_ type II cytoskeletal 75 OS=Homo sapiens OX=9606 GN=KRT75 PE=1 SV=2</t>
  </si>
  <si>
    <t>Q14103</t>
  </si>
  <si>
    <t>Heterogeneous nuclear ribonucleoprotein D0 OS=Homo sapiens OX=9606 GN=HNRNPD PE=1 SV=1</t>
  </si>
  <si>
    <t>Q13162</t>
  </si>
  <si>
    <t>Peroxiredoxin-4 OS=Homo sapiens OX=9606 GN=PRDX4 PE=1 SV=1</t>
  </si>
  <si>
    <t>P0CF74</t>
  </si>
  <si>
    <t>Immunoglobulin lambda constant 6 OS=Homo sapiens OX=9606 GN=IGLC6 PE=1 SV=1</t>
  </si>
  <si>
    <t>Q9Y3D6</t>
  </si>
  <si>
    <t>Mitochondrial fission 1 protein OS=Homo sapiens OX=9606 GN=FIS1 PE=1 SV=2</t>
  </si>
  <si>
    <t>Q12765</t>
  </si>
  <si>
    <t>Secernin-1 OS=Homo sapiens OX=9606 GN=SCRN1 PE=1 SV=2</t>
  </si>
  <si>
    <t>Q9Y2A7</t>
  </si>
  <si>
    <t>Nck-associated protein 1 OS=Homo sapiens OX=9606 GN=NCKAP1 PE=1 SV=1</t>
  </si>
  <si>
    <t>P49448</t>
  </si>
  <si>
    <t>Glutamate dehydrogenase 2_ mitochondrial OS=Homo sapiens OX=9606 GN=GLUD2 PE=1 SV=2</t>
  </si>
  <si>
    <t>P40121</t>
  </si>
  <si>
    <t>Macrophage-capping protein OS=Homo sapiens OX=9606 GN=CAPG PE=1 SV=2</t>
  </si>
  <si>
    <t>Q6Q788</t>
  </si>
  <si>
    <t>Apolipoprotein A-V OS=Homo sapiens OX=9606 GN=APOA5 PE=1 SV=1</t>
  </si>
  <si>
    <t>Q07020</t>
  </si>
  <si>
    <t>60S ribosomal protein L18 OS=Homo sapiens OX=9606 GN=RPL18 PE=1 SV=2</t>
  </si>
  <si>
    <t>P62195</t>
  </si>
  <si>
    <t>26S proteasome regulatory subunit 8 OS=Homo sapiens OX=9606 GN=PSMC5 PE=1 SV=1</t>
  </si>
  <si>
    <t>P63261</t>
  </si>
  <si>
    <t>Actin_ cytoplasmic 2 OS=Homo sapiens OX=9606 GN=ACTG1 PE=1 SV=1</t>
  </si>
  <si>
    <t>Q8WUY1</t>
  </si>
  <si>
    <t>Protein THEM6 OS=Homo sapiens OX=9606 GN=THEM6 PE=1 SV=2</t>
  </si>
  <si>
    <t>Q494R4</t>
  </si>
  <si>
    <t>Coiled-coil domain-containing protein 153 OS=Homo sapiens OX=9606 GN=CCDC153 PE=1 SV=2</t>
  </si>
  <si>
    <t>P04179</t>
  </si>
  <si>
    <t>Superoxide dismutase [Mn]_ mitochondrial OS=Homo sapiens OX=9606 GN=SOD2 PE=1 SV=3</t>
  </si>
  <si>
    <t>P13727</t>
  </si>
  <si>
    <t>Bone marrow proteoglycan OS=Homo sapiens OX=9606 GN=PRG2 PE=1 SV=2</t>
  </si>
  <si>
    <t>P22626</t>
  </si>
  <si>
    <t>Heterogeneous nuclear ribonucleoproteins A2/B1 OS=Homo sapiens OX=9606 GN=HNRNPA2B1 PE=1 SV=2</t>
  </si>
  <si>
    <t>Q15063</t>
  </si>
  <si>
    <t>Periostin OS=Homo sapiens OX=9606 GN=POSTN PE=1 SV=2</t>
  </si>
  <si>
    <t>P60174</t>
  </si>
  <si>
    <t>Triosephosphate isomerase OS=Homo sapiens OX=9606 GN=TPI1 PE=1 SV=4</t>
  </si>
  <si>
    <t>P16435</t>
  </si>
  <si>
    <t>NADPH--cytochrome P450 reductase OS=Homo sapiens OX=9606 GN=POR PE=1 SV=2</t>
  </si>
  <si>
    <t>Q13185</t>
  </si>
  <si>
    <t>Chromobox protein homolog 3 OS=Homo sapiens OX=9606 GN=CBX3 PE=1 SV=4</t>
  </si>
  <si>
    <t>Chromosome</t>
  </si>
  <si>
    <t>Position</t>
  </si>
  <si>
    <t>Protein class</t>
  </si>
  <si>
    <t>Biological process</t>
  </si>
  <si>
    <t>Molecular function</t>
  </si>
  <si>
    <t>Disease involvement</t>
  </si>
  <si>
    <t>Evidence</t>
  </si>
  <si>
    <t>RNA tissue specificity</t>
  </si>
  <si>
    <t>RNA tissue distribution</t>
  </si>
  <si>
    <t>RNA tissue specific nTPM</t>
  </si>
  <si>
    <t>RNA cancer specificity</t>
  </si>
  <si>
    <t>RNA cancer distribution</t>
  </si>
  <si>
    <t>RNA cancer specific FPKM</t>
  </si>
  <si>
    <t>Pathology prognostics - Breast cancer</t>
  </si>
  <si>
    <t>Pathology prognostics - Cervical cancer</t>
  </si>
  <si>
    <t>Pathology prognostics - Colorectal cancer</t>
  </si>
  <si>
    <t>Pathology prognostics - Endometrial cancer</t>
  </si>
  <si>
    <t>Pathology prognostics - Glioma</t>
  </si>
  <si>
    <t>Pathology prognostics - Head and neck cancer</t>
  </si>
  <si>
    <t>Pathology prognostics - Liver cancer</t>
  </si>
  <si>
    <t>Pathology prognostics - Lung cancer</t>
  </si>
  <si>
    <t>Pathology prognostics - Melanoma</t>
  </si>
  <si>
    <t>Pathology prognostics - Ovarian cancer</t>
  </si>
  <si>
    <t>Pathology prognostics - Pancreatic cancer</t>
  </si>
  <si>
    <t>Pathology prognostics - Prostate cancer</t>
  </si>
  <si>
    <t>Pathology prognostics - Renal cancer</t>
  </si>
  <si>
    <t>Pathology prognostics - Stomach cancer</t>
  </si>
  <si>
    <t>Pathology prognostics - Testis cancer</t>
  </si>
  <si>
    <t>Pathology prognostics - Thyroid cancer</t>
  </si>
  <si>
    <t>Pathology prognostics - Urothelial cancer</t>
  </si>
  <si>
    <t>108443601-108489196</t>
  </si>
  <si>
    <t>Predicted intracellular proteins, Transporters</t>
  </si>
  <si>
    <t>Evidence at protein level</t>
  </si>
  <si>
    <t>Low tissue specificity</t>
  </si>
  <si>
    <t>Detected in all</t>
  </si>
  <si>
    <t>Low cancer specificity</t>
  </si>
  <si>
    <t>prognostic unfavorable (2.64e-4)</t>
  </si>
  <si>
    <t>unprognostic (1.45e-1)</t>
  </si>
  <si>
    <t>unprognostic (3.52e-1)</t>
  </si>
  <si>
    <t>unprognostic (1.33e-2)</t>
  </si>
  <si>
    <t>unprognostic (1.54e-1)</t>
  </si>
  <si>
    <t>unprognostic (6.64e-2)</t>
  </si>
  <si>
    <t>unprognostic (1.10e-1)</t>
  </si>
  <si>
    <t>unprognostic (7.87e-2)</t>
  </si>
  <si>
    <t>unprognostic (4.36e-1)</t>
  </si>
  <si>
    <t>unprognostic (5.46e-2)</t>
  </si>
  <si>
    <t>unprognostic (5.76e-2)</t>
  </si>
  <si>
    <t>unprognostic (5.53e-2)</t>
  </si>
  <si>
    <t>unprognostic (1.74e-1)</t>
  </si>
  <si>
    <t>unprognostic (1.66e-1)</t>
  </si>
  <si>
    <t>unprognostic (1.68e-1)</t>
  </si>
  <si>
    <t>unprognostic (2.22e-1)</t>
  </si>
  <si>
    <t>unprognostic (4.15e-3)</t>
  </si>
  <si>
    <t>219372043-219400022</t>
  </si>
  <si>
    <t>Enzymes, Plasma proteins, Predicted intracellular proteins, Predicted membrane proteins</t>
  </si>
  <si>
    <t>Aminopeptidase, Hydrolase, Metalloprotease, Protease</t>
  </si>
  <si>
    <t>unprognostic (3.71e-1)</t>
  </si>
  <si>
    <t>unprognostic (6.45e-2)</t>
  </si>
  <si>
    <t>unprognostic (1.26e-1)</t>
  </si>
  <si>
    <t>unprognostic (1.05e-2)</t>
  </si>
  <si>
    <t>unprognostic (1.55e-2)</t>
  </si>
  <si>
    <t>unprognostic (2.75e-1)</t>
  </si>
  <si>
    <t>unprognostic (2.54e-3)</t>
  </si>
  <si>
    <t>unprognostic (3.34e-2)</t>
  </si>
  <si>
    <t>unprognostic (2.44e-1)</t>
  </si>
  <si>
    <t>unprognostic (3.49e-2)</t>
  </si>
  <si>
    <t>unprognostic (1.61e-1)</t>
  </si>
  <si>
    <t>unprognostic (6.13e-2)</t>
  </si>
  <si>
    <t>unprognostic (1.67e-1)</t>
  </si>
  <si>
    <t>unprognostic (5.63e-3)</t>
  </si>
  <si>
    <t>unprognostic (3.49e-1)</t>
  </si>
  <si>
    <t>unprognostic (2.50e-1)</t>
  </si>
  <si>
    <t>unprognostic (1.85e-3)</t>
  </si>
  <si>
    <t>146110566-146182696</t>
  </si>
  <si>
    <t>Disease related genes, Enzymes, Human disease related genes, Metabolic proteins, Plasma proteins, Potential drug targets, Predicted intracellular proteins</t>
  </si>
  <si>
    <t>Protein biosynthesis</t>
  </si>
  <si>
    <t>Aminoacyl-tRNA synthetase, Ligase</t>
  </si>
  <si>
    <t>Disease variant</t>
  </si>
  <si>
    <t>unprognostic (2.20e-2)</t>
  </si>
  <si>
    <t>unprognostic (1.87e-1)</t>
  </si>
  <si>
    <t>unprognostic (2.38e-3)</t>
  </si>
  <si>
    <t>unprognostic (1.92e-1)</t>
  </si>
  <si>
    <t>unprognostic (2.69e-1)</t>
  </si>
  <si>
    <t>unprognostic (3.39e-1)</t>
  </si>
  <si>
    <t>prognostic unfavorable (3.78e-5)</t>
  </si>
  <si>
    <t>unprognostic (8.17e-2)</t>
  </si>
  <si>
    <t>unprognostic (2.72e-1)</t>
  </si>
  <si>
    <t>unprognostic (6.80e-2)</t>
  </si>
  <si>
    <t>unprognostic (1.32e-1)</t>
  </si>
  <si>
    <t>unprognostic (1.60e-1)</t>
  </si>
  <si>
    <t>unprognostic (1.06e-1)</t>
  </si>
  <si>
    <t>unprognostic (3.13e-1)</t>
  </si>
  <si>
    <t>unprognostic (1.29e-1)</t>
  </si>
  <si>
    <t>prognostic unfavorable (2.98e-4)</t>
  </si>
  <si>
    <t>unprognostic (2.96e-2)</t>
  </si>
  <si>
    <t>161118086-161125445</t>
  </si>
  <si>
    <t>Enzymes, Predicted intracellular proteins</t>
  </si>
  <si>
    <t>Hydrolase</t>
  </si>
  <si>
    <t>unprognostic (3.66e-2)</t>
  </si>
  <si>
    <t>unprognostic (1.15e-1)</t>
  </si>
  <si>
    <t>unprognostic (7.16e-2)</t>
  </si>
  <si>
    <t>unprognostic (1.39e-1)</t>
  </si>
  <si>
    <t>unprognostic (1.47e-1)</t>
  </si>
  <si>
    <t>unprognostic (1.10e-2)</t>
  </si>
  <si>
    <t>unprognostic (1.55e-1)</t>
  </si>
  <si>
    <t>unprognostic (2.16e-1)</t>
  </si>
  <si>
    <t>unprognostic (4.70e-2)</t>
  </si>
  <si>
    <t>unprognostic (2.52e-3)</t>
  </si>
  <si>
    <t>unprognostic (2.18e-1)</t>
  </si>
  <si>
    <t>unprognostic (6.62e-2)</t>
  </si>
  <si>
    <t>prognostic unfavorable (4.21e-4)</t>
  </si>
  <si>
    <t>unprognostic (2.00e-1)</t>
  </si>
  <si>
    <t>unprognostic (1.76e-1)</t>
  </si>
  <si>
    <t>unprognostic (2.52e-2)</t>
  </si>
  <si>
    <t>unprognostic (2.94e-2)</t>
  </si>
  <si>
    <t>84905656-84906671</t>
  </si>
  <si>
    <t>Plasma proteins, Predicted intracellular proteins</t>
  </si>
  <si>
    <t>Actin-binding</t>
  </si>
  <si>
    <t>unprognostic (3.60e-1)</t>
  </si>
  <si>
    <t>unprognostic (4.52e-2)</t>
  </si>
  <si>
    <t>unprognostic (7.03e-2)</t>
  </si>
  <si>
    <t>unprognostic (6.19e-3)</t>
  </si>
  <si>
    <t>unprognostic (2.61e-2)</t>
  </si>
  <si>
    <t>unprognostic (4.73e-2)</t>
  </si>
  <si>
    <t>unprognostic (1.17e-3)</t>
  </si>
  <si>
    <t>unprognostic (3.26e-3)</t>
  </si>
  <si>
    <t>unprognostic (2.99e-2)</t>
  </si>
  <si>
    <t>unprognostic (2.76e-3)</t>
  </si>
  <si>
    <t>unprognostic (2.20e-3)</t>
  </si>
  <si>
    <t>unprognostic (7.24e-2)</t>
  </si>
  <si>
    <t>prognostic unfavorable (8.49e-7)</t>
  </si>
  <si>
    <t>unprognostic (1.28e-1)</t>
  </si>
  <si>
    <t>unprognostic (2.83e-1)</t>
  </si>
  <si>
    <t>prognostic favorable (4.97e-5)</t>
  </si>
  <si>
    <t>unprognostic (3.16e-2)</t>
  </si>
  <si>
    <t>148865296-148897203</t>
  </si>
  <si>
    <t>Enzymes, Metabolic proteins, Plasma proteins, Predicted secreted proteins</t>
  </si>
  <si>
    <t>Carboxypeptidase, Hydrolase, Metalloprotease, Protease</t>
  </si>
  <si>
    <t>Tissue enhanced</t>
  </si>
  <si>
    <t>Detected in many</t>
  </si>
  <si>
    <t>gallbladder: 108.3;lung: 83.7</t>
  </si>
  <si>
    <t>unprognostic (1.07e-1)</t>
  </si>
  <si>
    <t>unprognostic (3.03e-2)</t>
  </si>
  <si>
    <t>unprognostic (2.66e-3)</t>
  </si>
  <si>
    <t>unprognostic (9.13e-3)</t>
  </si>
  <si>
    <t>unprognostic (3.50e-1)</t>
  </si>
  <si>
    <t>unprognostic (1.18e-3)</t>
  </si>
  <si>
    <t>unprognostic (2.47e-1)</t>
  </si>
  <si>
    <t>unprognostic (1.57e-2)</t>
  </si>
  <si>
    <t>unprognostic (2.14e-1)</t>
  </si>
  <si>
    <t>unprognostic (9.51e-2)</t>
  </si>
  <si>
    <t>unprognostic (1.89e-1)</t>
  </si>
  <si>
    <t>unprognostic (5.30e-3)</t>
  </si>
  <si>
    <t>unprognostic (3.50e-3)</t>
  </si>
  <si>
    <t>unprognostic (5.18e-3)</t>
  </si>
  <si>
    <t>unprognostic (3.24e-2)</t>
  </si>
  <si>
    <t>unprognostic (1.69e-3)</t>
  </si>
  <si>
    <t>114257787-114313536</t>
  </si>
  <si>
    <t>Enzymes, FDA approved drug targets, Metabolic proteins, Plasma proteins, Predicted intracellular proteins</t>
  </si>
  <si>
    <t>Methyltransferase, Transferase</t>
  </si>
  <si>
    <t>FDA approved drug targets</t>
  </si>
  <si>
    <t>liver: 379.3</t>
  </si>
  <si>
    <t>Cancer enhanced</t>
  </si>
  <si>
    <t>renal cancer: 204.9</t>
  </si>
  <si>
    <t>unprognostic (1.62e-1)</t>
  </si>
  <si>
    <t>unprognostic (2.33e-2)</t>
  </si>
  <si>
    <t>unprognostic (1.61e-2)</t>
  </si>
  <si>
    <t>unprognostic (6.14e-2)</t>
  </si>
  <si>
    <t>unprognostic (3.51e-1)</t>
  </si>
  <si>
    <t>prognostic unfavorable (2.07e-4)</t>
  </si>
  <si>
    <t>unprognostic (5.84e-2)</t>
  </si>
  <si>
    <t>unprognostic (2.71e-2)</t>
  </si>
  <si>
    <t>unprognostic (2.48e-2)</t>
  </si>
  <si>
    <t>unprognostic (1.20e-1)</t>
  </si>
  <si>
    <t>unprognostic (1.69e-2)</t>
  </si>
  <si>
    <t>prognostic unfavorable (1.02e-6)</t>
  </si>
  <si>
    <t>prognostic unfavorable (1.75e-4)</t>
  </si>
  <si>
    <t>unprognostic (1.11e-1)</t>
  </si>
  <si>
    <t>unprognostic (3.37e-3)</t>
  </si>
  <si>
    <t>unprognostic (2.77e-2)</t>
  </si>
  <si>
    <t>39623565-39708120</t>
  </si>
  <si>
    <t>Disease related genes, Enzymes, Human disease related genes, Potential drug targets, Predicted intracellular proteins, RAS pathway related proteins</t>
  </si>
  <si>
    <t>Cell cycle, Cell division, Exocytosis</t>
  </si>
  <si>
    <t>Disease variant, Intellectual disability</t>
  </si>
  <si>
    <t>unprognostic (1.20e-3)</t>
  </si>
  <si>
    <t>unprognostic (1.03e-2)</t>
  </si>
  <si>
    <t>unprognostic (2.91e-1)</t>
  </si>
  <si>
    <t>unprognostic (7.73e-3)</t>
  </si>
  <si>
    <t>unprognostic (1.98e-2)</t>
  </si>
  <si>
    <t>unprognostic (9.14e-2)</t>
  </si>
  <si>
    <t>prognostic unfavorable (5.32e-5)</t>
  </si>
  <si>
    <t>unprognostic (7.71e-2)</t>
  </si>
  <si>
    <t>unprognostic (2.17e-1)</t>
  </si>
  <si>
    <t>prognostic favorable (7.46e-4)</t>
  </si>
  <si>
    <t>prognostic unfavorable (6.30e-4)</t>
  </si>
  <si>
    <t>unprognostic (3.32e-1)</t>
  </si>
  <si>
    <t>unprognostic (4.95e-3)</t>
  </si>
  <si>
    <t>unprognostic (5.38e-2)</t>
  </si>
  <si>
    <t>unprognostic (7.15e-2)</t>
  </si>
  <si>
    <t>unprognostic (2.79e-1)</t>
  </si>
  <si>
    <t>unprognostic (2.95e-2)</t>
  </si>
  <si>
    <t>74296814-74306288</t>
  </si>
  <si>
    <t>unprognostic (4.75e-3)</t>
  </si>
  <si>
    <t>unprognostic (1.30e-1)</t>
  </si>
  <si>
    <t>unprognostic (2.84e-2)</t>
  </si>
  <si>
    <t>unprognostic (6.95e-2)</t>
  </si>
  <si>
    <t>unprognostic (7.62e-2)</t>
  </si>
  <si>
    <t>prognostic unfavorable (6.64e-5)</t>
  </si>
  <si>
    <t>prognostic unfavorable (7.71e-6)</t>
  </si>
  <si>
    <t>unprognostic (1.97e-2)</t>
  </si>
  <si>
    <t>unprognostic (6.51e-2)</t>
  </si>
  <si>
    <t>unprognostic (1.91e-2)</t>
  </si>
  <si>
    <t>unprognostic (9.34e-3)</t>
  </si>
  <si>
    <t>unprognostic (1.34e-2)</t>
  </si>
  <si>
    <t>unprognostic (5.06e-3)</t>
  </si>
  <si>
    <t>unprognostic (7.04e-2)</t>
  </si>
  <si>
    <t>unprognostic (2.12e-1)</t>
  </si>
  <si>
    <t>unprognostic (1.86e-2)</t>
  </si>
  <si>
    <t>26224199-26227473</t>
  </si>
  <si>
    <t>Disease related genes, Predicted intracellular proteins</t>
  </si>
  <si>
    <t>DNA-binding</t>
  </si>
  <si>
    <t>unprognostic (2.42e-2)</t>
  </si>
  <si>
    <t>unprognostic (1.78e-1)</t>
  </si>
  <si>
    <t>unprognostic (1.78e-3)</t>
  </si>
  <si>
    <t>unprognostic (9.07e-2)</t>
  </si>
  <si>
    <t>unprognostic (1.34e-1)</t>
  </si>
  <si>
    <t>unprognostic (3.65e-1)</t>
  </si>
  <si>
    <t>unprognostic (1.23e-1)</t>
  </si>
  <si>
    <t>unprognostic (3.90e-1)</t>
  </si>
  <si>
    <t>unprognostic (1.83e-1)</t>
  </si>
  <si>
    <t>unprognostic (1.81e-1)</t>
  </si>
  <si>
    <t>unprognostic (2.39e-2)</t>
  </si>
  <si>
    <t>unprognostic (1.76e-2)</t>
  </si>
  <si>
    <t>unprognostic (1.42e-1)</t>
  </si>
  <si>
    <t>unprognostic (4.88e-2)</t>
  </si>
  <si>
    <t>unprognostic (7.66e-2)</t>
  </si>
  <si>
    <t>75751594-75765236</t>
  </si>
  <si>
    <t>Carbohydrate metabolism, Galactose metabolism</t>
  </si>
  <si>
    <t>Kinase, Transferase</t>
  </si>
  <si>
    <t>Cataract, Disease variant</t>
  </si>
  <si>
    <t>liver: 123.3</t>
  </si>
  <si>
    <t>liver cancer: 42.1</t>
  </si>
  <si>
    <t>unprognostic (1.16e-1)</t>
  </si>
  <si>
    <t>unprognostic (1.81e-2)</t>
  </si>
  <si>
    <t>unprognostic (1.00e-1)</t>
  </si>
  <si>
    <t>unprognostic (2.21e-1)</t>
  </si>
  <si>
    <t>unprognostic (7.82e-2)</t>
  </si>
  <si>
    <t>unprognostic (2.26e-1)</t>
  </si>
  <si>
    <t>unprognostic (2.35e-2)</t>
  </si>
  <si>
    <t>prognostic unfavorable (1.55e-6)</t>
  </si>
  <si>
    <t>unprognostic (3.04e-1)</t>
  </si>
  <si>
    <t>unprognostic (1.71e-1)</t>
  </si>
  <si>
    <t>unprognostic (2.77e-1)</t>
  </si>
  <si>
    <t>prognostic unfavorable (1.62e-5)</t>
  </si>
  <si>
    <t>52168996-52192014</t>
  </si>
  <si>
    <t>Tissue enriched</t>
  </si>
  <si>
    <t>skin 1: 212.1</t>
  </si>
  <si>
    <t>prognostic unfavorable (1.05e-4)</t>
  </si>
  <si>
    <t>unprognostic (5.45e-3)</t>
  </si>
  <si>
    <t>unprognostic (5.35e-2)</t>
  </si>
  <si>
    <t>unprognostic (9.19e-3)</t>
  </si>
  <si>
    <t>unprognostic (2.85e-4)</t>
  </si>
  <si>
    <t>unprognostic (6.68e-2)</t>
  </si>
  <si>
    <t>unprognostic (2.06e-3)</t>
  </si>
  <si>
    <t>unprognostic (1.26e-3)</t>
  </si>
  <si>
    <t>unprognostic (5.60e-2)</t>
  </si>
  <si>
    <t>unprognostic (4.06e-2)</t>
  </si>
  <si>
    <t>unprognostic (7.06e-3)</t>
  </si>
  <si>
    <t>unprognostic (1.02e-1)</t>
  </si>
  <si>
    <t>unprognostic (8.79e-3)</t>
  </si>
  <si>
    <t>unprognostic (8.85e-2)</t>
  </si>
  <si>
    <t>unprognostic (2.03e-1)</t>
  </si>
  <si>
    <t>unprognostic (1.51e-1)</t>
  </si>
  <si>
    <t>unprognostic (2.98e-2)</t>
  </si>
  <si>
    <t>218303-257082</t>
  </si>
  <si>
    <t>Cancer-related genes, Citric acid cycle related proteins, Disease related genes, Enzymes, FDA approved drug targets, Human disease related genes, Metabolic proteins, Plasma proteins, Predicted intracellular proteins, Transporters</t>
  </si>
  <si>
    <t>Electron transport, Transport, Tricarboxylic acid cycle</t>
  </si>
  <si>
    <t>Oxidoreductase</t>
  </si>
  <si>
    <t>Cancer-related genes, Cardiomyopathy, Disease variant, FDA approved drug targets, Leigh syndrome, Neurodegeneration, Primary mitochondrial disease, Tumor suppressor</t>
  </si>
  <si>
    <t>heart muscle: 554.8;skeletal muscle: 459.9</t>
  </si>
  <si>
    <t>prognostic unfavorable (6.00e-4)</t>
  </si>
  <si>
    <t>unprognostic (1.93e-1)</t>
  </si>
  <si>
    <t>unprognostic (5.97e-2)</t>
  </si>
  <si>
    <t>unprognostic (1.36e-1)</t>
  </si>
  <si>
    <t>unprognostic (2.80e-1)</t>
  </si>
  <si>
    <t>unprognostic (3.14e-2)</t>
  </si>
  <si>
    <t>unprognostic (2.88e-1)</t>
  </si>
  <si>
    <t>unprognostic (1.67e-2)</t>
  </si>
  <si>
    <t>unprognostic (1.97e-1)</t>
  </si>
  <si>
    <t>unprognostic (1.24e-1)</t>
  </si>
  <si>
    <t>prognostic favorable (9.53e-8)</t>
  </si>
  <si>
    <t>unprognostic (1.11e-2)</t>
  </si>
  <si>
    <t>unprognostic (2.62e-1)</t>
  </si>
  <si>
    <t>unprognostic (3.57e-1)</t>
  </si>
  <si>
    <t>unprognostic (1.79e-1)</t>
  </si>
  <si>
    <t>3826978-3840959</t>
  </si>
  <si>
    <t>bone marrow: 269.8</t>
  </si>
  <si>
    <t>unprognostic (1.02e-2)</t>
  </si>
  <si>
    <t>prognostic unfavorable (1.81e-4)</t>
  </si>
  <si>
    <t>unprognostic (2.26e-2)</t>
  </si>
  <si>
    <t>unprognostic (1.35e-1)</t>
  </si>
  <si>
    <t>unprognostic (4.21e-2)</t>
  </si>
  <si>
    <t>unprognostic (4.27e-3)</t>
  </si>
  <si>
    <t>unprognostic (7.28e-2)</t>
  </si>
  <si>
    <t>unprognostic (1.71e-2)</t>
  </si>
  <si>
    <t>unprognostic (3.28e-1)</t>
  </si>
  <si>
    <t>unprognostic (1.96e-1)</t>
  </si>
  <si>
    <t>unprognostic (3.53e-1)</t>
  </si>
  <si>
    <t>prognostic unfavorable (9.49e-8)</t>
  </si>
  <si>
    <t>unprognostic (9.38e-2)</t>
  </si>
  <si>
    <t>unprognostic (8.98e-2)</t>
  </si>
  <si>
    <t>unprognostic (2.48e-1)</t>
  </si>
  <si>
    <t>16740273-16972964</t>
  </si>
  <si>
    <t>Predicted intracellular proteins</t>
  </si>
  <si>
    <t>Cell cycle, Cilium biogenesis/degradation</t>
  </si>
  <si>
    <t>unprognostic (9.07e-3)</t>
  </si>
  <si>
    <t>unprognostic (9.03e-2)</t>
  </si>
  <si>
    <t>unprognostic (6.04e-2)</t>
  </si>
  <si>
    <t>prognostic favorable (8.34e-5)</t>
  </si>
  <si>
    <t>unprognostic (3.27e-1)</t>
  </si>
  <si>
    <t>unprognostic (1.25e-3)</t>
  </si>
  <si>
    <t>unprognostic (1.42e-3)</t>
  </si>
  <si>
    <t>prognostic favorable (7.92e-4)</t>
  </si>
  <si>
    <t>unprognostic (2.05e-1)</t>
  </si>
  <si>
    <t>unprognostic (7.75e-2)</t>
  </si>
  <si>
    <t>unprognostic (3.36e-3)</t>
  </si>
  <si>
    <t>unprognostic (5.75e-2)</t>
  </si>
  <si>
    <t>prognostic unfavorable (7.97e-4)</t>
  </si>
  <si>
    <t>unprognostic (1.58e-1)</t>
  </si>
  <si>
    <t>unprognostic (9.83e-2)</t>
  </si>
  <si>
    <t>unprognostic (6.05e-2)</t>
  </si>
  <si>
    <t>unprognostic (1.76e-3)</t>
  </si>
  <si>
    <t>X</t>
  </si>
  <si>
    <t>55717749-55758774</t>
  </si>
  <si>
    <t>unprognostic (2.01e-1)</t>
  </si>
  <si>
    <t>unprognostic (2.82e-3)</t>
  </si>
  <si>
    <t>prognostic unfavorable (7.60e-4)</t>
  </si>
  <si>
    <t>unprognostic (2.44e-2)</t>
  </si>
  <si>
    <t>prognostic favorable (3.31e-5)</t>
  </si>
  <si>
    <t>unprognostic (2.58e-2)</t>
  </si>
  <si>
    <t>unprognostic (2.36e-1)</t>
  </si>
  <si>
    <t>prognostic favorable (3.64e-6)</t>
  </si>
  <si>
    <t>unprognostic (8.89e-3)</t>
  </si>
  <si>
    <t>unprognostic (1.56e-2)</t>
  </si>
  <si>
    <t>unprognostic (1.31e-2)</t>
  </si>
  <si>
    <t>unprognostic (2.71e-3)</t>
  </si>
  <si>
    <t>unprognostic (2.74e-2)</t>
  </si>
  <si>
    <t>unprognostic (3.35e-2)</t>
  </si>
  <si>
    <t>unprognostic (6.21e-2)</t>
  </si>
  <si>
    <t>unprognostic (2.00e-3)</t>
  </si>
  <si>
    <t>5912339-5916211</t>
  </si>
  <si>
    <t>fallopian tube: 323.5</t>
  </si>
  <si>
    <t>Cancer enriched</t>
  </si>
  <si>
    <t>endometrial cancer: 171.3</t>
  </si>
  <si>
    <t>unprognostic (2.06e-1)</t>
  </si>
  <si>
    <t>unprognostic (1.13e-2)</t>
  </si>
  <si>
    <t>unprognostic (7.94e-3)</t>
  </si>
  <si>
    <t>prognostic favorable (7.63e-5)</t>
  </si>
  <si>
    <t>unprognostic (5.18e-1)</t>
  </si>
  <si>
    <t>prognostic favorable (8.60e-4)</t>
  </si>
  <si>
    <t>unprognostic (7.07e-2)</t>
  </si>
  <si>
    <t>unprognostic (2.46e-3)</t>
  </si>
  <si>
    <t>unprognostic (1.82e-1)</t>
  </si>
  <si>
    <t>unprognostic (9.99e-2)</t>
  </si>
  <si>
    <t>unprognostic (4.01e-2)</t>
  </si>
  <si>
    <t>unprognostic (8.47e-2)</t>
  </si>
  <si>
    <t>unprognostic (3.25e-1)</t>
  </si>
  <si>
    <t>unprognostic (6.86e-3)</t>
  </si>
  <si>
    <t>unprognostic (5.96e-3)</t>
  </si>
  <si>
    <t>236664141-236764631</t>
  </si>
  <si>
    <t>Disease related genes, Human disease related genes, Plasma proteins, Potential drug targets, Predicted intracellular proteins, Transporters</t>
  </si>
  <si>
    <t>Cardiomyopathy, Disease variant</t>
  </si>
  <si>
    <t>Group enriched</t>
  </si>
  <si>
    <t>heart muscle: 717.1;skeletal muscle: 2019.8;tongue: 1230.1</t>
  </si>
  <si>
    <t>head and neck cancer: 10.4</t>
  </si>
  <si>
    <t>unprognostic (1.75e-1)</t>
  </si>
  <si>
    <t>unprognostic (1.50e-1)</t>
  </si>
  <si>
    <t>unprognostic (2.41e-2)</t>
  </si>
  <si>
    <t>unprognostic (4.32e-3)</t>
  </si>
  <si>
    <t>unprognostic (7.85e-2)</t>
  </si>
  <si>
    <t>unprognostic (2.97e-3)</t>
  </si>
  <si>
    <t>unprognostic (2.17e-2)</t>
  </si>
  <si>
    <t>unprognostic (2.97e-1)</t>
  </si>
  <si>
    <t>unprognostic (2.66e-1)</t>
  </si>
  <si>
    <t>unprognostic (2.71e-11)</t>
  </si>
  <si>
    <t>unprognostic (1.30e-2)</t>
  </si>
  <si>
    <t>unprognostic (4.98e-2)</t>
  </si>
  <si>
    <t>unprognostic (1.22e-1)</t>
  </si>
  <si>
    <t>200810594-200827338</t>
  </si>
  <si>
    <t>Transcription, Transcription regulation, Translation regulation</t>
  </si>
  <si>
    <t>Activator</t>
  </si>
  <si>
    <t>unprognostic (2.45e-2)</t>
  </si>
  <si>
    <t>prognostic unfavorable (4.28e-4)</t>
  </si>
  <si>
    <t>unprognostic (2.08e-3)</t>
  </si>
  <si>
    <t>unprognostic (3.31e-3)</t>
  </si>
  <si>
    <t>unprognostic (3.98e-3)</t>
  </si>
  <si>
    <t>prognostic unfavorable (5.10e-4)</t>
  </si>
  <si>
    <t>unprognostic (4.49e-3)</t>
  </si>
  <si>
    <t>unprognostic (7.93e-3)</t>
  </si>
  <si>
    <t>unprognostic (1.08e-3)</t>
  </si>
  <si>
    <t>unprognostic (8.97e-3)</t>
  </si>
  <si>
    <t>unprognostic (4.38e-2)</t>
  </si>
  <si>
    <t>unprognostic (7.61e-2)</t>
  </si>
  <si>
    <t>unprognostic (8.03e-2)</t>
  </si>
  <si>
    <t>202961873-202967275</t>
  </si>
  <si>
    <t>Enzymes, Metabolic proteins, Predicted intracellular proteins</t>
  </si>
  <si>
    <t>Lipid biosynthesis, Lipid metabolism, Steroid biosynthesis, Steroid metabolism, Sterol biosynthesis, Sterol metabolism</t>
  </si>
  <si>
    <t>skeletal muscle: 583.8</t>
  </si>
  <si>
    <t>unprognostic (6.36e-2)</t>
  </si>
  <si>
    <t>unprognostic (8.51e-2)</t>
  </si>
  <si>
    <t>unprognostic (1.16e-2)</t>
  </si>
  <si>
    <t>prognostic favorable (1.14e-4)</t>
  </si>
  <si>
    <t>unprognostic (4.34e-2)</t>
  </si>
  <si>
    <t>unprognostic (8.46e-2)</t>
  </si>
  <si>
    <t>unprognostic (4.03e-1)</t>
  </si>
  <si>
    <t>unprognostic (1.03e-1)</t>
  </si>
  <si>
    <t>unprognostic (5.79e-2)</t>
  </si>
  <si>
    <t>unprognostic (2.89e-1)</t>
  </si>
  <si>
    <t>unprognostic (1.73e-2)</t>
  </si>
  <si>
    <t>unprognostic (2.33e-1)</t>
  </si>
  <si>
    <t>unprognostic (2.37e-3)</t>
  </si>
  <si>
    <t>unprognostic (1.69e-1)</t>
  </si>
  <si>
    <t>10120698-10211725</t>
  </si>
  <si>
    <t>Enzymes, FDA approved drug targets, Metabolic proteins, Plasma proteins, Predicted membrane proteins</t>
  </si>
  <si>
    <t>Deoxyribonucleotide synthesis</t>
  </si>
  <si>
    <t>bone marrow: 43.5;esophagus: 17.9;intestine: 19.0;lymphoid tissue: 56.6</t>
  </si>
  <si>
    <t>unprognostic (2.10e-2)</t>
  </si>
  <si>
    <t>unprognostic (6.40e-3)</t>
  </si>
  <si>
    <t>unprognostic (4.42e-3)</t>
  </si>
  <si>
    <t>unprognostic (5.70e-2)</t>
  </si>
  <si>
    <t>prognostic unfavorable (1.39e-5)</t>
  </si>
  <si>
    <t>unprognostic (1.04e-3)</t>
  </si>
  <si>
    <t>unprognostic (6.67e-3)</t>
  </si>
  <si>
    <t>unprognostic (4.53e-2)</t>
  </si>
  <si>
    <t>prognostic unfavorable (1.62e-4)</t>
  </si>
  <si>
    <t>unprognostic (5.11e-3)</t>
  </si>
  <si>
    <t>prognostic unfavorable (0.00e+0)</t>
  </si>
  <si>
    <t>unprognostic (3.05e-2)</t>
  </si>
  <si>
    <t>unprognostic (2.24e-1)</t>
  </si>
  <si>
    <t>unprognostic (1.38e-1)</t>
  </si>
  <si>
    <t>unprognostic (2.09e-2)</t>
  </si>
  <si>
    <t>56067254-56074510</t>
  </si>
  <si>
    <t>Plasma proteins, Predicted intracellular proteins, Ribosomal proteins</t>
  </si>
  <si>
    <t>Ribonucleoprotein, Ribosomal protein</t>
  </si>
  <si>
    <t>unprognostic (2.57e-2)</t>
  </si>
  <si>
    <t>unprognostic (6.91e-2)</t>
  </si>
  <si>
    <t>unprognostic (5.61e-2)</t>
  </si>
  <si>
    <t>unprognostic (1.99e-1)</t>
  </si>
  <si>
    <t>unprognostic (9.40e-2)</t>
  </si>
  <si>
    <t>unprognostic (6.75e-2)</t>
  </si>
  <si>
    <t>unprognostic (9.78e-2)</t>
  </si>
  <si>
    <t>unprognostic (4.83e-2)</t>
  </si>
  <si>
    <t>unprognostic (3.46e-1)</t>
  </si>
  <si>
    <t>prognostic unfavorable (1.21e-8)</t>
  </si>
  <si>
    <t>unprognostic (3.64e-2)</t>
  </si>
  <si>
    <t>unprognostic (8.80e-3)</t>
  </si>
  <si>
    <t>unprognostic (2.33e-3)</t>
  </si>
  <si>
    <t>unprognostic (2.19e-2)</t>
  </si>
  <si>
    <t>18055992-18084998</t>
  </si>
  <si>
    <t>Disease related genes, Enzymes, Human disease related genes, Metabolic proteins, Potential drug targets, Predicted intracellular proteins</t>
  </si>
  <si>
    <t>Lipid metabolism, Sphingolipid metabolism</t>
  </si>
  <si>
    <t>Disease variant, Epilepsy, Neurodegeneration</t>
  </si>
  <si>
    <t>heart muscle: 553.6</t>
  </si>
  <si>
    <t>unprognostic (1.86e-1)</t>
  </si>
  <si>
    <t>unprognostic (9.23e-2)</t>
  </si>
  <si>
    <t>unprognostic (4.69e-2)</t>
  </si>
  <si>
    <t>unprognostic (4.63e-2)</t>
  </si>
  <si>
    <t>unprognostic (2.25e-2)</t>
  </si>
  <si>
    <t>unprognostic (4.29e-3)</t>
  </si>
  <si>
    <t>unprognostic (4.85e-2)</t>
  </si>
  <si>
    <t>prognostic favorable (3.08e-8)</t>
  </si>
  <si>
    <t>unprognostic (1.95e-1)</t>
  </si>
  <si>
    <t>unprognostic (3.91e-2)</t>
  </si>
  <si>
    <t>unprognostic (6.54e-3)</t>
  </si>
  <si>
    <t>unprognostic (7.36e-3)</t>
  </si>
  <si>
    <t>226061851-226072019</t>
  </si>
  <si>
    <t>Cancer-related genes, Disease related genes, Human disease related genes, Predicted intracellular proteins</t>
  </si>
  <si>
    <t>Cancer-related genes, Disease variant, Intellectual disability</t>
  </si>
  <si>
    <t>unprognostic (1.95e-2)</t>
  </si>
  <si>
    <t>unprognostic (2.19e-3)</t>
  </si>
  <si>
    <t>unprognostic (2.83e-2)</t>
  </si>
  <si>
    <t>unprognostic (3.74e-1)</t>
  </si>
  <si>
    <t>unprognostic (9.83e-3)</t>
  </si>
  <si>
    <t>unprognostic (4.71e-2)</t>
  </si>
  <si>
    <t>unprognostic (1.77e-3)</t>
  </si>
  <si>
    <t>unprognostic (3.69e-2)</t>
  </si>
  <si>
    <t>prognostic unfavorable (1.21e-6)</t>
  </si>
  <si>
    <t>unprognostic (8.03e-3)</t>
  </si>
  <si>
    <t>unprognostic (2.21e-3)</t>
  </si>
  <si>
    <t>unprognostic (6.03e-2)</t>
  </si>
  <si>
    <t>30456704-30617597</t>
  </si>
  <si>
    <t>Plasma proteins, Predicted intracellular proteins, Predicted secreted proteins</t>
  </si>
  <si>
    <t>Adaptive immunity, Autophagy, Chemotaxis, DNA damage, DNA recombination, DNA repair, Host-virus interaction, Immunity, Inflammatory response, Innate immunity</t>
  </si>
  <si>
    <t>unprognostic (9.56e-2)</t>
  </si>
  <si>
    <t>unprognostic (4.44e-2)</t>
  </si>
  <si>
    <t>unprognostic (4.29e-2)</t>
  </si>
  <si>
    <t>unprognostic (4.33e-2)</t>
  </si>
  <si>
    <t>unprognostic (5.73e-2)</t>
  </si>
  <si>
    <t>unprognostic (1.73e-1)</t>
  </si>
  <si>
    <t>unprognostic (2.64e-2)</t>
  </si>
  <si>
    <t>unprognostic (2.30e-2)</t>
  </si>
  <si>
    <t>unprognostic (4.28e-3)</t>
  </si>
  <si>
    <t>unprognostic (5.22e-3)</t>
  </si>
  <si>
    <t>unprognostic (4.67e-1)</t>
  </si>
  <si>
    <t>73744372-73772161</t>
  </si>
  <si>
    <t>ER-Golgi transport, Protein transport, Transport</t>
  </si>
  <si>
    <t>unprognostic (5.06e-2)</t>
  </si>
  <si>
    <t>unprognostic (1.00e-2)</t>
  </si>
  <si>
    <t>unprognostic (3.54e-1)</t>
  </si>
  <si>
    <t>unprognostic (7.23e-2)</t>
  </si>
  <si>
    <t>unprognostic (9.06e-2)</t>
  </si>
  <si>
    <t>unprognostic (4.55e-2)</t>
  </si>
  <si>
    <t>unprognostic (1.64e-1)</t>
  </si>
  <si>
    <t>unprognostic (2.46e-2)</t>
  </si>
  <si>
    <t>unprognostic (8.34e-3)</t>
  </si>
  <si>
    <t>unprognostic (2.11e-1)</t>
  </si>
  <si>
    <t>unprognostic (1.77e-2)</t>
  </si>
  <si>
    <t>27444377-27489805</t>
  </si>
  <si>
    <t>Disease related genes, Human disease related genes, Predicted intracellular proteins</t>
  </si>
  <si>
    <t>Developmental protein</t>
  </si>
  <si>
    <t>Bardet-Biedl syndrome, Ciliopathy, Disease variant, Obesity, Retinitis pigmentosa</t>
  </si>
  <si>
    <t>unprognostic (1.05e-3)</t>
  </si>
  <si>
    <t>unprognostic (6.52e-2)</t>
  </si>
  <si>
    <t>unprognostic (3.57e-3)</t>
  </si>
  <si>
    <t>unprognostic (1.29e-2)</t>
  </si>
  <si>
    <t>prognostic unfavorable (6.05e-6)</t>
  </si>
  <si>
    <t>unprognostic (8.49e-2)</t>
  </si>
  <si>
    <t>unprognostic (1.08e-1)</t>
  </si>
  <si>
    <t>unprognostic (1.51e-2)</t>
  </si>
  <si>
    <t>unprognostic (4.32e-2)</t>
  </si>
  <si>
    <t>unprognostic (9.52e-2)</t>
  </si>
  <si>
    <t>unprognostic (5.49e-2)</t>
  </si>
  <si>
    <t>unprognostic (1.19e-1)</t>
  </si>
  <si>
    <t>unprognostic (5.47e-2)</t>
  </si>
  <si>
    <t>106248298-106285966</t>
  </si>
  <si>
    <t>Cancer-related genes, Enzymes, Metabolic proteins, Plasma proteins, Predicted intracellular proteins, Predicted secreted proteins</t>
  </si>
  <si>
    <t>Biological rhythms, Pyridine nucleotide biosynthesis</t>
  </si>
  <si>
    <t>Cytokine, Glycosyltransferase, Transferase</t>
  </si>
  <si>
    <t>Cancer-related genes</t>
  </si>
  <si>
    <t>unprognostic (2.87e-1)</t>
  </si>
  <si>
    <t>prognostic unfavorable (4.78e-4)</t>
  </si>
  <si>
    <t>unprognostic (5.90e-3)</t>
  </si>
  <si>
    <t>unprognostic (1.63e-2)</t>
  </si>
  <si>
    <t>unprognostic (1.50e-2)</t>
  </si>
  <si>
    <t>prognostic unfavorable (8.81e-4)</t>
  </si>
  <si>
    <t>unprognostic (2.15e-1)</t>
  </si>
  <si>
    <t>unprognostic (2.74e-1)</t>
  </si>
  <si>
    <t>unprognostic (3.30e-1)</t>
  </si>
  <si>
    <t>prognostic unfavorable (1.51e-4)</t>
  </si>
  <si>
    <t>unprognostic (3.02e-1)</t>
  </si>
  <si>
    <t>prognostic unfavorable (2.49e-6)</t>
  </si>
  <si>
    <t>unprognostic (6.83e-2)</t>
  </si>
  <si>
    <t>unprognostic (6.96e-2)</t>
  </si>
  <si>
    <t>unprognostic (7.76e-2)</t>
  </si>
  <si>
    <t>unprognostic (6.44e-3)</t>
  </si>
  <si>
    <t>1742836-1755265</t>
  </si>
  <si>
    <t>Candidate cardiovascular disease genes, Disease related genes, Human disease related genes, Plasma proteins, Predicted secreted proteins</t>
  </si>
  <si>
    <t>Acute phase</t>
  </si>
  <si>
    <t>Protease inhibitor, Serine protease inhibitor</t>
  </si>
  <si>
    <t>liver: 1539.8</t>
  </si>
  <si>
    <t>liver cancer: 450.6</t>
  </si>
  <si>
    <t>unprognostic (2.17e-3)</t>
  </si>
  <si>
    <t>unprognostic (2.56e-3)</t>
  </si>
  <si>
    <t>unprognostic (7.57e-3)</t>
  </si>
  <si>
    <t>unprognostic (1.45e-2)</t>
  </si>
  <si>
    <t>prognostic favorable (2.26e-5)</t>
  </si>
  <si>
    <t>unprognostic (1.44e-1)</t>
  </si>
  <si>
    <t>unprognostic (2.32e-2)</t>
  </si>
  <si>
    <t>unprognostic (1.88e-3)</t>
  </si>
  <si>
    <t>unprognostic (1.09e-3)</t>
  </si>
  <si>
    <t>unprognostic (7.05e-2)</t>
  </si>
  <si>
    <t>unprognostic (2.81e-1)</t>
  </si>
  <si>
    <t>unprognostic (7.68e-3)</t>
  </si>
  <si>
    <t>unprognostic (2.93e-1)</t>
  </si>
  <si>
    <t>37178410-37241619</t>
  </si>
  <si>
    <t>Metabolic proteins, Plasma proteins, Predicted intracellular proteins, Predicted membrane proteins, Transporters</t>
  </si>
  <si>
    <t>unprognostic (9.59e-3)</t>
  </si>
  <si>
    <t>unprognostic (5.22e-2)</t>
  </si>
  <si>
    <t>unprognostic (1.66e-2)</t>
  </si>
  <si>
    <t>unprognostic (1.20e-2)</t>
  </si>
  <si>
    <t>prognostic unfavorable (1.38e-4)</t>
  </si>
  <si>
    <t>unprognostic (1.82e-2)</t>
  </si>
  <si>
    <t>unprognostic (1.09e-1)</t>
  </si>
  <si>
    <t>unprognostic (2.58e-1)</t>
  </si>
  <si>
    <t>prognostic unfavorable (1.44e-10)</t>
  </si>
  <si>
    <t>unprognostic (6.99e-2)</t>
  </si>
  <si>
    <t>prognostic unfavorable (2.44e-4)</t>
  </si>
  <si>
    <t>49404049-49414905</t>
  </si>
  <si>
    <t>Plasma proteins, Predicted intracellular proteins, Transporters</t>
  </si>
  <si>
    <t>DNA synthesis, Host-virus interaction</t>
  </si>
  <si>
    <t>Proto-oncogene</t>
  </si>
  <si>
    <t>unprognostic (2.31e-2)</t>
  </si>
  <si>
    <t>unprognostic (1.19e-2)</t>
  </si>
  <si>
    <t>unprognostic (7.88e-3)</t>
  </si>
  <si>
    <t>unprognostic (8.33e-2)</t>
  </si>
  <si>
    <t>prognostic unfavorable (1.58e-4)</t>
  </si>
  <si>
    <t>prognostic unfavorable (9.91e-4)</t>
  </si>
  <si>
    <t>unprognostic (5.81e-2)</t>
  </si>
  <si>
    <t>unprognostic (4.40e-2)</t>
  </si>
  <si>
    <t>unprognostic (3.53e-2)</t>
  </si>
  <si>
    <t>unprognostic (7.36e-2)</t>
  </si>
  <si>
    <t>prognostic favorable (3.77e-4)</t>
  </si>
  <si>
    <t>unprognostic (5.10e-2)</t>
  </si>
  <si>
    <t>unprognostic (1.77e-1)</t>
  </si>
  <si>
    <t>unprognostic (3.09e-3)</t>
  </si>
  <si>
    <t>54269517-54321266</t>
  </si>
  <si>
    <t>DNA damage, DNA repair, DNA replication, DNA synthesis</t>
  </si>
  <si>
    <t>DNA-binding, DNA-directed DNA polymerase, Mutator protein, Nucleotidyltransferase, Transferase</t>
  </si>
  <si>
    <t>unprognostic (5.79e-3)</t>
  </si>
  <si>
    <t>unprognostic (9.72e-3)</t>
  </si>
  <si>
    <t>unprognostic (4.92e-2)</t>
  </si>
  <si>
    <t>unprognostic (4.46e-2)</t>
  </si>
  <si>
    <t>unprognostic (1.31e-1)</t>
  </si>
  <si>
    <t>unprognostic (4.04e-3)</t>
  </si>
  <si>
    <t>unprognostic (2.22e-2)</t>
  </si>
  <si>
    <t>unprognostic (2.07e-3)</t>
  </si>
  <si>
    <t>unprognostic (1.30e-3)</t>
  </si>
  <si>
    <t>unprognostic (4.05e-2)</t>
  </si>
  <si>
    <t>unprognostic (1.52e-2)</t>
  </si>
  <si>
    <t>799310-979776</t>
  </si>
  <si>
    <t>Disease related genes, Enzymes, Human disease related genes, Potential drug targets, Predicted intracellular proteins</t>
  </si>
  <si>
    <t>Differentiation, Wnt signaling pathway</t>
  </si>
  <si>
    <t>Developmental protein, Oxidoreductase</t>
  </si>
  <si>
    <t>Disease variant, Dwarfism</t>
  </si>
  <si>
    <t>unprognostic (1.68e-2)</t>
  </si>
  <si>
    <t>unprognostic (1.15e-2)</t>
  </si>
  <si>
    <t>unprognostic (3.48e-2)</t>
  </si>
  <si>
    <t>unprognostic (7.29e-2)</t>
  </si>
  <si>
    <t>unprognostic (1.75e-2)</t>
  </si>
  <si>
    <t>unprognostic (6.98e-2)</t>
  </si>
  <si>
    <t>unprognostic (1.65e-3)</t>
  </si>
  <si>
    <t>unprognostic (2.27e-2)</t>
  </si>
  <si>
    <t>unprognostic (1.43e-1)</t>
  </si>
  <si>
    <t>unprognostic (3.56e-2)</t>
  </si>
  <si>
    <t>unprognostic (2.34e-1)</t>
  </si>
  <si>
    <t>unprognostic (2.68e-2)</t>
  </si>
  <si>
    <t>unprognostic (2.05e-3)</t>
  </si>
  <si>
    <t>44903159-44916937</t>
  </si>
  <si>
    <t>Candidate cardiovascular disease genes, Disease related genes, Human disease related genes, Plasma proteins, Predicted intracellular proteins</t>
  </si>
  <si>
    <t>Disease variant, Leukodystrophy</t>
  </si>
  <si>
    <t>brain: 14557.6</t>
  </si>
  <si>
    <t>Detected in some</t>
  </si>
  <si>
    <t>glioma: 2468.0</t>
  </si>
  <si>
    <t>unprognostic (1.79e-2)</t>
  </si>
  <si>
    <t>unprognostic (2.12e-5)</t>
  </si>
  <si>
    <t>unprognostic (4.08e-1)</t>
  </si>
  <si>
    <t>unprognostic (5.09e-1)</t>
  </si>
  <si>
    <t>unprognostic (6.53e-2)</t>
  </si>
  <si>
    <t>unprognostic (6.57e-3)</t>
  </si>
  <si>
    <t>unprognostic (7.35e-2)</t>
  </si>
  <si>
    <t>unprognostic (5.86e-2)</t>
  </si>
  <si>
    <t>unprognostic (7.63e-2)</t>
  </si>
  <si>
    <t>unprognostic (2.75e-5)</t>
  </si>
  <si>
    <t>unprognostic (1.49e-1)</t>
  </si>
  <si>
    <t>64945814-64973226</t>
  </si>
  <si>
    <t>Protein transport, Transport</t>
  </si>
  <si>
    <t>brain: 89.9</t>
  </si>
  <si>
    <t>testis cancer: 83.1</t>
  </si>
  <si>
    <t>unprognostic (9.80e-2)</t>
  </si>
  <si>
    <t>unprognostic (1.42e-2)</t>
  </si>
  <si>
    <t>unprognostic (1.53e-1)</t>
  </si>
  <si>
    <t>unprognostic (4.94e-2)</t>
  </si>
  <si>
    <t>unprognostic (6.29e-2)</t>
  </si>
  <si>
    <t>unprognostic (3.45e-1)</t>
  </si>
  <si>
    <t>prognostic unfavorable (4.68e-4)</t>
  </si>
  <si>
    <t>unprognostic (7.14e-2)</t>
  </si>
  <si>
    <t>unprognostic (3.12e-1)</t>
  </si>
  <si>
    <t>unprognostic (4.25e-2)</t>
  </si>
  <si>
    <t>unprognostic (2.79e-2)</t>
  </si>
  <si>
    <t>unprognostic (2.02e-1)</t>
  </si>
  <si>
    <t>unprognostic (1.63e-1)</t>
  </si>
  <si>
    <t>unprognostic (2.82e-2)</t>
  </si>
  <si>
    <t>86958599-86963258</t>
  </si>
  <si>
    <t>adrenal gland: 259.9;brain: 556.3</t>
  </si>
  <si>
    <t>ovarian cancer: 84.1;urothelial cancer: 301.2</t>
  </si>
  <si>
    <t>unprognostic (6.87e-3)</t>
  </si>
  <si>
    <t>unprognostic (1.91e-1)</t>
  </si>
  <si>
    <t>unprognostic (4.76e-3)</t>
  </si>
  <si>
    <t>unprognostic (8.99e-2)</t>
  </si>
  <si>
    <t>unprognostic (1.27e-1)</t>
  </si>
  <si>
    <t>unprognostic (3.85e-3)</t>
  </si>
  <si>
    <t>unprognostic (3.75e-1)</t>
  </si>
  <si>
    <t>prognostic unfavorable (2.29e-8)</t>
  </si>
  <si>
    <t>prognostic unfavorable (7.15e-4)</t>
  </si>
  <si>
    <t>unprognostic (2.35e-1)</t>
  </si>
  <si>
    <t>unprognostic (2.36e-2)</t>
  </si>
  <si>
    <t>unprognostic (3.77e-3)</t>
  </si>
  <si>
    <t>70202835-70233911</t>
  </si>
  <si>
    <t>unprognostic (2.85e-1)</t>
  </si>
  <si>
    <t>unprognostic (4.47e-2)</t>
  </si>
  <si>
    <t>unprognostic (2.86e-2)</t>
  </si>
  <si>
    <t>unprognostic (9.43e-2)</t>
  </si>
  <si>
    <t>unprognostic (3.34e-1)</t>
  </si>
  <si>
    <t>unprognostic (2.13e-2)</t>
  </si>
  <si>
    <t>unprognostic (3.60e-2)</t>
  </si>
  <si>
    <t>unprognostic (1.82e-3)</t>
  </si>
  <si>
    <t>unprognostic (5.36e-2)</t>
  </si>
  <si>
    <t>unprognostic (2.37e-1)</t>
  </si>
  <si>
    <t>161308425-161411717</t>
  </si>
  <si>
    <t>Enzymes, Plasma proteins, Predicted intracellular proteins</t>
  </si>
  <si>
    <t>DNA damage, DNA repair, Ubl conjugation pathway</t>
  </si>
  <si>
    <t>Hydrolase, Metalloprotease, Protease</t>
  </si>
  <si>
    <t>unprognostic (1.48e-1)</t>
  </si>
  <si>
    <t>unprognostic (9.61e-2)</t>
  </si>
  <si>
    <t>unprognostic (6.63e-2)</t>
  </si>
  <si>
    <t>unprognostic (2.57e-1)</t>
  </si>
  <si>
    <t>unprognostic (7.61e-3)</t>
  </si>
  <si>
    <t>prognostic unfavorable (2.66e-8)</t>
  </si>
  <si>
    <t>unprognostic (3.11e-2)</t>
  </si>
  <si>
    <t>unprognostic (4.04e-2)</t>
  </si>
  <si>
    <t>unprognostic (3.90e-3)</t>
  </si>
  <si>
    <t>unprognostic (9.84e-3)</t>
  </si>
  <si>
    <t>prognostic unfavorable (3.10e-6)</t>
  </si>
  <si>
    <t>46125920-46211871</t>
  </si>
  <si>
    <t>Cancer-related genes, Disease related genes, Plasma proteins, Predicted intracellular proteins</t>
  </si>
  <si>
    <t>Cancer-related genes, Disease variant</t>
  </si>
  <si>
    <t>bone marrow: 701.1;epididymis: 393.3;lymphoid tissue: 588.5</t>
  </si>
  <si>
    <t>unprognostic (8.20e-3)</t>
  </si>
  <si>
    <t>unprognostic (3.95e-3)</t>
  </si>
  <si>
    <t>unprognostic (2.70e-1)</t>
  </si>
  <si>
    <t>unprognostic (4.99e-2)</t>
  </si>
  <si>
    <t>unprognostic (6.70e-3)</t>
  </si>
  <si>
    <t>unprognostic (2.54e-1)</t>
  </si>
  <si>
    <t>unprognostic (3.63e-1)</t>
  </si>
  <si>
    <t>unprognostic (3.32e-3)</t>
  </si>
  <si>
    <t>unprognostic (2.51e-1)</t>
  </si>
  <si>
    <t>unprognostic (7.50e-2)</t>
  </si>
  <si>
    <t>unprognostic (2.92e-1)</t>
  </si>
  <si>
    <t>129249606-129277773</t>
  </si>
  <si>
    <t>Metabolic proteins, Plasma proteins, Predicted intracellular proteins</t>
  </si>
  <si>
    <t>unprognostic (8.86e-2)</t>
  </si>
  <si>
    <t>unprognostic (4.22e-3)</t>
  </si>
  <si>
    <t>unprognostic (9.17e-2)</t>
  </si>
  <si>
    <t>prognostic unfavorable (1.22e-6)</t>
  </si>
  <si>
    <t>unprognostic (6.66e-3)</t>
  </si>
  <si>
    <t>unprognostic (1.05e-1)</t>
  </si>
  <si>
    <t>unprognostic (5.64e-2)</t>
  </si>
  <si>
    <t>unprognostic (8.90e-3)</t>
  </si>
  <si>
    <t>unprognostic (3.29e-1)</t>
  </si>
  <si>
    <t>unprognostic (1.23e-3)</t>
  </si>
  <si>
    <t>unprognostic (2.10e-1)</t>
  </si>
  <si>
    <t>unprognostic (3.20e-1)</t>
  </si>
  <si>
    <t>unprognostic (2.99e-1)</t>
  </si>
  <si>
    <t>42851184-42858130</t>
  </si>
  <si>
    <t>Cancer-related genes, Enzymes, FDA approved drug targets, Metabolic proteins, Plasma proteins, Predicted intracellular proteins, Predicted secreted proteins</t>
  </si>
  <si>
    <t>Cell adhesion</t>
  </si>
  <si>
    <t>Cancer-related genes, FDA approved drug targets</t>
  </si>
  <si>
    <t>adipose tissue: 408.1</t>
  </si>
  <si>
    <t>unprognostic (2.20e-1)</t>
  </si>
  <si>
    <t>unprognostic (4.49e-2)</t>
  </si>
  <si>
    <t>prognostic unfavorable (3.68e-4)</t>
  </si>
  <si>
    <t>unprognostic (2.97e-2)</t>
  </si>
  <si>
    <t>unprognostic (1.17e-1)</t>
  </si>
  <si>
    <t>unprognostic (2.64e-1)</t>
  </si>
  <si>
    <t>unprognostic (2.15e-2)</t>
  </si>
  <si>
    <t>unprognostic (4.00e-2)</t>
  </si>
  <si>
    <t>unprognostic (2.95e-1)</t>
  </si>
  <si>
    <t>unprognostic (9.02e-2)</t>
  </si>
  <si>
    <t>prognostic unfavorable (1.79e-5)</t>
  </si>
  <si>
    <t>unprognostic (8.39e-2)</t>
  </si>
  <si>
    <t>prognostic unfavorable (6.98e-4)</t>
  </si>
  <si>
    <t>100186919-100249834</t>
  </si>
  <si>
    <t>Acyltransferase, Transferase</t>
  </si>
  <si>
    <t>Disease variant, Maple syrup urine disease</t>
  </si>
  <si>
    <t>unprognostic (3.67e-2)</t>
  </si>
  <si>
    <t>unprognostic (5.29e-2)</t>
  </si>
  <si>
    <t>unprognostic (1.92e-2)</t>
  </si>
  <si>
    <t>unprognostic (3.88e-2)</t>
  </si>
  <si>
    <t>unprognostic (1.65e-2)</t>
  </si>
  <si>
    <t>unprognostic (6.01e-2)</t>
  </si>
  <si>
    <t>unprognostic (1.21e-1)</t>
  </si>
  <si>
    <t>unprognostic (2.37e-2)</t>
  </si>
  <si>
    <t>unprognostic (2.90e-1)</t>
  </si>
  <si>
    <t>prognostic favorable (8.79e-12)</t>
  </si>
  <si>
    <t>unprognostic (3.77e-1)</t>
  </si>
  <si>
    <t>unprognostic (9.67e-2)</t>
  </si>
  <si>
    <t>unprognostic (9.92e-2)</t>
  </si>
  <si>
    <t>31576485-31587686</t>
  </si>
  <si>
    <t>Enzymes, Predicted intracellular proteins, Predicted secreted proteins</t>
  </si>
  <si>
    <t>urothelial cancer: 87.8</t>
  </si>
  <si>
    <t>unprognostic (7.53e-2)</t>
  </si>
  <si>
    <t>unprognostic (1.80e-3)</t>
  </si>
  <si>
    <t>unprognostic (1.72e-3)</t>
  </si>
  <si>
    <t>unprognostic (8.29e-3)</t>
  </si>
  <si>
    <t>unprognostic (6.02e-3)</t>
  </si>
  <si>
    <t>unprognostic (4.18e-1)</t>
  </si>
  <si>
    <t>unprognostic (7.02e-3)</t>
  </si>
  <si>
    <t>prognostic favorable (3.65e-6)</t>
  </si>
  <si>
    <t>unprognostic (7.42e-2)</t>
  </si>
  <si>
    <t>prognostic favorable (9.64e-4)</t>
  </si>
  <si>
    <t>unprognostic (3.43e-2)</t>
  </si>
  <si>
    <t>38733290-38794143</t>
  </si>
  <si>
    <t>Plasma proteins, Predicted intracellular proteins, Predicted membrane proteins, Transporters</t>
  </si>
  <si>
    <t>Meiosis</t>
  </si>
  <si>
    <t>unprognostic (9.76e-2)</t>
  </si>
  <si>
    <t>unprognostic (8.32e-2)</t>
  </si>
  <si>
    <t>unprognostic (5.09e-2)</t>
  </si>
  <si>
    <t>unprognostic (5.57e-2)</t>
  </si>
  <si>
    <t>unprognostic (1.94e-2)</t>
  </si>
  <si>
    <t>unprognostic (8.15e-2)</t>
  </si>
  <si>
    <t>unprognostic (4.10e-2)</t>
  </si>
  <si>
    <t>unprognostic (8.10e-2)</t>
  </si>
  <si>
    <t>58707131-58734342</t>
  </si>
  <si>
    <t>Cancer-related genes, Candidate cardiovascular disease genes, Disease related genes, Enzymes, Human disease related genes, Metabolic proteins, Plasma proteins, Potential drug targets, Predicted intracellular proteins, Transporters</t>
  </si>
  <si>
    <t>Lipid transport, Transport</t>
  </si>
  <si>
    <t>Aminotransferase, Transferase</t>
  </si>
  <si>
    <t>Cancer-related genes, Disease variant, Epilepsy</t>
  </si>
  <si>
    <t>choroid plexus: 211.8;heart muscle: 303.0;liver: 311.8;skeletal muscle: 673.7;tongue: 698.4</t>
  </si>
  <si>
    <t>unprognostic (4.79e-2)</t>
  </si>
  <si>
    <t>unprognostic (2.73e-3)</t>
  </si>
  <si>
    <t>unprognostic (2.63e-3)</t>
  </si>
  <si>
    <t>unprognostic (3.02e-2)</t>
  </si>
  <si>
    <t>prognostic unfavorable (1.61e-4)</t>
  </si>
  <si>
    <t>prognostic favorable (5.75e-5)</t>
  </si>
  <si>
    <t>unprognostic (1.12e-2)</t>
  </si>
  <si>
    <t>unprognostic (3.19e-1)</t>
  </si>
  <si>
    <t>unprognostic (3.72e-2)</t>
  </si>
  <si>
    <t>unprognostic (2.27e-1)</t>
  </si>
  <si>
    <t>unprognostic (3.00e-1)</t>
  </si>
  <si>
    <t>prognostic favorable (2.90e-9)</t>
  </si>
  <si>
    <t>unprognostic (5.56e-2)</t>
  </si>
  <si>
    <t>82973133-83071923</t>
  </si>
  <si>
    <t>breast cancer: 6.9</t>
  </si>
  <si>
    <t>unprognostic (3.21e-1)</t>
  </si>
  <si>
    <t>unprognostic (5.18e-2)</t>
  </si>
  <si>
    <t>unprognostic (7.21e-2)</t>
  </si>
  <si>
    <t>unprognostic (8.06e-2)</t>
  </si>
  <si>
    <t>unprognostic (2.91e-2)</t>
  </si>
  <si>
    <t>unprognostic (3.75e-2)</t>
  </si>
  <si>
    <t>unprognostic (1.64e-2)</t>
  </si>
  <si>
    <t>unprognostic (2.42e-1)</t>
  </si>
  <si>
    <t>unprognostic (3.93e-2)</t>
  </si>
  <si>
    <t>unprognostic (1.85e-1)</t>
  </si>
  <si>
    <t>219249710-219277902</t>
  </si>
  <si>
    <t>Disease related genes, FDA approved drug targets, Human disease related genes, Plasma proteins, Predicted intracellular proteins</t>
  </si>
  <si>
    <t>Amyotrophic lateral sclerosis, FDA approved drug targets, Neurodegeneration</t>
  </si>
  <si>
    <t>skeletal muscle: 351.6;tongue: 256.2</t>
  </si>
  <si>
    <t>unprognostic (8.08e-2)</t>
  </si>
  <si>
    <t>unprognostic (2.31e-1)</t>
  </si>
  <si>
    <t>unprognostic (4.03e-2)</t>
  </si>
  <si>
    <t>unprognostic (2.56e-2)</t>
  </si>
  <si>
    <t>unprognostic (3.99e-2)</t>
  </si>
  <si>
    <t>prognostic unfavorable (4.54e-6)</t>
  </si>
  <si>
    <t>unprognostic (1.52e-3)</t>
  </si>
  <si>
    <t>unprognostic (4.47e-1)</t>
  </si>
  <si>
    <t>unprognostic (1.49e-2)</t>
  </si>
  <si>
    <t>unprognostic (5.27e-2)</t>
  </si>
  <si>
    <t>unprognostic (1.94e-1)</t>
  </si>
  <si>
    <t>unprognostic (7.38e-3)</t>
  </si>
  <si>
    <t>unprognostic (9.32e-2)</t>
  </si>
  <si>
    <t>95237572-95291012</t>
  </si>
  <si>
    <t>skeletal muscle: 651.3</t>
  </si>
  <si>
    <t>unprognostic (2.87e-2)</t>
  </si>
  <si>
    <t>prognostic favorable (1.14e-5)</t>
  </si>
  <si>
    <t>unprognostic (3.18e-2)</t>
  </si>
  <si>
    <t>unprognostic (7.54e-2)</t>
  </si>
  <si>
    <t>unprognostic (2.07e-1)</t>
  </si>
  <si>
    <t>unprognostic (5.77e-2)</t>
  </si>
  <si>
    <t>unprognostic (6.56e-2)</t>
  </si>
  <si>
    <t>unprognostic (1.27e-2)</t>
  </si>
  <si>
    <t>unprognostic (4.21e-3)</t>
  </si>
  <si>
    <t>127505339-127578989</t>
  </si>
  <si>
    <t>esophagus: 589.6</t>
  </si>
  <si>
    <t>unprognostic (3.05e-3)</t>
  </si>
  <si>
    <t>unprognostic (9.47e-2)</t>
  </si>
  <si>
    <t>unprognostic (1.14e-3)</t>
  </si>
  <si>
    <t>unprognostic (4.07e-2)</t>
  </si>
  <si>
    <t>unprognostic (3.80e-3)</t>
  </si>
  <si>
    <t>unprognostic (2.57e-3)</t>
  </si>
  <si>
    <t>unprognostic (1.40e-1)</t>
  </si>
  <si>
    <t>unprognostic (1.24e-2)</t>
  </si>
  <si>
    <t>unprognostic (8.40e-2)</t>
  </si>
  <si>
    <t>Y</t>
  </si>
  <si>
    <t>12904108-12920478</t>
  </si>
  <si>
    <t>Disease related genes, Enzymes, Human disease related genes, Plasma proteins, Potential drug targets, Predicted intracellular proteins</t>
  </si>
  <si>
    <t>DNA-binding, Helicase, Hydrolase, RNA-binding</t>
  </si>
  <si>
    <t>bone marrow: 94.5</t>
  </si>
  <si>
    <t>unprognostic (3.89e-2)</t>
  </si>
  <si>
    <t>unprognostic (1.70e-1)</t>
  </si>
  <si>
    <t>prognostic favorable (4.70e-5)</t>
  </si>
  <si>
    <t>unprognostic (6.50e-2)</t>
  </si>
  <si>
    <t>unprognostic (4.74e-2)</t>
  </si>
  <si>
    <t>unprognostic (4.17e-2)</t>
  </si>
  <si>
    <t>unprognostic (3.37e-2)</t>
  </si>
  <si>
    <t>unprognostic (2.58e-3)</t>
  </si>
  <si>
    <t>unprognostic (2.66e-2)</t>
  </si>
  <si>
    <t>18196784-18204042</t>
  </si>
  <si>
    <t>Exocytosis, Protein transport, Transport</t>
  </si>
  <si>
    <t>brain: 344.8</t>
  </si>
  <si>
    <t>unprognostic (6.80e-3)</t>
  </si>
  <si>
    <t>prognostic unfavorable (3.17e-4)</t>
  </si>
  <si>
    <t>unprognostic (1.88e-1)</t>
  </si>
  <si>
    <t>unprognostic (1.40e-3)</t>
  </si>
  <si>
    <t>unprognostic (4.46e-3)</t>
  </si>
  <si>
    <t>unprognostic (1.13e-1)</t>
  </si>
  <si>
    <t>prognostic favorable (6.14e-7)</t>
  </si>
  <si>
    <t>unprognostic (1.85e-2)</t>
  </si>
  <si>
    <t>2461634-2470853</t>
  </si>
  <si>
    <t>Disease related genes, Human disease related genes, Plasma proteins, Predicted intracellular proteins</t>
  </si>
  <si>
    <t>mRNA processing, mRNA splicing</t>
  </si>
  <si>
    <t>Ribonucleoprotein, RNA-binding</t>
  </si>
  <si>
    <t>unprognostic (2.73e-2)</t>
  </si>
  <si>
    <t>unprognostic (2.04e-2)</t>
  </si>
  <si>
    <t>prognostic unfavorable (1.07e-5)</t>
  </si>
  <si>
    <t>unprognostic (5.11e-2)</t>
  </si>
  <si>
    <t>unprognostic (3.66e-1)</t>
  </si>
  <si>
    <t>unprognostic (4.66e-2)</t>
  </si>
  <si>
    <t>unprognostic (7.30e-2)</t>
  </si>
  <si>
    <t>unprognostic (4.20e-2)</t>
  </si>
  <si>
    <t>unprognostic (9.18e-2)</t>
  </si>
  <si>
    <t>2794970-2805423</t>
  </si>
  <si>
    <t>Enzymes, Metabolic proteins, Plasma proteins, Predicted intracellular proteins</t>
  </si>
  <si>
    <t>Chaperone, Isomerase, Rotamase</t>
  </si>
  <si>
    <t>unprognostic (1.46e-2)</t>
  </si>
  <si>
    <t>prognostic unfavorable (7.65e-4)</t>
  </si>
  <si>
    <t>prognostic unfavorable (6.12e-5)</t>
  </si>
  <si>
    <t>prognostic unfavorable (1.44e-4)</t>
  </si>
  <si>
    <t>unprognostic (3.43e-1)</t>
  </si>
  <si>
    <t>unprognostic (3.25e-2)</t>
  </si>
  <si>
    <t>unprognostic (1.72e-1)</t>
  </si>
  <si>
    <t>unprognostic (3.14e-1)</t>
  </si>
  <si>
    <t>unprognostic (1.59e-2)</t>
  </si>
  <si>
    <t>unprognostic (1.59e-1)</t>
  </si>
  <si>
    <t>86968432-86983934</t>
  </si>
  <si>
    <t>Differentiation, Transcription, Transcription regulation</t>
  </si>
  <si>
    <t>adipose tissue: 1195.0</t>
  </si>
  <si>
    <t>Not detected</t>
  </si>
  <si>
    <t>62624826-62646726</t>
  </si>
  <si>
    <t>Disease related genes, Enzymes, FDA approved drug targets, Human disease related genes, Metabolic proteins, Plasma proteins, Predicted intracellular proteins</t>
  </si>
  <si>
    <t>Glycosidase, Hydrolase</t>
  </si>
  <si>
    <t>Disease variant, FDA approved drug targets</t>
  </si>
  <si>
    <t>unprognostic (5.95e-3)</t>
  </si>
  <si>
    <t>unprognostic (4.35e-2)</t>
  </si>
  <si>
    <t>unprognostic (3.65e-2)</t>
  </si>
  <si>
    <t>prognostic unfavorable (1.27e-5)</t>
  </si>
  <si>
    <t>unprognostic (5.80e-3)</t>
  </si>
  <si>
    <t>unprognostic (1.68e-3)</t>
  </si>
  <si>
    <t>unprognostic (5.91e-2)</t>
  </si>
  <si>
    <t>unprognostic (1.01e-3)</t>
  </si>
  <si>
    <t>unprognostic (3.81e-2)</t>
  </si>
  <si>
    <t>prognostic unfavorable (9.54e-4)</t>
  </si>
  <si>
    <t>110719680-110742939</t>
  </si>
  <si>
    <t>Biological rhythms, Carbohydrate metabolism, Cell cycle, Cell division, Glycogen metabolism</t>
  </si>
  <si>
    <t>Hydrolase, Protein phosphatase</t>
  </si>
  <si>
    <t>prognostic favorable (7.44e-4)</t>
  </si>
  <si>
    <t>unprognostic (7.26e-2)</t>
  </si>
  <si>
    <t>prognostic unfavorable (2.75e-6)</t>
  </si>
  <si>
    <t>unprognostic (6.55e-2)</t>
  </si>
  <si>
    <t>unprognostic (4.11e-2)</t>
  </si>
  <si>
    <t>unprognostic (4.96e-3)</t>
  </si>
  <si>
    <t>unprognostic (5.72e-2)</t>
  </si>
  <si>
    <t>unprognostic (2.92e-3)</t>
  </si>
  <si>
    <t>unprognostic (8.96e-2)</t>
  </si>
  <si>
    <t>unprognostic (1.18e-1)</t>
  </si>
  <si>
    <t>10068089-10116972</t>
  </si>
  <si>
    <t>unprognostic (5.31e-2)</t>
  </si>
  <si>
    <t>unprognostic (1.32e-3)</t>
  </si>
  <si>
    <t>unprognostic (2.65e-1)</t>
  </si>
  <si>
    <t>unprognostic (6.83e-3)</t>
  </si>
  <si>
    <t>unprognostic (9.00e-3)</t>
  </si>
  <si>
    <t>unprognostic (2.61e-1)</t>
  </si>
  <si>
    <t>prognostic favorable (1.73e-5)</t>
  </si>
  <si>
    <t>unprognostic (3.56e-1)</t>
  </si>
  <si>
    <t>unprognostic (3.46e-2)</t>
  </si>
  <si>
    <t>unprognostic (4.83e-3)</t>
  </si>
  <si>
    <t>39312882-39320389</t>
  </si>
  <si>
    <t>FDA approved drug targets, Plasma proteins, Predicted intracellular proteins, Ribosomal proteins</t>
  </si>
  <si>
    <t>unprognostic (9.79e-3)</t>
  </si>
  <si>
    <t>unprognostic (5.44e-3)</t>
  </si>
  <si>
    <t>unprognostic (3.51e-2)</t>
  </si>
  <si>
    <t>unprognostic (5.87e-2)</t>
  </si>
  <si>
    <t>unprognostic (7.09e-2)</t>
  </si>
  <si>
    <t>unprognostic (2.54e-2)</t>
  </si>
  <si>
    <t>unprognostic (6.09e-2)</t>
  </si>
  <si>
    <t>93405673-93441947</t>
  </si>
  <si>
    <t>Cancer-related genes, Enzymes, Metabolic proteins, Plasma proteins, Predicted intracellular proteins</t>
  </si>
  <si>
    <t>Transferase</t>
  </si>
  <si>
    <t>unprognostic (1.74e-2)</t>
  </si>
  <si>
    <t>unprognostic (5.53e-1)</t>
  </si>
  <si>
    <t>unprognostic (1.26e-2)</t>
  </si>
  <si>
    <t>unprognostic (2.30e-1)</t>
  </si>
  <si>
    <t>unprognostic (8.09e-2)</t>
  </si>
  <si>
    <t>prognostic unfavorable (2.41e-4)</t>
  </si>
  <si>
    <t>unprognostic (8.49e-3)</t>
  </si>
  <si>
    <t>unprognostic (9.28e-2)</t>
  </si>
  <si>
    <t>unprognostic (3.31e-2)</t>
  </si>
  <si>
    <t>1368977-1393164</t>
  </si>
  <si>
    <t>Enzymes, FDA approved drug targets, Metabolic proteins, Plasma proteins, Predicted intracellular proteins, Predicted membrane proteins, Transporters</t>
  </si>
  <si>
    <t>Isomerase, Rotamase</t>
  </si>
  <si>
    <t>unprognostic (4.09e-2)</t>
  </si>
  <si>
    <t>unprognostic (2.29e-1)</t>
  </si>
  <si>
    <t>unprognostic (1.28e-2)</t>
  </si>
  <si>
    <t>unprognostic (7.18e-3)</t>
  </si>
  <si>
    <t>prognostic unfavorable (3.44e-7)</t>
  </si>
  <si>
    <t>unprognostic (7.05e-3)</t>
  </si>
  <si>
    <t>unprognostic (2.76e-1)</t>
  </si>
  <si>
    <t>unprognostic (8.81e-2)</t>
  </si>
  <si>
    <t>unprognostic (5.12e-3)</t>
  </si>
  <si>
    <t>unprognostic (6.65e-2)</t>
  </si>
  <si>
    <t>prognostic unfavorable (6.69e-5)</t>
  </si>
  <si>
    <t>124461823-124617888</t>
  </si>
  <si>
    <t>brain: 370.7</t>
  </si>
  <si>
    <t>unprognostic (1.23e-2)</t>
  </si>
  <si>
    <t>unprognostic (4.78e-2)</t>
  </si>
  <si>
    <t>unprognostic (3.89e-1)</t>
  </si>
  <si>
    <t>unprognostic (5.77e-3)</t>
  </si>
  <si>
    <t>unprognostic (2.02e-2)</t>
  </si>
  <si>
    <t>unprognostic (3.58e-1)</t>
  </si>
  <si>
    <t>unprognostic (6.42e-2)</t>
  </si>
  <si>
    <t>unprognostic (5.55e-2)</t>
  </si>
  <si>
    <t>unprognostic (1.79e-3)</t>
  </si>
  <si>
    <t>unprognostic (2.52e-1)</t>
  </si>
  <si>
    <t>unprognostic (1.98e-1)</t>
  </si>
  <si>
    <t>39433137-39435949</t>
  </si>
  <si>
    <t>unprognostic (4.63e-3)</t>
  </si>
  <si>
    <t>unprognostic (2.73e-1)</t>
  </si>
  <si>
    <t>unprognostic (9.49e-2)</t>
  </si>
  <si>
    <t>unprognostic (1.62e-2)</t>
  </si>
  <si>
    <t>unprognostic (8.89e-2)</t>
  </si>
  <si>
    <t>unprognostic (2.96e-1)</t>
  </si>
  <si>
    <t>unprognostic (1.89e-3)</t>
  </si>
  <si>
    <t>unprognostic (5.28e-2)</t>
  </si>
  <si>
    <t>unprognostic (5.73e-3)</t>
  </si>
  <si>
    <t>unprognostic (4.62e-2)</t>
  </si>
  <si>
    <t>51165435-51171744</t>
  </si>
  <si>
    <t>Cancer-related genes, Enzymes, Metabolic proteins, Predicted intracellular proteins</t>
  </si>
  <si>
    <t>Nucleotide metabolism, Transcription, Transcription regulation</t>
  </si>
  <si>
    <t>Activator, DNA-binding, Kinase, Transferase</t>
  </si>
  <si>
    <t>unprognostic (7.21e-3)</t>
  </si>
  <si>
    <t>prognostic unfavorable (4.74e-4)</t>
  </si>
  <si>
    <t>prognostic unfavorable (7.09e-4)</t>
  </si>
  <si>
    <t>unprognostic (6.62e-3)</t>
  </si>
  <si>
    <t>unprognostic (5.68e-2)</t>
  </si>
  <si>
    <t>unprognostic (6.41e-2)</t>
  </si>
  <si>
    <t>unprognostic (2.82e-1)</t>
  </si>
  <si>
    <t>unprognostic (9.09e-2)</t>
  </si>
  <si>
    <t>unprognostic (8.87e-2)</t>
  </si>
  <si>
    <t>unprognostic (3.19e-2)</t>
  </si>
  <si>
    <t>30717435-30725538</t>
  </si>
  <si>
    <t>unprognostic (1.01e-1)</t>
  </si>
  <si>
    <t>unprognostic (1.56e-1)</t>
  </si>
  <si>
    <t>unprognostic (2.16e-2)</t>
  </si>
  <si>
    <t>prognostic unfavorable (5.97e-4)</t>
  </si>
  <si>
    <t>unprognostic (2.18e-3)</t>
  </si>
  <si>
    <t>prognostic unfavorable (2.62e-8)</t>
  </si>
  <si>
    <t>unprognostic (8.63e-2)</t>
  </si>
  <si>
    <t>unprognostic (2.49e-1)</t>
  </si>
  <si>
    <t>52948871-52952906</t>
  </si>
  <si>
    <t>Cell cycle, Host-virus interaction</t>
  </si>
  <si>
    <t>unprognostic (3.31e-1)</t>
  </si>
  <si>
    <t>unprognostic (1.25e-1)</t>
  </si>
  <si>
    <t>unprognostic (7.26e-3)</t>
  </si>
  <si>
    <t>unprognostic (4.09e-3)</t>
  </si>
  <si>
    <t>prognostic unfavorable (5.06e-4)</t>
  </si>
  <si>
    <t>unprognostic (4.17e-1)</t>
  </si>
  <si>
    <t>prognostic unfavorable (1.78e-4)</t>
  </si>
  <si>
    <t>unprognostic (3.05e-1)</t>
  </si>
  <si>
    <t>unprognostic (1.04e-1)</t>
  </si>
  <si>
    <t>unprognostic (2.19e-1)</t>
  </si>
  <si>
    <t>45606994-45645602</t>
  </si>
  <si>
    <t>unprognostic (1.61e-3)</t>
  </si>
  <si>
    <t>unprognostic (1.81e-3)</t>
  </si>
  <si>
    <t>unprognostic (3.72e-1)</t>
  </si>
  <si>
    <t>unprognostic (2.75e-3)</t>
  </si>
  <si>
    <t>unprognostic (2.85e-2)</t>
  </si>
  <si>
    <t>unprognostic (9.44e-2)</t>
  </si>
  <si>
    <t>unprognostic (7.48e-2)</t>
  </si>
  <si>
    <t>14504874-14643635</t>
  </si>
  <si>
    <t>Immunity</t>
  </si>
  <si>
    <t>unprognostic (1.72e-2)</t>
  </si>
  <si>
    <t>unprognostic (4.97e-2)</t>
  </si>
  <si>
    <t>unprognostic (7.33e-2)</t>
  </si>
  <si>
    <t>unprognostic (7.52e-2)</t>
  </si>
  <si>
    <t>prognostic unfavorable (3.79e-5)</t>
  </si>
  <si>
    <t>unprognostic (3.28e-3)</t>
  </si>
  <si>
    <t>unprognostic (7.44e-2)</t>
  </si>
  <si>
    <t>unprognostic (3.43e-3)</t>
  </si>
  <si>
    <t>unprognostic (8.27e-3)</t>
  </si>
  <si>
    <t>unprognostic (8.77e-2)</t>
  </si>
  <si>
    <t>prognostic unfavorable (4.03e-11)</t>
  </si>
  <si>
    <t>9384652-9448127</t>
  </si>
  <si>
    <t>Cancer-related genes, Plasma proteins, Predicted intracellular proteins, Transporters</t>
  </si>
  <si>
    <t>Host-virus interaction, Protein transport, Transport</t>
  </si>
  <si>
    <t>prognostic unfavorable (4.98e-4)</t>
  </si>
  <si>
    <t>unprognostic (9.50e-2)</t>
  </si>
  <si>
    <t>unprognostic (3.68e-1)</t>
  </si>
  <si>
    <t>unprognostic (1.60e-2)</t>
  </si>
  <si>
    <t>prognostic unfavorable (6.57e-4)</t>
  </si>
  <si>
    <t>unprognostic (7.60e-2)</t>
  </si>
  <si>
    <t>prognostic unfavorable (8.38e-6)</t>
  </si>
  <si>
    <t>unprognostic (3.06e-1)</t>
  </si>
  <si>
    <t>126776623-126837020</t>
  </si>
  <si>
    <t>Disease variant, Intellectual disability, Leukodystrophy, Primary microcephaly</t>
  </si>
  <si>
    <t>bone marrow: 33.6;lymphoid tissue: 48.0</t>
  </si>
  <si>
    <t>unprognostic (1.52e-1)</t>
  </si>
  <si>
    <t>unprognostic (2.53e-2)</t>
  </si>
  <si>
    <t>unprognostic (3.70e-2)</t>
  </si>
  <si>
    <t>unprognostic (8.65e-3)</t>
  </si>
  <si>
    <t>prognostic unfavorable (3.08e-6)</t>
  </si>
  <si>
    <t>unprognostic (2.06e-2)</t>
  </si>
  <si>
    <t>unprognostic (2.13e-3)</t>
  </si>
  <si>
    <t>prognostic unfavorable (3.33e-16)</t>
  </si>
  <si>
    <t>unprognostic (2.55e-1)</t>
  </si>
  <si>
    <t>7954291-7985505</t>
  </si>
  <si>
    <t>Autophagy, DNA damage, DNA repair, Fertilization, Inflammatory response, Stress response</t>
  </si>
  <si>
    <t>Chaperone, Hydrolase, Protease, RNA-binding</t>
  </si>
  <si>
    <t>Disease variant, Neurodegeneration, Parkinson disease, Parkinsonism, Tumor suppressor</t>
  </si>
  <si>
    <t>unprognostic (6.88e-3)</t>
  </si>
  <si>
    <t>unprognostic (4.08e-2)</t>
  </si>
  <si>
    <t>unprognostic (7.45e-2)</t>
  </si>
  <si>
    <t>unprognostic (9.63e-2)</t>
  </si>
  <si>
    <t>unprognostic (1.12e-1)</t>
  </si>
  <si>
    <t>unprognostic (1.96e-3)</t>
  </si>
  <si>
    <t>unprognostic (7.43e-2)</t>
  </si>
  <si>
    <t>31259967-31332892</t>
  </si>
  <si>
    <t>Cancer-related genes, CD markers, Disease related genes, Predicted intracellular proteins, Predicted membrane proteins</t>
  </si>
  <si>
    <t>Cell adhesion, Immunity, Innate immunity</t>
  </si>
  <si>
    <t>Integrin, Receptor</t>
  </si>
  <si>
    <t>Cancer-related genes, Systemic lupus erythematosus</t>
  </si>
  <si>
    <t>bone marrow: 180.9</t>
  </si>
  <si>
    <t>unprognostic (1.70e-2)</t>
  </si>
  <si>
    <t>unprognostic (8.78e-2)</t>
  </si>
  <si>
    <t>unprognostic (2.40e-2)</t>
  </si>
  <si>
    <t>prognostic unfavorable (3.43e-4)</t>
  </si>
  <si>
    <t>unprognostic (3.29e-3)</t>
  </si>
  <si>
    <t>unprognostic (1.80e-1)</t>
  </si>
  <si>
    <t>prognostic unfavorable (6.93e-5)</t>
  </si>
  <si>
    <t>unprognostic (9.89e-2)</t>
  </si>
  <si>
    <t>prognostic unfavorable (6.93e-4)</t>
  </si>
  <si>
    <t>unprognostic (5.03e-2)</t>
  </si>
  <si>
    <t>56104537-56113910</t>
  </si>
  <si>
    <t>rRNA processing, Transcription, Transcription regulation, Translation regulation</t>
  </si>
  <si>
    <t>Repressor, Ribonucleoprotein, RNA-binding</t>
  </si>
  <si>
    <t>unprognostic (2.34e-2)</t>
  </si>
  <si>
    <t>unprognostic (3.87e-1)</t>
  </si>
  <si>
    <t>unprognostic (6.03e-3)</t>
  </si>
  <si>
    <t>prognostic unfavorable (6.31e-7)</t>
  </si>
  <si>
    <t>unprognostic (4.25e-3)</t>
  </si>
  <si>
    <t>unprognostic (3.79e-3)</t>
  </si>
  <si>
    <t>unprognostic (2.29e-2)</t>
  </si>
  <si>
    <t>prognostic unfavorable (4.59e-7)</t>
  </si>
  <si>
    <t>unprognostic (4.67e-2)</t>
  </si>
  <si>
    <t>27251362-27256691</t>
  </si>
  <si>
    <t>Disease related genes, Human disease related genes, Predicted intracellular proteins, Ribosomal proteins</t>
  </si>
  <si>
    <t>Disease variant, Hypotrichosis</t>
  </si>
  <si>
    <t>unprognostic (1.90e-3)</t>
  </si>
  <si>
    <t>unprognostic (2.55e-2)</t>
  </si>
  <si>
    <t>unprognostic (7.72e-2)</t>
  </si>
  <si>
    <t>prognostic unfavorable (6.66e-4)</t>
  </si>
  <si>
    <t>150865679-151101887</t>
  </si>
  <si>
    <t>Enzymes, Metabolic proteins, Predicted intracellular proteins, Predicted membrane proteins</t>
  </si>
  <si>
    <t>One-carbon metabolism</t>
  </si>
  <si>
    <t>Ligase</t>
  </si>
  <si>
    <t>prognostic unfavorable (1.68e-5)</t>
  </si>
  <si>
    <t>prognostic unfavorable (7.28e-4)</t>
  </si>
  <si>
    <t>prognostic unfavorable (8.33e-5)</t>
  </si>
  <si>
    <t>unprognostic (6.35e-3)</t>
  </si>
  <si>
    <t>unprognostic (2.45e-1)</t>
  </si>
  <si>
    <t>unprognostic (2.93e-2)</t>
  </si>
  <si>
    <t>prognostic unfavorable (8.69e-5)</t>
  </si>
  <si>
    <t>143244093-143270854</t>
  </si>
  <si>
    <t>prognostic favorable (4.41e-6)</t>
  </si>
  <si>
    <t>unprognostic (2.40e-1)</t>
  </si>
  <si>
    <t>unprognostic (2.92e-2)</t>
  </si>
  <si>
    <t>unprognostic (1.37e-1)</t>
  </si>
  <si>
    <t>unprognostic (3.76e-3)</t>
  </si>
  <si>
    <t>unprognostic (1.99e-2)</t>
  </si>
  <si>
    <t>unprognostic (7.27e-2)</t>
  </si>
  <si>
    <t>prognostic favorable (2.10e-6)</t>
  </si>
  <si>
    <t>unprognostic (2.94e-1)</t>
  </si>
  <si>
    <t>unprognostic (9.13e-2)</t>
  </si>
  <si>
    <t>53966552-54022456</t>
  </si>
  <si>
    <t>Cancer-related genes, Disease related genes, Predicted intracellular proteins</t>
  </si>
  <si>
    <t>Transcription, Transcription regulation</t>
  </si>
  <si>
    <t>unprognostic (9.90e-2)</t>
  </si>
  <si>
    <t>unprognostic (2.39e-1)</t>
  </si>
  <si>
    <t>unprognostic (2.11e-3)</t>
  </si>
  <si>
    <t>unprognostic (4.14e-2)</t>
  </si>
  <si>
    <t>prognostic unfavorable (3.75e-5)</t>
  </si>
  <si>
    <t>146580742-147084784</t>
  </si>
  <si>
    <t>Apoptosis</t>
  </si>
  <si>
    <t>Disease variant, Neurodegeneration, Spinocerebellar ataxia</t>
  </si>
  <si>
    <t>brain: 84.4;retina: 41.6</t>
  </si>
  <si>
    <t>glioma: 7.1</t>
  </si>
  <si>
    <t>unprognostic (4.54e-5)</t>
  </si>
  <si>
    <t>unprognostic (2.80e-4)</t>
  </si>
  <si>
    <t>unprognostic (1.84e-2)</t>
  </si>
  <si>
    <t>unprognostic (2.68e-1)</t>
  </si>
  <si>
    <t>unprognostic (3.20e-2)</t>
  </si>
  <si>
    <t>unprognostic (9.73e-4)</t>
  </si>
  <si>
    <t>unprognostic (4.51e-2)</t>
  </si>
  <si>
    <t>unprognostic (1.49e-8)</t>
  </si>
  <si>
    <t>unprognostic (3.67e-1)</t>
  </si>
  <si>
    <t>unprognostic (5.48e-5)</t>
  </si>
  <si>
    <t>unprognostic (1.14e-4)</t>
  </si>
  <si>
    <t>21209136-21269494</t>
  </si>
  <si>
    <t>unprognostic (1.92e-3)</t>
  </si>
  <si>
    <t>unprognostic (5.21e-3)</t>
  </si>
  <si>
    <t>prognostic unfavorable (7.72e-5)</t>
  </si>
  <si>
    <t>unprognostic (8.66e-3)</t>
  </si>
  <si>
    <t>prognostic favorable (1.19e-4)</t>
  </si>
  <si>
    <t>prognostic unfavorable (7.29e-5)</t>
  </si>
  <si>
    <t>unprognostic (3.73e-3)</t>
  </si>
  <si>
    <t>unprognostic (2.28e-3)</t>
  </si>
  <si>
    <t>unprognostic (5.42e-2)</t>
  </si>
  <si>
    <t>133361450-133376166</t>
  </si>
  <si>
    <t>Predicted membrane proteins, Transporters</t>
  </si>
  <si>
    <t>prognostic unfavorable (5.85e-4)</t>
  </si>
  <si>
    <t>unprognostic (1.38e-2)</t>
  </si>
  <si>
    <t>unprognostic (3.40e-2)</t>
  </si>
  <si>
    <t>prognostic unfavorable (1.47e-5)</t>
  </si>
  <si>
    <t>prognostic unfavorable (8.11e-4)</t>
  </si>
  <si>
    <t>unprognostic (1.10e-3)</t>
  </si>
  <si>
    <t>unprognostic (3.13e-2)</t>
  </si>
  <si>
    <t>unprognostic (1.90e-1)</t>
  </si>
  <si>
    <t>unprognostic (9.76e-3)</t>
  </si>
  <si>
    <t>unprognostic (7.58e-3)</t>
  </si>
  <si>
    <t>48993562-49015970</t>
  </si>
  <si>
    <t>DNA damage, DNA recombination, DNA repair, Growth regulation, Transcription, Transcription regulation</t>
  </si>
  <si>
    <t>Activator, Chromatin regulator, Helicase, Hydrolase</t>
  </si>
  <si>
    <t>unprognostic (9.06e-3)</t>
  </si>
  <si>
    <t>unprognostic (2.47e-2)</t>
  </si>
  <si>
    <t>prognostic unfavorable (9.28e-4)</t>
  </si>
  <si>
    <t>unprognostic (6.25e-2)</t>
  </si>
  <si>
    <t>unprognostic (8.13e-2)</t>
  </si>
  <si>
    <t>unprognostic (7.58e-2)</t>
  </si>
  <si>
    <t>unprognostic (2.81e-2)</t>
  </si>
  <si>
    <t>unprognostic (2.21e-2)</t>
  </si>
  <si>
    <t>65890673-65891635</t>
  </si>
  <si>
    <t>Differentiation, Growth regulation, Host-virus interaction, Transcription, Transcription regulation</t>
  </si>
  <si>
    <t>Repressor</t>
  </si>
  <si>
    <t>brain: 221.2</t>
  </si>
  <si>
    <t>unprognostic (4.58e-2)</t>
  </si>
  <si>
    <t>unprognostic (9.74e-2)</t>
  </si>
  <si>
    <t>unprognostic (8.01e-2)</t>
  </si>
  <si>
    <t>unprognostic (2.43e-2)</t>
  </si>
  <si>
    <t>unprognostic (9.87e-2)</t>
  </si>
  <si>
    <t>unprognostic (5.33e-2)</t>
  </si>
  <si>
    <t>unprognostic (4.44e-1)</t>
  </si>
  <si>
    <t>39560709-39576790</t>
  </si>
  <si>
    <t>RNA-binding</t>
  </si>
  <si>
    <t>pancreas: 456.1;skeletal muscle: 537.8</t>
  </si>
  <si>
    <t>unprognostic (6.81e-2)</t>
  </si>
  <si>
    <t>unprognostic (7.01e-3)</t>
  </si>
  <si>
    <t>unprognostic (5.45e-2)</t>
  </si>
  <si>
    <t>prognostic unfavorable (1.14e-7)</t>
  </si>
  <si>
    <t>unprognostic (2.76e-2)</t>
  </si>
  <si>
    <t>unprognostic (5.71e-2)</t>
  </si>
  <si>
    <t>prognostic unfavorable (3.00e-10)</t>
  </si>
  <si>
    <t>unprognostic (3.18e-1)</t>
  </si>
  <si>
    <t>unprognostic (5.08e-1)</t>
  </si>
  <si>
    <t>4674341-4724673</t>
  </si>
  <si>
    <t>Aminopeptidase, Hydrolase, Protease, Serine protease</t>
  </si>
  <si>
    <t>prognostic favorable (4.96e-4)</t>
  </si>
  <si>
    <t>unprognostic (4.16e-2)</t>
  </si>
  <si>
    <t>prognostic favorable (6.21e-5)</t>
  </si>
  <si>
    <t>unprognostic (5.67e-2)</t>
  </si>
  <si>
    <t>unprognostic (8.30e-2)</t>
  </si>
  <si>
    <t>unprognostic (6.38e-2)</t>
  </si>
  <si>
    <t>unprognostic (3.39e-2)</t>
  </si>
  <si>
    <t>prognostic unfavorable (3.38e-8)</t>
  </si>
  <si>
    <t>prognostic favorable (7.72e-5)</t>
  </si>
  <si>
    <t>unprognostic (4.22e-1)</t>
  </si>
  <si>
    <t>65180566-65212006</t>
  </si>
  <si>
    <t>Hydrolase, Protease, Thiol protease</t>
  </si>
  <si>
    <t>Disease variant, Hereditary spastic paraplegia, Neurodegeneration</t>
  </si>
  <si>
    <t>esophagus: 268.4</t>
  </si>
  <si>
    <t>unprognostic (2.23e-2)</t>
  </si>
  <si>
    <t>prognostic unfavorable (4.30e-4)</t>
  </si>
  <si>
    <t>unprognostic (3.33e-1)</t>
  </si>
  <si>
    <t>prognostic favorable (7.06e-8)</t>
  </si>
  <si>
    <t>unprognostic (5.70e-3)</t>
  </si>
  <si>
    <t>unprognostic (2.98e-1)</t>
  </si>
  <si>
    <t>85798633-85807068</t>
  </si>
  <si>
    <t>Disease related genes, Human disease related genes, Metabolic proteins, Potential drug targets, Predicted intracellular proteins, Predicted membrane proteins, Transporters</t>
  </si>
  <si>
    <t>Disease variant, Primary mitochondrial disease</t>
  </si>
  <si>
    <t>unprognostic (9.14e-3)</t>
  </si>
  <si>
    <t>unprognostic (6.18e-3)</t>
  </si>
  <si>
    <t>unprognostic (1.46e-1)</t>
  </si>
  <si>
    <t>unprognostic (7.82e-3)</t>
  </si>
  <si>
    <t>unprognostic (3.32e-2)</t>
  </si>
  <si>
    <t>prognostic favorable (2.56e-8)</t>
  </si>
  <si>
    <t>unprognostic (4.23e-2)</t>
  </si>
  <si>
    <t>unprognostic (4.06e-1)</t>
  </si>
  <si>
    <t>unprognostic (2.38e-2)</t>
  </si>
  <si>
    <t>30571393-30597179</t>
  </si>
  <si>
    <t>unprognostic (5.85e-2)</t>
  </si>
  <si>
    <t>unprognostic (1.41e-3)</t>
  </si>
  <si>
    <t>unprognostic (4.31e-2)</t>
  </si>
  <si>
    <t>prognostic unfavorable (9.47e-4)</t>
  </si>
  <si>
    <t>unprognostic (5.50e-2)</t>
  </si>
  <si>
    <t>unprognostic (3.45e-2)</t>
  </si>
  <si>
    <t>unprognostic (3.50e-2)</t>
  </si>
  <si>
    <t>unprognostic (1.65e-1)</t>
  </si>
  <si>
    <t>10086122-10093252</t>
  </si>
  <si>
    <t>Antiviral defense</t>
  </si>
  <si>
    <t>liver: 73.8</t>
  </si>
  <si>
    <t>prognostic favorable (4.04e-4)</t>
  </si>
  <si>
    <t>unprognostic (1.21e-2)</t>
  </si>
  <si>
    <t>unprognostic (2.39e-3)</t>
  </si>
  <si>
    <t>unprognostic (2.00e-2)</t>
  </si>
  <si>
    <t>unprognostic (3.93e-1)</t>
  </si>
  <si>
    <t>unprognostic (6.57e-2)</t>
  </si>
  <si>
    <t>prognostic unfavorable (8.96e-11)</t>
  </si>
  <si>
    <t>unprognostic (5.92e-2)</t>
  </si>
  <si>
    <t>unprognostic (4.41e-3)</t>
  </si>
  <si>
    <t>prognostic favorable (1.35e-4)</t>
  </si>
  <si>
    <t>41754604-41786931</t>
  </si>
  <si>
    <t>Cancer-related genes, Disease related genes, Human disease related genes, Plasma proteins, Predicted intracellular proteins</t>
  </si>
  <si>
    <t>Cancer-related genes, Cardiomyopathy, Disease variant, Palmoplantar keratoderma</t>
  </si>
  <si>
    <t>esophagus: 925.5;skin 1: 902.6</t>
  </si>
  <si>
    <t>unprognostic (3.96e-3)</t>
  </si>
  <si>
    <t>unprognostic (3.40e-1)</t>
  </si>
  <si>
    <t>unprognostic (2.32e-1)</t>
  </si>
  <si>
    <t>unprognostic (4.71e-3)</t>
  </si>
  <si>
    <t>unprognostic (2.49e-2)</t>
  </si>
  <si>
    <t>unprognostic (8.11e-3)</t>
  </si>
  <si>
    <t>unprognostic (1.41e-2)</t>
  </si>
  <si>
    <t>unprognostic (9.85e-3)</t>
  </si>
  <si>
    <t>unprognostic (2.29e-3)</t>
  </si>
  <si>
    <t>unprognostic (9.60e-2)</t>
  </si>
  <si>
    <t>prognostic favorable (2.06e-10)</t>
  </si>
  <si>
    <t>unprognostic (9.05e-2)</t>
  </si>
  <si>
    <t>70251983-70289707</t>
  </si>
  <si>
    <t>Aminoacyl-tRNA synthetase, Ligase, RNA-binding, tRNA-binding</t>
  </si>
  <si>
    <t>Charcot-Marie-Tooth disease, Disease variant, Epilepsy, Neurodegeneration, Neuropathy</t>
  </si>
  <si>
    <t>unprognostic (6.87e-2)</t>
  </si>
  <si>
    <t>unprognostic (8.02e-2)</t>
  </si>
  <si>
    <t>unprognostic (2.50e-2)</t>
  </si>
  <si>
    <t>unprognostic (7.99e-2)</t>
  </si>
  <si>
    <t>unprognostic (3.42e-2)</t>
  </si>
  <si>
    <t>unprognostic (8.22e-2)</t>
  </si>
  <si>
    <t>unprognostic (3.83e-3)</t>
  </si>
  <si>
    <t>82422565-82430462</t>
  </si>
  <si>
    <t>Activator, DNA-binding, Repressor, RNA-binding</t>
  </si>
  <si>
    <t>Disease variant, Limb-girdle muscular dystrophy</t>
  </si>
  <si>
    <t>unprognostic (1.41e-1)</t>
  </si>
  <si>
    <t>unprognostic (6.30e-3)</t>
  </si>
  <si>
    <t>unprognostic (7.19e-2)</t>
  </si>
  <si>
    <t>unprognostic (3.59e-1)</t>
  </si>
  <si>
    <t>unprognostic (5.56e-3)</t>
  </si>
  <si>
    <t>unprognostic (2.67e-2)</t>
  </si>
  <si>
    <t>unprognostic (5.26e-2)</t>
  </si>
  <si>
    <t>78033760-78056813</t>
  </si>
  <si>
    <t>Disease related genes, Human disease related genes, Plasma proteins, Predicted intracellular proteins, Ribosomal proteins</t>
  </si>
  <si>
    <t>Diamond-Blackfan anemia</t>
  </si>
  <si>
    <t>prognostic favorable (1.50e-4)</t>
  </si>
  <si>
    <t>unprognostic (4.95e-2)</t>
  </si>
  <si>
    <t>unprognostic (8.01e-3)</t>
  </si>
  <si>
    <t>unprognostic (9.48e-2)</t>
  </si>
  <si>
    <t>prognostic unfavorable (1.10e-10)</t>
  </si>
  <si>
    <t>122458551-122514907</t>
  </si>
  <si>
    <t>Disease related genes, Enzymes, Human disease related genes, Plasma proteins, Potential drug targets, Predicted intracellular proteins, Predicted secreted proteins</t>
  </si>
  <si>
    <t>Growth factor binding, Hydrolase, Protease, Serine protease</t>
  </si>
  <si>
    <t>Age-related macular degeneration, Disease variant</t>
  </si>
  <si>
    <t>ovary: 771.9</t>
  </si>
  <si>
    <t>unprognostic (3.84e-1)</t>
  </si>
  <si>
    <t>unprognostic (1.22e-3)</t>
  </si>
  <si>
    <t>unprognostic (8.71e-3)</t>
  </si>
  <si>
    <t>unprognostic (3.83e-1)</t>
  </si>
  <si>
    <t>unprognostic (7.22e-2)</t>
  </si>
  <si>
    <t>unprognostic (3.36e-2)</t>
  </si>
  <si>
    <t>prognostic unfavorable (7.90e-7)</t>
  </si>
  <si>
    <t>unprognostic (7.12e-3)</t>
  </si>
  <si>
    <t>prognostic unfavorable (5.62e-6)</t>
  </si>
  <si>
    <t>50525752-50530032</t>
  </si>
  <si>
    <t>Cancer-related genes, Disease related genes, Enzymes, FDA approved drug targets, Human disease related genes, Metabolic proteins, Plasma proteins, Predicted intracellular proteins</t>
  </si>
  <si>
    <t>Angiogenesis, Chemotaxis, Differentiation</t>
  </si>
  <si>
    <t>Developmental protein, Glycosyltransferase, Growth factor, Transferase</t>
  </si>
  <si>
    <t>Cancer-related genes, Disease variant, FDA approved drug targets, Neuropathy, Primary mitochondrial disease, Progressive external ophthalmoplegia</t>
  </si>
  <si>
    <t>unprognostic (3.61e-1)</t>
  </si>
  <si>
    <t>prognostic favorable (4.34e-5)</t>
  </si>
  <si>
    <t>unprognostic (7.17e-2)</t>
  </si>
  <si>
    <t>unprognostic (4.64e-2)</t>
  </si>
  <si>
    <t>unprognostic (1.33e-1)</t>
  </si>
  <si>
    <t>prognostic unfavorable (3.50e-8)</t>
  </si>
  <si>
    <t>unprognostic (4.02e-2)</t>
  </si>
  <si>
    <t>unprognostic (4.60e-2)</t>
  </si>
  <si>
    <t>99979185-100099052</t>
  </si>
  <si>
    <t>Stress response</t>
  </si>
  <si>
    <t>Chaperone</t>
  </si>
  <si>
    <t>unprognostic (8.28e-2)</t>
  </si>
  <si>
    <t>unprognostic (5.97e-3)</t>
  </si>
  <si>
    <t>prognostic unfavorable (5.69e-4)</t>
  </si>
  <si>
    <t>81280536-81284777</t>
  </si>
  <si>
    <t>Cancer-related genes, Metabolic proteins, Plasma proteins, Predicted intracellular proteins, Transporters</t>
  </si>
  <si>
    <t>choroid plexus: 1805.2;esophagus: 3587.3;vagina: 2521.7</t>
  </si>
  <si>
    <t>cervical cancer: 268.3;head and neck cancer: 288.8;urothelial cancer: 73.7</t>
  </si>
  <si>
    <t>unprognostic (8.76e-2)</t>
  </si>
  <si>
    <t>unprognostic (1.54e-2)</t>
  </si>
  <si>
    <t>unprognostic (9.04e-2)</t>
  </si>
  <si>
    <t>unprognostic (1.33e-3)</t>
  </si>
  <si>
    <t>unprognostic (1.95e-3)</t>
  </si>
  <si>
    <t>unprognostic (4.03e-3)</t>
  </si>
  <si>
    <t>unprognostic (2.71e-1)</t>
  </si>
  <si>
    <t>unprognostic (6.16e-2)</t>
  </si>
  <si>
    <t>unprognostic (3.57e-2)</t>
  </si>
  <si>
    <t>prognostic unfavorable (4.69e-10)</t>
  </si>
  <si>
    <t>unprognostic (6.60e-2)</t>
  </si>
  <si>
    <t>105369077-105474067</t>
  </si>
  <si>
    <t>Cancer-related genes, Disease related genes, Enzymes, Metabolic proteins, Plasma proteins, Potential drug targets, Predicted intracellular proteins</t>
  </si>
  <si>
    <t>prognostic favorable (6.60e-4)</t>
  </si>
  <si>
    <t>unprognostic (9.26e-3)</t>
  </si>
  <si>
    <t>unprognostic (9.54e-2)</t>
  </si>
  <si>
    <t>prognostic favorable (1.27e-11)</t>
  </si>
  <si>
    <t>unprognostic (3.69e-1)</t>
  </si>
  <si>
    <t>26280086-26281522</t>
  </si>
  <si>
    <t>unprognostic (9.57e-2)</t>
  </si>
  <si>
    <t>unprognostic (4.73e-3)</t>
  </si>
  <si>
    <t>unprognostic (8.68e-2)</t>
  </si>
  <si>
    <t>unprognostic (3.16e-1)</t>
  </si>
  <si>
    <t>unprognostic (3.62e-2)</t>
  </si>
  <si>
    <t>unprognostic (4.32e-1)</t>
  </si>
  <si>
    <t>unprognostic (9.55e-2)</t>
  </si>
  <si>
    <t>prognostic unfavorable (2.17e-10)</t>
  </si>
  <si>
    <t>unprognostic (6.35e-2)</t>
  </si>
  <si>
    <t>unprognostic (4.43e-2)</t>
  </si>
  <si>
    <t>57753243-57819546</t>
  </si>
  <si>
    <t>Cancer-related genes, Disease related genes, Human disease related genes, Plasma proteins, Potential drug targets, Predicted intracellular proteins, Transporters</t>
  </si>
  <si>
    <t>Cell adhesion, Transcription, Transcription regulation, Wnt signaling pathway</t>
  </si>
  <si>
    <t>Cancer-related genes, Disease variant, Ectodermal dysplasia</t>
  </si>
  <si>
    <t>unprognostic (1.06e-2)</t>
  </si>
  <si>
    <t>unprognostic (5.17e-3)</t>
  </si>
  <si>
    <t>unprognostic (4.87e-2)</t>
  </si>
  <si>
    <t>unprognostic (7.81e-2)</t>
  </si>
  <si>
    <t>unprognostic (3.52e-3)</t>
  </si>
  <si>
    <t>unprognostic (2.89e-2)</t>
  </si>
  <si>
    <t>prognostic unfavorable (3.02e-4)</t>
  </si>
  <si>
    <t>prognostic favorable (3.54e-4)</t>
  </si>
  <si>
    <t>50478860-50485974</t>
  </si>
  <si>
    <t>unprognostic (8.21e-2)</t>
  </si>
  <si>
    <t>unprognostic (4.11e-3)</t>
  </si>
  <si>
    <t>unprognostic (1.83e-2)</t>
  </si>
  <si>
    <t>unprognostic (1.07e-2)</t>
  </si>
  <si>
    <t>prognostic favorable (5.04e-4)</t>
  </si>
  <si>
    <t>unprognostic (4.89e-2)</t>
  </si>
  <si>
    <t>unprognostic (3.22e-2)</t>
  </si>
  <si>
    <t>121178133-121223014</t>
  </si>
  <si>
    <t>unprognostic (3.12e-2)</t>
  </si>
  <si>
    <t>unprognostic (9.01e-2)</t>
  </si>
  <si>
    <t>unprognostic (7.18e-2)</t>
  </si>
  <si>
    <t>unprognostic (6.90e-2)</t>
  </si>
  <si>
    <t>unprognostic (9.71e-3)</t>
  </si>
  <si>
    <t>prognostic favorable (1.79e-8)</t>
  </si>
  <si>
    <t>unprognostic (3.17e-2)</t>
  </si>
  <si>
    <t>unprognostic (2.13e-1)</t>
  </si>
  <si>
    <t>95089846-95132645</t>
  </si>
  <si>
    <t>Plasma proteins, Predicted membrane proteins, Predicted secreted proteins</t>
  </si>
  <si>
    <t>Immunity, Innate immunity</t>
  </si>
  <si>
    <t>Endonuclease, Hydrolase, Nuclease</t>
  </si>
  <si>
    <t>unprognostic (8.81e-3)</t>
  </si>
  <si>
    <t>unprognostic (6.34e-2)</t>
  </si>
  <si>
    <t>unprognostic (2.78e-2)</t>
  </si>
  <si>
    <t>unprognostic (2.23e-1)</t>
  </si>
  <si>
    <t>prognostic unfavorable (8.86e-4)</t>
  </si>
  <si>
    <t>unprognostic (2.84e-1)</t>
  </si>
  <si>
    <t>prognostic favorable (6.64e-7)</t>
  </si>
  <si>
    <t>unprognostic (5.62e-3)</t>
  </si>
  <si>
    <t>prognostic unfavorable (3.27e-4)</t>
  </si>
  <si>
    <t>32887273-33005792</t>
  </si>
  <si>
    <t>Cancer-related genes, CD markers, FDA approved drug targets, Plasma proteins, Predicted intracellular proteins, Predicted membrane proteins, Transporters</t>
  </si>
  <si>
    <t>Cell adhesion, Host-virus interaction, Myogenesis</t>
  </si>
  <si>
    <t>Host cell receptor for virus entry, Integrin, Receptor</t>
  </si>
  <si>
    <t>unprognostic (3.07e-2)</t>
  </si>
  <si>
    <t>prognostic unfavorable (5.01e-4)</t>
  </si>
  <si>
    <t>unprognostic (8.67e-2)</t>
  </si>
  <si>
    <t>unprognostic (3.87e-2)</t>
  </si>
  <si>
    <t>prognostic unfavorable (3.36e-6)</t>
  </si>
  <si>
    <t>unprognostic (3.22e-1)</t>
  </si>
  <si>
    <t>unprognostic (2.36e-3)</t>
  </si>
  <si>
    <t>unprognostic (3.68e-3)</t>
  </si>
  <si>
    <t>unprognostic (1.02e-3)</t>
  </si>
  <si>
    <t>unprognostic (1.25e-2)</t>
  </si>
  <si>
    <t>unprognostic (3.08e-2)</t>
  </si>
  <si>
    <t>72002864-72080693</t>
  </si>
  <si>
    <t>Cancer-related genes, Human disease related genes, Plasma proteins, Predicted intracellular proteins</t>
  </si>
  <si>
    <t>Cell cycle, Cell division, Chromosome partition, Mitosis</t>
  </si>
  <si>
    <t>unprognostic (1.14e-1)</t>
  </si>
  <si>
    <t>unprognostic (6.47e-2)</t>
  </si>
  <si>
    <t>unprognostic (8.74e-3)</t>
  </si>
  <si>
    <t>unprognostic (9.45e-2)</t>
  </si>
  <si>
    <t>unprognostic (2.51e-2)</t>
  </si>
  <si>
    <t>22635077-22639678</t>
  </si>
  <si>
    <t>Disease related genes, Human disease related genes, Plasma proteins, Predicted intracellular proteins, Predicted secreted proteins</t>
  </si>
  <si>
    <t>Complement pathway, Host-virus interaction, Immunity, Innate immunity</t>
  </si>
  <si>
    <t>choroid plexus: 621.7;lymphoid tissue: 1066.3</t>
  </si>
  <si>
    <t>unprognostic (1.14e-2)</t>
  </si>
  <si>
    <t>unprognostic (1.98e-3)</t>
  </si>
  <si>
    <t>unprognostic (6.10e-2)</t>
  </si>
  <si>
    <t>unprognostic (2.60e-1)</t>
  </si>
  <si>
    <t>unprognostic (4.42e-2)</t>
  </si>
  <si>
    <t>prognostic unfavorable (1.58e-6)</t>
  </si>
  <si>
    <t>unprognostic (2.75e-2)</t>
  </si>
  <si>
    <t>32124716-32174319</t>
  </si>
  <si>
    <t>unprognostic (9.27e-2)</t>
  </si>
  <si>
    <t>unprognostic (2.28e-1)</t>
  </si>
  <si>
    <t>unprognostic (9.34e-2)</t>
  </si>
  <si>
    <t>unprognostic (1.89e-2)</t>
  </si>
  <si>
    <t>unprognostic (8.19e-2)</t>
  </si>
  <si>
    <t>unprognostic (8.56e-2)</t>
  </si>
  <si>
    <t>100916523-100953388</t>
  </si>
  <si>
    <t>unprognostic (4.70e-3)</t>
  </si>
  <si>
    <t>prognostic unfavorable (3.91e-4)</t>
  </si>
  <si>
    <t>unprognostic (1.83e-3)</t>
  </si>
  <si>
    <t>prognostic unfavorable (2.28e-5)</t>
  </si>
  <si>
    <t>prognostic unfavorable (3.93e-4)</t>
  </si>
  <si>
    <t>prognostic unfavorable (1.20e-5)</t>
  </si>
  <si>
    <t>prognostic unfavorable (2.03e-6)</t>
  </si>
  <si>
    <t>37197894-37579125</t>
  </si>
  <si>
    <t>Disease related genes, Plasma proteins, Predicted intracellular proteins</t>
  </si>
  <si>
    <t>unprognostic (3.24e-1)</t>
  </si>
  <si>
    <t>unprognostic (4.30e-2)</t>
  </si>
  <si>
    <t>unprognostic (4.61e-4)</t>
  </si>
  <si>
    <t>unprognostic (3.54e-2)</t>
  </si>
  <si>
    <t>unprognostic (8.73e-2)</t>
  </si>
  <si>
    <t>unprognostic (3.17e-1)</t>
  </si>
  <si>
    <t>unprognostic (9.78e-3)</t>
  </si>
  <si>
    <t>unprognostic (3.41e-3)</t>
  </si>
  <si>
    <t>38752741-38764225</t>
  </si>
  <si>
    <t>Host-virus interaction</t>
  </si>
  <si>
    <t>unprognostic (4.84e-3)</t>
  </si>
  <si>
    <t>unprognostic (4.80e-2)</t>
  </si>
  <si>
    <t>prognostic unfavorable (1.71e-6)</t>
  </si>
  <si>
    <t>unprognostic (2.42e-3)</t>
  </si>
  <si>
    <t>155870650-155944020</t>
  </si>
  <si>
    <t>Disease related genes, Enzymes, Metabolic proteins, Plasma proteins, Potential drug targets, Predicted intracellular proteins</t>
  </si>
  <si>
    <t>GMP biosynthesis, Purine biosynthesis</t>
  </si>
  <si>
    <t>testis: 97.4</t>
  </si>
  <si>
    <t>prognostic unfavorable (5.54e-5)</t>
  </si>
  <si>
    <t>unprognostic (1.35e-2)</t>
  </si>
  <si>
    <t>prognostic unfavorable (8.73e-7)</t>
  </si>
  <si>
    <t>unprognostic (3.52e-2)</t>
  </si>
  <si>
    <t>prognostic unfavorable (1.04e-4)</t>
  </si>
  <si>
    <t>unprognostic (3.78e-1)</t>
  </si>
  <si>
    <t>unprognostic (3.55e-3)</t>
  </si>
  <si>
    <t>unprognostic (8.79e-2)</t>
  </si>
  <si>
    <t>52707178-52728590</t>
  </si>
  <si>
    <t>unprognostic (2.72e-2)</t>
  </si>
  <si>
    <t>unprognostic (4.26e-3)</t>
  </si>
  <si>
    <t>unprognostic (3.14e-3)</t>
  </si>
  <si>
    <t>unprognostic (6.30e-2)</t>
  </si>
  <si>
    <t>unprognostic (5.00e-2)</t>
  </si>
  <si>
    <t>unprognostic (4.13e-2)</t>
  </si>
  <si>
    <t>747415-765012</t>
  </si>
  <si>
    <t>Pentose shunt</t>
  </si>
  <si>
    <t>unprognostic (1.78e-2)</t>
  </si>
  <si>
    <t>unprognostic (3.47e-1)</t>
  </si>
  <si>
    <t>unprognostic (9.65e-3)</t>
  </si>
  <si>
    <t>unprognostic (4.15e-2)</t>
  </si>
  <si>
    <t>prognostic unfavorable (2.29e-4)</t>
  </si>
  <si>
    <t>unprognostic (4.27e-2)</t>
  </si>
  <si>
    <t>unprognostic (7.97e-3)</t>
  </si>
  <si>
    <t>unprognostic (1.16e-3)</t>
  </si>
  <si>
    <t>18087892-18107970</t>
  </si>
  <si>
    <t>unprognostic (7.47e-2)</t>
  </si>
  <si>
    <t>prognostic favorable (1.56e-4)</t>
  </si>
  <si>
    <t>unprognostic (7.86e-2)</t>
  </si>
  <si>
    <t>unprognostic (2.88e-3)</t>
  </si>
  <si>
    <t>prognostic unfavorable (7.34e-4)</t>
  </si>
  <si>
    <t>unprognostic (3.10e-1)</t>
  </si>
  <si>
    <t>51829628-51947295</t>
  </si>
  <si>
    <t>unprognostic (6.31e-2)</t>
  </si>
  <si>
    <t>prognostic unfavorable (3.25e-4)</t>
  </si>
  <si>
    <t>unprognostic (7.31e-3)</t>
  </si>
  <si>
    <t>prognostic unfavorable (6.25e-4)</t>
  </si>
  <si>
    <t>prognostic unfavorable (3.38e-5)</t>
  </si>
  <si>
    <t>unprognostic (7.06e-2)</t>
  </si>
  <si>
    <t>unprognostic (7.97e-2)</t>
  </si>
  <si>
    <t>unprognostic (5.58e-3)</t>
  </si>
  <si>
    <t>142784882-142786539</t>
  </si>
  <si>
    <t>Plasma proteins, Predicted membrane proteins</t>
  </si>
  <si>
    <t>esophagus: 2016.2;skin 1: 824.2;vagina: 476.6</t>
  </si>
  <si>
    <t>cervical cancer: 409.8;head and neck cancer: 444.6;urothelial cancer: 242.3</t>
  </si>
  <si>
    <t>unprognostic (1.08e-2)</t>
  </si>
  <si>
    <t>unprognostic (8.97e-2)</t>
  </si>
  <si>
    <t>prognostic unfavorable (1.94e-6)</t>
  </si>
  <si>
    <t>prognostic unfavorable (1.20e-4)</t>
  </si>
  <si>
    <t>unprognostic (3.97e-1)</t>
  </si>
  <si>
    <t>unprognostic (5.40e-4)</t>
  </si>
  <si>
    <t>77910739-78129295</t>
  </si>
  <si>
    <t>Glycolysis</t>
  </si>
  <si>
    <t>Disease variant, Hereditary hemolytic anemia</t>
  </si>
  <si>
    <t>prognostic unfavorable (7.05e-8)</t>
  </si>
  <si>
    <t>prognostic unfavorable (2.69e-5)</t>
  </si>
  <si>
    <t>prognostic unfavorable (2.65e-6)</t>
  </si>
  <si>
    <t>prognostic unfavorable (2.74e-4)</t>
  </si>
  <si>
    <t>unprognostic (6.66e-2)</t>
  </si>
  <si>
    <t>prognostic unfavorable (8.34e-4)</t>
  </si>
  <si>
    <t>unprognostic (5.66e-2)</t>
  </si>
  <si>
    <t>unprognostic (8.99e-3)</t>
  </si>
  <si>
    <t>unprognostic (2.90e-2)</t>
  </si>
  <si>
    <t>16067021-16103002</t>
  </si>
  <si>
    <t>Cancer-related genes, Plasma proteins, Predicted intracellular proteins</t>
  </si>
  <si>
    <t>Actin-binding, Muscle protein</t>
  </si>
  <si>
    <t>unprognostic (1.53e-2)</t>
  </si>
  <si>
    <t>unprognostic (3.62e-3)</t>
  </si>
  <si>
    <t>unprognostic (3.80e-1)</t>
  </si>
  <si>
    <t>prognostic unfavorable (3.07e-4)</t>
  </si>
  <si>
    <t>prognostic unfavorable (1.26e-10)</t>
  </si>
  <si>
    <t>unprognostic (3.85e-2)</t>
  </si>
  <si>
    <t>unprognostic (2.25e-1)</t>
  </si>
  <si>
    <t>37736601-37758422</t>
  </si>
  <si>
    <t>Disease related genes, Human disease related genes, Potential drug targets, Predicted intracellular proteins, Transporters</t>
  </si>
  <si>
    <t>Cholesterol metabolism, Lipid metabolism, Steroid metabolism, Sterol metabolism</t>
  </si>
  <si>
    <t>Hereditary spastic paraplegia, Neurodegeneration</t>
  </si>
  <si>
    <t>unprognostic (5.82e-3)</t>
  </si>
  <si>
    <t>prognostic favorable (5.16e-4)</t>
  </si>
  <si>
    <t>prognostic unfavorable (4.51e-4)</t>
  </si>
  <si>
    <t>unprognostic (3.77e-2)</t>
  </si>
  <si>
    <t>unprognostic (6.67e-2)</t>
  </si>
  <si>
    <t>unprognostic (1.88e-2)</t>
  </si>
  <si>
    <t>prognostic favorable (6.67e-6)</t>
  </si>
  <si>
    <t>694438-727727</t>
  </si>
  <si>
    <t>Deafness, Non-syndromic deafness</t>
  </si>
  <si>
    <t>esophagus: 183.1</t>
  </si>
  <si>
    <t>unprognostic (1.39e-2)</t>
  </si>
  <si>
    <t>prognostic unfavorable (2.31e-4)</t>
  </si>
  <si>
    <t>unprognostic (3.27e-2)</t>
  </si>
  <si>
    <t>unprognostic (4.82e-2)</t>
  </si>
  <si>
    <t>unprognostic (4.26e-2)</t>
  </si>
  <si>
    <t>unprognostic (4.19e-1)</t>
  </si>
  <si>
    <t>23630115-23645639</t>
  </si>
  <si>
    <t>Metabolic proteins, Predicted intracellular proteins</t>
  </si>
  <si>
    <t>breast: 328.0;urinary bladder: 380.2</t>
  </si>
  <si>
    <t>urothelial cancer: 141.4</t>
  </si>
  <si>
    <t>unprognostic (3.07e-1)</t>
  </si>
  <si>
    <t>unprognostic (4.91e-2)</t>
  </si>
  <si>
    <t>unprognostic (3.44e-2)</t>
  </si>
  <si>
    <t>prognostic unfavorable (3.23e-4)</t>
  </si>
  <si>
    <t>unprognostic (9.97e-2)</t>
  </si>
  <si>
    <t>unprognostic (5.03e-3)</t>
  </si>
  <si>
    <t>unprognostic (5.62e-2)</t>
  </si>
  <si>
    <t>unprognostic (4.59e-2)</t>
  </si>
  <si>
    <t>prognostic favorable (6.45e-4)</t>
  </si>
  <si>
    <t>64535905-64546173</t>
  </si>
  <si>
    <t>Differentiation, Spermatogenesis, Stress response</t>
  </si>
  <si>
    <t>brain: 312.7;skeletal muscle: 183.1</t>
  </si>
  <si>
    <t>prognostic favorable (1.78e-4)</t>
  </si>
  <si>
    <t>unprognostic (3.78e-2)</t>
  </si>
  <si>
    <t>unprognostic (7.11e-2)</t>
  </si>
  <si>
    <t>prognostic unfavorable (9.11e-4)</t>
  </si>
  <si>
    <t>unprognostic (2.09e-1)</t>
  </si>
  <si>
    <t>unprognostic (8.36e-2)</t>
  </si>
  <si>
    <t>61959718-61967634</t>
  </si>
  <si>
    <t>Cancer-related genes, Candidate cardiovascular disease genes, Disease related genes, Enzymes, FDA approved drug targets, Human disease related genes, Metabolic proteins, Plasma proteins, Predicted intracellular proteins</t>
  </si>
  <si>
    <t>Iron storage</t>
  </si>
  <si>
    <t>unprognostic (2.53e-1)</t>
  </si>
  <si>
    <t>prognostic unfavorable (7.56e-5)</t>
  </si>
  <si>
    <t>prognostic unfavorable (6.18e-4)</t>
  </si>
  <si>
    <t>prognostic unfavorable (5.20e-5)</t>
  </si>
  <si>
    <t>unprognostic (3.44e-1)</t>
  </si>
  <si>
    <t>unprognostic (5.83e-2)</t>
  </si>
  <si>
    <t>77280569-77500596</t>
  </si>
  <si>
    <t>Cell cycle, Cell division</t>
  </si>
  <si>
    <t>unprognostic (7.65e-2)</t>
  </si>
  <si>
    <t>unprognostic (5.44e-2)</t>
  </si>
  <si>
    <t>unprognostic (5.46e-3)</t>
  </si>
  <si>
    <t>unprognostic (2.65e-2)</t>
  </si>
  <si>
    <t>prognostic unfavorable (1.61e-5)</t>
  </si>
  <si>
    <t>unprognostic (4.23e-3)</t>
  </si>
  <si>
    <t>unprognostic (8.48e-2)</t>
  </si>
  <si>
    <t>31647160-31673114</t>
  </si>
  <si>
    <t>unprognostic (6.46e-2)</t>
  </si>
  <si>
    <t>unprognostic (7.91e-3)</t>
  </si>
  <si>
    <t>unprognostic (3.49e-4)</t>
  </si>
  <si>
    <t>unprognostic (5.23e-3)</t>
  </si>
  <si>
    <t>unprognostic (6.12e-5)</t>
  </si>
  <si>
    <t>unprognostic (8.69e-2)</t>
  </si>
  <si>
    <t>unprognostic (1.32e-2)</t>
  </si>
  <si>
    <t>121338987-121370304</t>
  </si>
  <si>
    <t>Plasma proteins, Predicted membrane proteins, Transporters</t>
  </si>
  <si>
    <t>unprognostic (7.93e-2)</t>
  </si>
  <si>
    <t>unprognostic (5.68e-3)</t>
  </si>
  <si>
    <t>unprognostic (9.20e-3)</t>
  </si>
  <si>
    <t>unprognostic (3.59e-2)</t>
  </si>
  <si>
    <t>unprognostic (5.23e-2)</t>
  </si>
  <si>
    <t>unprognostic (9.15e-3)</t>
  </si>
  <si>
    <t>1646145-1649866</t>
  </si>
  <si>
    <t>heart muscle: 58.6;skeletal muscle: 46.4</t>
  </si>
  <si>
    <t>prognostic favorable (7.97e-4)</t>
  </si>
  <si>
    <t>unprognostic (3.11e-1)</t>
  </si>
  <si>
    <t>unprognostic (8.84e-3)</t>
  </si>
  <si>
    <t>prognostic favorable (8.51e-5)</t>
  </si>
  <si>
    <t>prognostic favorable (7.12e-4)</t>
  </si>
  <si>
    <t>135334381-135399914</t>
  </si>
  <si>
    <t>Chromatin regulator, DNA-binding</t>
  </si>
  <si>
    <t>unprognostic (3.63e-2)</t>
  </si>
  <si>
    <t>unprognostic (1.60e-3)</t>
  </si>
  <si>
    <t>unprognostic (7.88e-2)</t>
  </si>
  <si>
    <t>prognostic unfavorable (2.89e-5)</t>
  </si>
  <si>
    <t>unprognostic (2.53e-3)</t>
  </si>
  <si>
    <t>unprognostic (8.34e-2)</t>
  </si>
  <si>
    <t>unprognostic (5.96e-2)</t>
  </si>
  <si>
    <t>16791811-16833433</t>
  </si>
  <si>
    <t>cervix: 615.9;intestine: 1184.3;stomach 1: 1365.8</t>
  </si>
  <si>
    <t>stomach cancer: 475.4</t>
  </si>
  <si>
    <t>unprognostic (6.19e-2)</t>
  </si>
  <si>
    <t>unprognostic (2.59e-2)</t>
  </si>
  <si>
    <t>unprognostic (2.10e-3)</t>
  </si>
  <si>
    <t>prognostic unfavorable (1.15e-4)</t>
  </si>
  <si>
    <t>unprognostic (1.84e-1)</t>
  </si>
  <si>
    <t>prognostic unfavorable (8.79e-5)</t>
  </si>
  <si>
    <t>unprognostic (2.38e-1)</t>
  </si>
  <si>
    <t>unprognostic (3.22e-3)</t>
  </si>
  <si>
    <t>112374116-112428379</t>
  </si>
  <si>
    <t>Enzymes, Metabolic proteins, Plasma proteins, Predicted membrane proteins</t>
  </si>
  <si>
    <t>Fatty acid metabolism, Lipid metabolism</t>
  </si>
  <si>
    <t>epididymis: 218.8;intestine: 418.8;liver: 165.4</t>
  </si>
  <si>
    <t>colorectal cancer: 87.1</t>
  </si>
  <si>
    <t>unprognostic (5.75e-3)</t>
  </si>
  <si>
    <t>prognostic favorable (1.13e-4)</t>
  </si>
  <si>
    <t>unprognostic (5.90e-2)</t>
  </si>
  <si>
    <t>unprognostic (4.18e-3)</t>
  </si>
  <si>
    <t>unprognostic (7.40e-2)</t>
  </si>
  <si>
    <t>unprognostic (5.25e-3)</t>
  </si>
  <si>
    <t>unprognostic (5.92e-3)</t>
  </si>
  <si>
    <t>202265736-202303661</t>
  </si>
  <si>
    <t>Ribosome biogenesis</t>
  </si>
  <si>
    <t>Ribonucleoprotein</t>
  </si>
  <si>
    <t>unprognostic (9.20e-2)</t>
  </si>
  <si>
    <t>unprognostic (2.15e-3)</t>
  </si>
  <si>
    <t>unprognostic (3.94e-2)</t>
  </si>
  <si>
    <t>prognostic unfavorable (1.97e-6)</t>
  </si>
  <si>
    <t>unprognostic (1.17e-2)</t>
  </si>
  <si>
    <t>prognostic favorable (9.86e-4)</t>
  </si>
  <si>
    <t>unprognostic (4.52e-3)</t>
  </si>
  <si>
    <t>unprognostic (5.20e-2)</t>
  </si>
  <si>
    <t>prognostic unfavorable (3.38e-9)</t>
  </si>
  <si>
    <t>79069767-79090069</t>
  </si>
  <si>
    <t>kidney: 321.0;liver: 416.7</t>
  </si>
  <si>
    <t>liver cancer: 79.6;renal cancer: 52.9</t>
  </si>
  <si>
    <t>unprognostic (2.60e-2)</t>
  </si>
  <si>
    <t>unprognostic (3.76e-2)</t>
  </si>
  <si>
    <t>unprognostic (2.90e-3)</t>
  </si>
  <si>
    <t>unprognostic (1.87e-2)</t>
  </si>
  <si>
    <t>unprognostic (2.45e-3)</t>
  </si>
  <si>
    <t>unprognostic (5.05e-2)</t>
  </si>
  <si>
    <t>unprognostic (1.06e-3)</t>
  </si>
  <si>
    <t>156082573-156140081</t>
  </si>
  <si>
    <t>Cancer-related genes, Cardiomyopathy, Charcot-Marie-Tooth disease, Congenital muscular dystrophy, Disease variant, Emery-Dreifuss muscular dystrophy, Limb-girdle muscular dystrophy, Neurodegeneration, Neuropathy</t>
  </si>
  <si>
    <t>unprognostic (1.04e-2)</t>
  </si>
  <si>
    <t>unprognostic (7.43e-3)</t>
  </si>
  <si>
    <t>unprognostic (1.44e-2)</t>
  </si>
  <si>
    <t>1344275-1400222</t>
  </si>
  <si>
    <t>prognostic favorable (6.48e-6)</t>
  </si>
  <si>
    <t>unprognostic (4.77e-3)</t>
  </si>
  <si>
    <t>unprognostic (5.14e-2)</t>
  </si>
  <si>
    <t>unprognostic (8.94e-2)</t>
  </si>
  <si>
    <t>101393116-101407772</t>
  </si>
  <si>
    <t>unprognostic (5.52e-2)</t>
  </si>
  <si>
    <t>prognostic favorable (1.61e-4)</t>
  </si>
  <si>
    <t>unprognostic (3.15e-2)</t>
  </si>
  <si>
    <t>unprognostic (2.62e-3)</t>
  </si>
  <si>
    <t>unprognostic (4.54e-2)</t>
  </si>
  <si>
    <t>unprognostic (6.22e-2)</t>
  </si>
  <si>
    <t>90396502-90408268</t>
  </si>
  <si>
    <t>Disease related genes, FDA approved drug targets, Human disease related genes, Metabolic proteins, Predicted intracellular proteins, RAS pathway related proteins</t>
  </si>
  <si>
    <t>Disease variant, FDA approved drug targets, Long QT syndrome</t>
  </si>
  <si>
    <t>unprognostic (5.35e-3)</t>
  </si>
  <si>
    <t>unprognostic (3.96e-1)</t>
  </si>
  <si>
    <t>unprognostic (4.99e-3)</t>
  </si>
  <si>
    <t>unprognostic (1.99e-3)</t>
  </si>
  <si>
    <t>unprognostic (6.44e-2)</t>
  </si>
  <si>
    <t>prognostic favorable (5.62e-4)</t>
  </si>
  <si>
    <t>prognostic favorable (6.49e-4)</t>
  </si>
  <si>
    <t>prognostic unfavorable (2.38e-5)</t>
  </si>
  <si>
    <t>47477789-47627263</t>
  </si>
  <si>
    <t>Cell cycle, Cell division, Host-virus interaction, Mitosis</t>
  </si>
  <si>
    <t>unprognostic (5.98e-2)</t>
  </si>
  <si>
    <t>unprognostic (1.74e-3)</t>
  </si>
  <si>
    <t>unprognostic (6.71e-2)</t>
  </si>
  <si>
    <t>unprognostic (2.69e-2)</t>
  </si>
  <si>
    <t>prognostic unfavorable (5.53e-5)</t>
  </si>
  <si>
    <t>unprognostic (6.12e-3)</t>
  </si>
  <si>
    <t>prognostic favorable (7.57e-5)</t>
  </si>
  <si>
    <t>21612314-21633524</t>
  </si>
  <si>
    <t>prognostic unfavorable (1.82e-5)</t>
  </si>
  <si>
    <t>unprognostic (5.59e-2)</t>
  </si>
  <si>
    <t>prognostic favorable (7.90e-6)</t>
  </si>
  <si>
    <t>unprognostic (7.39e-2)</t>
  </si>
  <si>
    <t>unprognostic (3.87e-3)</t>
  </si>
  <si>
    <t>unprognostic (3.33e-2)</t>
  </si>
  <si>
    <t>52897187-52949954</t>
  </si>
  <si>
    <t>intestine: 1323.0;stomach 1: 793.4</t>
  </si>
  <si>
    <t>unprognostic (4.86e-3)</t>
  </si>
  <si>
    <t>unprognostic (3.10e-2)</t>
  </si>
  <si>
    <t>unprognostic (4.58e-1)</t>
  </si>
  <si>
    <t>unprognostic (2.08e-2)</t>
  </si>
  <si>
    <t>65120630-65122177</t>
  </si>
  <si>
    <t>Predicted intracellular proteins, Ribosomal proteins</t>
  </si>
  <si>
    <t>unprognostic (3.47e-2)</t>
  </si>
  <si>
    <t>unprognostic (1.63e-3)</t>
  </si>
  <si>
    <t>unprognostic (5.40e-2)</t>
  </si>
  <si>
    <t>unprognostic (7.77e-2)</t>
  </si>
  <si>
    <t>unprognostic (1.13e-3)</t>
  </si>
  <si>
    <t>38801671-38812945</t>
  </si>
  <si>
    <t>intestine: 1271.4</t>
  </si>
  <si>
    <t>colorectal cancer: 450.7;liver cancer: 133.6;pancreatic cancer: 213.7;stomach cancer: 190.0</t>
  </si>
  <si>
    <t>unprognostic (5.01e-2)</t>
  </si>
  <si>
    <t>unprognostic (5.34e-2)</t>
  </si>
  <si>
    <t>unprognostic (3.80e-2)</t>
  </si>
  <si>
    <t>unprognostic (1.48e-2)</t>
  </si>
  <si>
    <t>prognostic unfavorable (2.28e-4)</t>
  </si>
  <si>
    <t>unprognostic (3.38e-1)</t>
  </si>
  <si>
    <t>unprognostic (9.71e-2)</t>
  </si>
  <si>
    <t>prognostic favorable (3.21e-4)</t>
  </si>
  <si>
    <t>123057489-123063230</t>
  </si>
  <si>
    <t>Cancer-related genes, Enzymes, Plasma proteins, Predicted intracellular proteins</t>
  </si>
  <si>
    <t>Autophagy, Host-virus interaction, mRNA processing, mRNA splicing, Stress response, Transcription, Transcription regulation</t>
  </si>
  <si>
    <t>Chaperone, Hydrolase, Repressor</t>
  </si>
  <si>
    <t>unprognostic (1.19e-3)</t>
  </si>
  <si>
    <t>prognostic favorable (6.14e-6)</t>
  </si>
  <si>
    <t>prognostic unfavorable (1.93e-4)</t>
  </si>
  <si>
    <t>unprognostic (3.82e-1)</t>
  </si>
  <si>
    <t>unprognostic (9.64e-2)</t>
  </si>
  <si>
    <t>prognostic favorable (3.81e-4)</t>
  </si>
  <si>
    <t>126304060-126350005</t>
  </si>
  <si>
    <t>liver: 49.1</t>
  </si>
  <si>
    <t>unprognostic (5.48e-3)</t>
  </si>
  <si>
    <t>unprognostic (3.55e-2)</t>
  </si>
  <si>
    <t>unprognostic (5.25e-2)</t>
  </si>
  <si>
    <t>unprognostic (2.24e-2)</t>
  </si>
  <si>
    <t>unprognostic (8.04e-2)</t>
  </si>
  <si>
    <t>unprognostic (7.67e-2)</t>
  </si>
  <si>
    <t>40818117-40822614</t>
  </si>
  <si>
    <t>Disease variant, Ichthyosis</t>
  </si>
  <si>
    <t>skin 1: 15346.8</t>
  </si>
  <si>
    <t>head and neck cancer: 310.0;melanoma: 562.4</t>
  </si>
  <si>
    <t>unprognostic (5.19e-2)</t>
  </si>
  <si>
    <t>unprognostic (1.37e-2)</t>
  </si>
  <si>
    <t>prognostic unfavorable (9.32e-5)</t>
  </si>
  <si>
    <t>154021573-154137103</t>
  </si>
  <si>
    <t>DNA-binding, Repressor</t>
  </si>
  <si>
    <t>Autism, Autism spectrum disorder, Cancer-related genes, Disease variant, Intellectual disability</t>
  </si>
  <si>
    <t>unprognostic (1.27e-3)</t>
  </si>
  <si>
    <t>unprognostic (2.60e-3)</t>
  </si>
  <si>
    <t>unprognostic (2.16e-3)</t>
  </si>
  <si>
    <t>prognostic unfavorable (8.35e-5)</t>
  </si>
  <si>
    <t>unprognostic (6.12e-2)</t>
  </si>
  <si>
    <t>unprognostic (1.18e-2)</t>
  </si>
  <si>
    <t>unprognostic (1.84e-3)</t>
  </si>
  <si>
    <t>prognostic favorable (7.32e-9)</t>
  </si>
  <si>
    <t>unprognostic (9.08e-2)</t>
  </si>
  <si>
    <t>93583222-93594611</t>
  </si>
  <si>
    <t>Disease related genes, Human disease related genes, Nuclear receptors, Predicted intracellular proteins, Transcription factors</t>
  </si>
  <si>
    <t>Activator, DNA-binding, Receptor, Repressor</t>
  </si>
  <si>
    <t>unprognostic (8.07e-2)</t>
  </si>
  <si>
    <t>unprognostic (3.86e-2)</t>
  </si>
  <si>
    <t>unprognostic (4.75e-1)</t>
  </si>
  <si>
    <t>unprognostic (3.18e-3)</t>
  </si>
  <si>
    <t>unprognostic (5.24e-3)</t>
  </si>
  <si>
    <t>prognostic unfavorable (3.47e-4)</t>
  </si>
  <si>
    <t>prognostic unfavorable (1.47e-4)</t>
  </si>
  <si>
    <t>69319780-69387250</t>
  </si>
  <si>
    <t>Disease related genes, Enzymes, Human disease related genes, Metabolic proteins, Potential drug targets, Predicted intracellular proteins, Predicted membrane proteins</t>
  </si>
  <si>
    <t>Biological rhythms</t>
  </si>
  <si>
    <t>Congenital myasthenic syndrome, Disease variant</t>
  </si>
  <si>
    <t>unprognostic (4.38e-3)</t>
  </si>
  <si>
    <t>unprognostic (8.20e-2)</t>
  </si>
  <si>
    <t>prognostic favorable (7.13e-5)</t>
  </si>
  <si>
    <t>unprognostic (4.84e-2)</t>
  </si>
  <si>
    <t>unprognostic (3.83e-2)</t>
  </si>
  <si>
    <t>118572390-118603033</t>
  </si>
  <si>
    <t>Disease related genes, Human disease related genes, Metabolic proteins, Plasma proteins, Predicted intracellular proteins</t>
  </si>
  <si>
    <t>Dwarfism</t>
  </si>
  <si>
    <t>prognostic unfavorable (2.97e-5)</t>
  </si>
  <si>
    <t>unprognostic (1.67e-3)</t>
  </si>
  <si>
    <t>unprognostic (9.39e-2)</t>
  </si>
  <si>
    <t>unprognostic (4.14e-3)</t>
  </si>
  <si>
    <t>69706996-69726668</t>
  </si>
  <si>
    <t>stomach 1: 508.8</t>
  </si>
  <si>
    <t>prognostic unfavorable (1.45e-4)</t>
  </si>
  <si>
    <t>unprognostic (5.07e-2)</t>
  </si>
  <si>
    <t>106025145-106025630</t>
  </si>
  <si>
    <t>Immunoglobulin genes, Predicted secreted proteins</t>
  </si>
  <si>
    <t>Adaptive immunity, Immunity</t>
  </si>
  <si>
    <t>intestine: 93.9;lymphoid tissue: 129.4</t>
  </si>
  <si>
    <t>19674752-19783019</t>
  </si>
  <si>
    <t>Predicted intracellular proteins, Transcription factors</t>
  </si>
  <si>
    <t>Biological rhythms, Immunity, Innate immunity, Transcription, Transcription regulation</t>
  </si>
  <si>
    <t>Activator, Repressor, RNA-binding</t>
  </si>
  <si>
    <t>unprognostic (3.48e-1)</t>
  </si>
  <si>
    <t>unprognostic (2.14e-2)</t>
  </si>
  <si>
    <t>prognostic unfavorable (2.21e-4)</t>
  </si>
  <si>
    <t>unprognostic (3.04e-3)</t>
  </si>
  <si>
    <t>unprognostic (8.61e-2)</t>
  </si>
  <si>
    <t>prognostic favorable (1.46e-4)</t>
  </si>
  <si>
    <t>25118656-25125260</t>
  </si>
  <si>
    <t>Apoptosis, Electron transport, Respiratory chain, Transport</t>
  </si>
  <si>
    <t>tongue: 768.3</t>
  </si>
  <si>
    <t>unprognostic (3.06e-2)</t>
  </si>
  <si>
    <t>prognostic unfavorable (2.81e-4)</t>
  </si>
  <si>
    <t>unprognostic (7.04e-3)</t>
  </si>
  <si>
    <t>unprognostic (2.41e-1)</t>
  </si>
  <si>
    <t>prognostic favorable (1.30e-5)</t>
  </si>
  <si>
    <t>unprognostic (8.75e-3)</t>
  </si>
  <si>
    <t>183023420-183145592</t>
  </si>
  <si>
    <t>Cancer-related genes, Plasma proteins, Predicted intracellular proteins, Predicted secreted proteins</t>
  </si>
  <si>
    <t>placenta: 224.1</t>
  </si>
  <si>
    <t>prognostic unfavorable (8.85e-5)</t>
  </si>
  <si>
    <t>32819954-32850405</t>
  </si>
  <si>
    <t>Cell cycle, Cell division, Mitosis</t>
  </si>
  <si>
    <t>unprognostic (4.48e-3)</t>
  </si>
  <si>
    <t>unprognostic (2.98e-3)</t>
  </si>
  <si>
    <t>prognostic unfavorable (6.33e-4)</t>
  </si>
  <si>
    <t>unprognostic (5.99e-2)</t>
  </si>
  <si>
    <t>unprognostic (4.59e-3)</t>
  </si>
  <si>
    <t>2427638-2456959</t>
  </si>
  <si>
    <t>Disease variant, Epilepsy, Intellectual disability, Neurodegeneration, Primary microcephaly</t>
  </si>
  <si>
    <t>unprognostic (3.92e-2)</t>
  </si>
  <si>
    <t>unprognostic (4.76e-2)</t>
  </si>
  <si>
    <t>unprognostic (9.65e-2)</t>
  </si>
  <si>
    <t>prognostic unfavorable (1.32e-4)</t>
  </si>
  <si>
    <t>prognostic unfavorable (5.88e-4)</t>
  </si>
  <si>
    <t>prognostic unfavorable (9.53e-5)</t>
  </si>
  <si>
    <t>prognostic unfavorable (9.34e-5)</t>
  </si>
  <si>
    <t>prognostic favorable (3.98e-4)</t>
  </si>
  <si>
    <t>2944431-2992377</t>
  </si>
  <si>
    <t>prognostic favorable (9.77e-4)</t>
  </si>
  <si>
    <t>unprognostic (9.64e-3)</t>
  </si>
  <si>
    <t>unprognostic (2.96e-3)</t>
  </si>
  <si>
    <t>prognostic unfavorable (1.68e-7)</t>
  </si>
  <si>
    <t>unprognostic (6.73e-2)</t>
  </si>
  <si>
    <t>unprognostic (6.10e-3)</t>
  </si>
  <si>
    <t>prognostic favorable (1.55e-4)</t>
  </si>
  <si>
    <t>129087569-129122801</t>
  </si>
  <si>
    <t>liver: 45.8</t>
  </si>
  <si>
    <t>unprognostic (3.01e-1)</t>
  </si>
  <si>
    <t>unprognostic (3.08e-1)</t>
  </si>
  <si>
    <t>unprognostic (5.08e-2)</t>
  </si>
  <si>
    <t>unprognostic (9.36e-2)</t>
  </si>
  <si>
    <t>unprognostic (4.16e-1)</t>
  </si>
  <si>
    <t>74881891-74903743</t>
  </si>
  <si>
    <t>Citric acid cycle related proteins, Disease related genes, Enzymes, Human disease related genes, Metabolic proteins, Potential drug targets, Predicted intracellular proteins</t>
  </si>
  <si>
    <t>Tricarboxylic acid cycle</t>
  </si>
  <si>
    <t>unprognostic (3.03e-1)</t>
  </si>
  <si>
    <t>unprognostic (2.12e-2)</t>
  </si>
  <si>
    <t>prognostic favorable (1.13e-12)</t>
  </si>
  <si>
    <t>unprognostic (3.29e-2)</t>
  </si>
  <si>
    <t>unprognostic (4.55e-3)</t>
  </si>
  <si>
    <t>68312591-68449275</t>
  </si>
  <si>
    <t>Disease related genes, Human disease related genes, Predicted intracellular proteins, Predicted membrane proteins</t>
  </si>
  <si>
    <t>Endocytosis, Wnt signaling pathway</t>
  </si>
  <si>
    <t>Developmental protein, Receptor</t>
  </si>
  <si>
    <t>Disease variant, Osteogenesis imperfecta, Osteopetrosis</t>
  </si>
  <si>
    <t>liver: 126.5</t>
  </si>
  <si>
    <t>unprognostic (2.78e-1)</t>
  </si>
  <si>
    <t>unprognostic (6.82e-2)</t>
  </si>
  <si>
    <t>prognostic favorable (3.55e-10)</t>
  </si>
  <si>
    <t>unprognostic (2.28e-2)</t>
  </si>
  <si>
    <t>51345169-51366388</t>
  </si>
  <si>
    <t>Electron transport, Transport</t>
  </si>
  <si>
    <t>Disease variant, Glutaricaciduria</t>
  </si>
  <si>
    <t>liver: 481.4</t>
  </si>
  <si>
    <t>liver cancer: 53.2</t>
  </si>
  <si>
    <t>unprognostic (8.66e-2)</t>
  </si>
  <si>
    <t>unprognostic (6.93e-3)</t>
  </si>
  <si>
    <t>unprognostic (2.63e-2)</t>
  </si>
  <si>
    <t>unprognostic (7.79e-2)</t>
  </si>
  <si>
    <t>prognostic favorable (6.45e-5)</t>
  </si>
  <si>
    <t>unprognostic (4.83e-1)</t>
  </si>
  <si>
    <t>110280756-110351093</t>
  </si>
  <si>
    <t>Disease related genes, Enzymes, FDA approved drug targets, Human disease related genes, Metabolic proteins, Plasma proteins, Predicted intracellular proteins, Predicted membrane proteins, Transporters</t>
  </si>
  <si>
    <t>Calcium transport, Ion transport, Transport</t>
  </si>
  <si>
    <t>Translocase</t>
  </si>
  <si>
    <t>Disease variant, Epilepsy, FDA approved drug targets</t>
  </si>
  <si>
    <t>heart muscle: 970.6;skeletal muscle: 2756.0;tongue: 2661.9</t>
  </si>
  <si>
    <t>unprognostic (4.81e-2)</t>
  </si>
  <si>
    <t>unprognostic (6.20e-2)</t>
  </si>
  <si>
    <t>unprognostic (1.36e-3)</t>
  </si>
  <si>
    <t>unprognostic (9.93e-2)</t>
  </si>
  <si>
    <t>17249098-17284233</t>
  </si>
  <si>
    <t>esophagus: 16.6;urinary bladder: 24.7</t>
  </si>
  <si>
    <t>urothelial cancer: 48.6</t>
  </si>
  <si>
    <t>prognostic unfavorable (3.22e-4)</t>
  </si>
  <si>
    <t>unprognostic (3.10e-3)</t>
  </si>
  <si>
    <t>unprognostic (5.88e-2)</t>
  </si>
  <si>
    <t>unprognostic (2.06e-4)</t>
  </si>
  <si>
    <t>unprognostic (3.47e-4)</t>
  </si>
  <si>
    <t>prognostic unfavorable (1.55e-11)</t>
  </si>
  <si>
    <t>79768028-80226181</t>
  </si>
  <si>
    <t>Cell cycle, Cell division, Host-virus interaction, Mitosis, Transport</t>
  </si>
  <si>
    <t>Transducer</t>
  </si>
  <si>
    <t>Cancer-related genes, Disease variant, Epilepsy, Intellectual disability</t>
  </si>
  <si>
    <t>brain: 101.5</t>
  </si>
  <si>
    <t>prognostic unfavorable (5.09e-4)</t>
  </si>
  <si>
    <t>unprognostic (4.48e-1)</t>
  </si>
  <si>
    <t>unprognostic (9.41e-3)</t>
  </si>
  <si>
    <t>prognostic unfavorable (6.47e-4)</t>
  </si>
  <si>
    <t>45374176-45446119</t>
  </si>
  <si>
    <t>Enzymes, FDA approved drug targets, Human disease related genes, Metabolic proteins, Predicted intracellular proteins</t>
  </si>
  <si>
    <t>Leukotriene biosynthesis, Lipid metabolism</t>
  </si>
  <si>
    <t>Dioxygenase, Hydrolase, Oxidoreductase</t>
  </si>
  <si>
    <t>lung: 70.6;lymphoid tissue: 91.6</t>
  </si>
  <si>
    <t>unprognostic (7.98e-3)</t>
  </si>
  <si>
    <t>unprognostic (5.32e-2)</t>
  </si>
  <si>
    <t>unprognostic (5.04e-2)</t>
  </si>
  <si>
    <t>unprognostic (3.42e-1)</t>
  </si>
  <si>
    <t>prognostic unfavorable (1.80e-5)</t>
  </si>
  <si>
    <t>unprognostic (5.59e-3)</t>
  </si>
  <si>
    <t>unprognostic (4.22e-2)</t>
  </si>
  <si>
    <t>prognostic favorable (7.18e-4)</t>
  </si>
  <si>
    <t>39498755-39528311</t>
  </si>
  <si>
    <t>Carbohydrate metabolism</t>
  </si>
  <si>
    <t>Allosteric enzyme, Oxidoreductase</t>
  </si>
  <si>
    <t>Disease variant, Epilepsy</t>
  </si>
  <si>
    <t>liver: 133.5</t>
  </si>
  <si>
    <t>unprognostic (1.22e-2)</t>
  </si>
  <si>
    <t>unprognostic (3.96e-2)</t>
  </si>
  <si>
    <t>unprognostic (5.54e-2)</t>
  </si>
  <si>
    <t>unprognostic (8.78e-3)</t>
  </si>
  <si>
    <t>unprognostic (6.07e-2)</t>
  </si>
  <si>
    <t>unprognostic (9.81e-3)</t>
  </si>
  <si>
    <t>unprognostic (6.86e-2)</t>
  </si>
  <si>
    <t>prognostic unfavorable (5.51e-10)</t>
  </si>
  <si>
    <t>unprognostic (2.04e-1)</t>
  </si>
  <si>
    <t>150980509-150990771</t>
  </si>
  <si>
    <t>Immunity, Innate immunity, Transcription, Transcription regulation</t>
  </si>
  <si>
    <t>Microphthalmia</t>
  </si>
  <si>
    <t>placenta: 131.9</t>
  </si>
  <si>
    <t>unprognostic (2.85e-3)</t>
  </si>
  <si>
    <t>unprognostic (4.54e-3)</t>
  </si>
  <si>
    <t>unprognostic (2.70e-2)</t>
  </si>
  <si>
    <t>prognostic favorable (9.85e-5)</t>
  </si>
  <si>
    <t>unprognostic (1.96e-2)</t>
  </si>
  <si>
    <t>prognostic favorable (6.15e-4)</t>
  </si>
  <si>
    <t>unprognostic (9.29e-2)</t>
  </si>
  <si>
    <t>46008908-46016561</t>
  </si>
  <si>
    <t>Cancer-related genes, Candidate cardiovascular disease genes, Disease related genes, Enzymes, Human disease related genes, Plasma proteins, Potential drug targets, Predicted secreted proteins</t>
  </si>
  <si>
    <t>Collagen degradation</t>
  </si>
  <si>
    <t>bone marrow: 372.5;lymphoid tissue: 102.8</t>
  </si>
  <si>
    <t>prognostic favorable (2.55e-4)</t>
  </si>
  <si>
    <t>unprognostic (6.65e-3)</t>
  </si>
  <si>
    <t>prognostic unfavorable (7.19e-4)</t>
  </si>
  <si>
    <t>unprognostic (8.57e-2)</t>
  </si>
  <si>
    <t>unprognostic (3.21e-2)</t>
  </si>
  <si>
    <t>prognostic unfavorable (4.05e-5)</t>
  </si>
  <si>
    <t>unprognostic (4.65e-1)</t>
  </si>
  <si>
    <t>108620569-108630412</t>
  </si>
  <si>
    <t>unprognostic (6.97e-2)</t>
  </si>
  <si>
    <t>prognostic favorable (2.76e-5)</t>
  </si>
  <si>
    <t>unprognostic (3.72e-3)</t>
  </si>
  <si>
    <t>unprognostic (6.17e-2)</t>
  </si>
  <si>
    <t>unprognostic (8.96e-3)</t>
  </si>
  <si>
    <t>103328570-103370346</t>
  </si>
  <si>
    <t>unprognostic (1.57e-3)</t>
  </si>
  <si>
    <t>unprognostic (6.08e-2)</t>
  </si>
  <si>
    <t>unprognostic (7.73e-2)</t>
  </si>
  <si>
    <t>unprognostic (4.71e-1)</t>
  </si>
  <si>
    <t>unprognostic (5.09e-3)</t>
  </si>
  <si>
    <t>67303478-67312607</t>
  </si>
  <si>
    <t>unprognostic (3.73e-2)</t>
  </si>
  <si>
    <t>unprognostic (2.61e-3)</t>
  </si>
  <si>
    <t>unprognostic (9.30e-2)</t>
  </si>
  <si>
    <t>prognostic unfavorable (2.89e-4)</t>
  </si>
  <si>
    <t>unprognostic (4.94e-3)</t>
  </si>
  <si>
    <t>unprognostic (6.78e-3)</t>
  </si>
  <si>
    <t>1241746-1244825</t>
  </si>
  <si>
    <t>Disease related genes, Human disease related genes, Metabolic proteins, Potential drug targets, Predicted intracellular proteins, Transporters</t>
  </si>
  <si>
    <t>ATP synthesis, Hydrogen ion transport, Ion transport, Transport</t>
  </si>
  <si>
    <t>skeletal muscle: 777.9</t>
  </si>
  <si>
    <t>prognostic favorable (1.23e-4)</t>
  </si>
  <si>
    <t>prognostic favorable (4.60e-4)</t>
  </si>
  <si>
    <t>prognostic favorable (3.46e-5)</t>
  </si>
  <si>
    <t>103121476-103137439</t>
  </si>
  <si>
    <t>Angiogenesis, Differentiation</t>
  </si>
  <si>
    <t>urinary bladder: 267.6</t>
  </si>
  <si>
    <t>unprognostic (5.01e-3)</t>
  </si>
  <si>
    <t>unprognostic (4.93e-2)</t>
  </si>
  <si>
    <t>unprognostic (1.56e-3)</t>
  </si>
  <si>
    <t>unprognostic (8.02e-3)</t>
  </si>
  <si>
    <t>unprognostic (5.52e-3)</t>
  </si>
  <si>
    <t>unprognostic (7.02e-2)</t>
  </si>
  <si>
    <t>prognostic unfavorable (4.10e-4)</t>
  </si>
  <si>
    <t>prognostic favorable (2.79e-5)</t>
  </si>
  <si>
    <t>prognostic favorable (7.17e-5)</t>
  </si>
  <si>
    <t>64388031-64463457</t>
  </si>
  <si>
    <t>Amino-acid biosynthesis, Histidine biosynthesis, Methionine biosynthesis, One-carbon metabolism, Purine biosynthesis</t>
  </si>
  <si>
    <t>Hydrolase, Ligase, Multifunctional enzyme, Oxidoreductase</t>
  </si>
  <si>
    <t>liver: 330.3</t>
  </si>
  <si>
    <t>unprognostic (3.58e-2)</t>
  </si>
  <si>
    <t>unprognostic (5.50e-3)</t>
  </si>
  <si>
    <t>unprognostic (7.01e-2)</t>
  </si>
  <si>
    <t>unprognostic (8.85e-3)</t>
  </si>
  <si>
    <t>unprognostic (7.62e-3)</t>
  </si>
  <si>
    <t>prognostic unfavorable (6.96e-4)</t>
  </si>
  <si>
    <t>prognostic favorable (5.93e-5)</t>
  </si>
  <si>
    <t>32679200-32745650</t>
  </si>
  <si>
    <t>Disease related genes, Enzymes, Human disease related genes, Metabolic proteins, Plasma proteins, Potential drug targets, Predicted intracellular proteins, Transporters</t>
  </si>
  <si>
    <t>Biological rhythms, Endocytosis, Necrosis</t>
  </si>
  <si>
    <t>prognostic unfavorable (6.27e-6)</t>
  </si>
  <si>
    <t>unprognostic (2.63e-1)</t>
  </si>
  <si>
    <t>40875889-40885242</t>
  </si>
  <si>
    <t>intestine: 629.1</t>
  </si>
  <si>
    <t>colorectal cancer: 159.5;stomach cancer: 52.7;urothelial cancer: 99.5</t>
  </si>
  <si>
    <t>unprognostic (6.38e-3)</t>
  </si>
  <si>
    <t>unprognostic (5.12e-2)</t>
  </si>
  <si>
    <t>prognostic unfavorable (7.05e-4)</t>
  </si>
  <si>
    <t>unprognostic (4.87e-3)</t>
  </si>
  <si>
    <t>96525267-96779595</t>
  </si>
  <si>
    <t>Protease inhibitor, Thiol protease inhibitor</t>
  </si>
  <si>
    <t>Cancer-related genes, Palmoplantar keratoderma</t>
  </si>
  <si>
    <t>unprognostic (4.68e-2)</t>
  </si>
  <si>
    <t>unprognostic (3.79e-1)</t>
  </si>
  <si>
    <t>unprognostic (4.53e-3)</t>
  </si>
  <si>
    <t>unprognostic (6.11e-3)</t>
  </si>
  <si>
    <t>prognostic unfavorable (9.27e-5)</t>
  </si>
  <si>
    <t>114120862-114174232</t>
  </si>
  <si>
    <t>prognostic favorable (7.65e-8)</t>
  </si>
  <si>
    <t>unprognostic (8.45e-3)</t>
  </si>
  <si>
    <t>unprognostic (2.56e-1)</t>
  </si>
  <si>
    <t>41609778-41615899</t>
  </si>
  <si>
    <t>Disease variant, Ectodermal dysplasia, Palmoplantar keratoderma</t>
  </si>
  <si>
    <t>cervix: 298.6;esophagus: 997.0;skin 1: 349.5;vagina: 474.5</t>
  </si>
  <si>
    <t>cervical cancer: 713.1;head and neck cancer: 2720.5;melanoma: 712.9</t>
  </si>
  <si>
    <t>unprognostic (7.14e-3)</t>
  </si>
  <si>
    <t>unprognostic (1.03e-3)</t>
  </si>
  <si>
    <t>prognostic unfavorable (1.09e-5)</t>
  </si>
  <si>
    <t>unprognostic (8.23e-2)</t>
  </si>
  <si>
    <t>unprognostic (6.53e-8)</t>
  </si>
  <si>
    <t>unprognostic (3.81e-1)</t>
  </si>
  <si>
    <t>unprognostic (3.61e-2)</t>
  </si>
  <si>
    <t>74640023-74722647</t>
  </si>
  <si>
    <t>Lipid metabolism</t>
  </si>
  <si>
    <t>Disease variant, Gangliosidosis, Neurodegeneration</t>
  </si>
  <si>
    <t>unprognostic (8.72e-2)</t>
  </si>
  <si>
    <t>prognostic unfavorable (3.36e-8)</t>
  </si>
  <si>
    <t>unprognostic (1.58e-3)</t>
  </si>
  <si>
    <t>2883213-2899382</t>
  </si>
  <si>
    <t>prognostic favorable (9.38e-4)</t>
  </si>
  <si>
    <t>unprognostic (8.53e-3)</t>
  </si>
  <si>
    <t>unprognostic (4.40e-1)</t>
  </si>
  <si>
    <t>unprognostic (8.35e-3)</t>
  </si>
  <si>
    <t>unprognostic (8.92e-2)</t>
  </si>
  <si>
    <t>prognostic favorable (1.87e-5)</t>
  </si>
  <si>
    <t>140673035-140691537</t>
  </si>
  <si>
    <t>Charcot-Marie-Tooth disease, Deafness, Disease variant, Neurodegeneration, Neuropathy, Retinitis pigmentosa, Usher syndrome</t>
  </si>
  <si>
    <t>unprognostic (9.35e-2)</t>
  </si>
  <si>
    <t>unprognostic (9.95e-2)</t>
  </si>
  <si>
    <t>unprognostic (1.62e-3)</t>
  </si>
  <si>
    <t>prognostic unfavorable (1.96e-7)</t>
  </si>
  <si>
    <t>unprognostic (3.82e-2)</t>
  </si>
  <si>
    <t>unprognostic (6.26e-2)</t>
  </si>
  <si>
    <t>112701127-112707434</t>
  </si>
  <si>
    <t>Cancer-related genes, Predicted intracellular proteins</t>
  </si>
  <si>
    <t>prognostic unfavorable (2.68e-4)</t>
  </si>
  <si>
    <t>unprognostic (1.40e-2)</t>
  </si>
  <si>
    <t>unprognostic (6.79e-3)</t>
  </si>
  <si>
    <t>unprognostic (3.95e-2)</t>
  </si>
  <si>
    <t>prognostic unfavorable (3.65e-5)</t>
  </si>
  <si>
    <t>unprognostic (2.51e-3)</t>
  </si>
  <si>
    <t>41523617-41528308</t>
  </si>
  <si>
    <t>esophagus: 864.1;salivary gland: 786.9</t>
  </si>
  <si>
    <t>unprognostic (2.80e-2)</t>
  </si>
  <si>
    <t>unprognostic (4.86e-2)</t>
  </si>
  <si>
    <t>prognostic unfavorable (6.82e-5)</t>
  </si>
  <si>
    <t>unprognostic (1.90e-2)</t>
  </si>
  <si>
    <t>prognostic unfavorable (2.98e-5)</t>
  </si>
  <si>
    <t>40922700-40937646</t>
  </si>
  <si>
    <t>salivary gland: 143.4;skin 1: 166.8</t>
  </si>
  <si>
    <t>urothelial cancer: 61.3</t>
  </si>
  <si>
    <t>unprognostic (6.84e-3)</t>
  </si>
  <si>
    <t>unprognostic (6.78e-2)</t>
  </si>
  <si>
    <t>prognostic unfavorable (8.26e-4)</t>
  </si>
  <si>
    <t>138610967-138935034</t>
  </si>
  <si>
    <t>unprognostic (2.25e-3)</t>
  </si>
  <si>
    <t>unprognostic (1.66e-3)</t>
  </si>
  <si>
    <t>prognostic unfavorable (8.02e-4)</t>
  </si>
  <si>
    <t>unprognostic (6.18e-2)</t>
  </si>
  <si>
    <t>prognostic favorable (7.34e-7)</t>
  </si>
  <si>
    <t>174490175-174523154</t>
  </si>
  <si>
    <t>Cancer-related genes, Disease related genes, Enzymes, Human disease related genes, Metabolic proteins, Potential drug targets, Predicted intracellular proteins</t>
  </si>
  <si>
    <t>Fatty acid metabolism, Lipid metabolism, Prostaglandin metabolism</t>
  </si>
  <si>
    <t>Cancer-related genes, Disease variant, Tumor suppressor</t>
  </si>
  <si>
    <t>stomach 1: 229.1;urinary bladder: 363.3</t>
  </si>
  <si>
    <t>urothelial cancer: 52.4</t>
  </si>
  <si>
    <t>unprognostic (1.09e-2)</t>
  </si>
  <si>
    <t>unprognostic (4.28e-2)</t>
  </si>
  <si>
    <t>unprognostic (3.54e-3)</t>
  </si>
  <si>
    <t>prognostic favorable (3.20e-4)</t>
  </si>
  <si>
    <t>unprognostic (2.59e-1)</t>
  </si>
  <si>
    <t>unprognostic (1.37e-4)</t>
  </si>
  <si>
    <t>139293674-139331677</t>
  </si>
  <si>
    <t>Amyotrophic lateral sclerosis, Disease variant, Neurodegeneration</t>
  </si>
  <si>
    <t>unprognostic (9.33e-2)</t>
  </si>
  <si>
    <t>unprognostic (8.37e-2)</t>
  </si>
  <si>
    <t>unprognostic (7.20e-2)</t>
  </si>
  <si>
    <t>unprognostic (7.90e-2)</t>
  </si>
  <si>
    <t>58427630-58433857</t>
  </si>
  <si>
    <t>Carbohydrate metabolism, Glucose metabolism, Tricarboxylic acid cycle</t>
  </si>
  <si>
    <t>tongue: 287.5</t>
  </si>
  <si>
    <t>unprognostic (6.04e-3)</t>
  </si>
  <si>
    <t>unprognostic (9.62e-2)</t>
  </si>
  <si>
    <t>unprognostic (5.94e-2)</t>
  </si>
  <si>
    <t>unprognostic (3.98e-1)</t>
  </si>
  <si>
    <t>prognostic favorable (2.79e-8)</t>
  </si>
  <si>
    <t>unprognostic (2.67e-1)</t>
  </si>
  <si>
    <t>unprognostic (9.85e-2)</t>
  </si>
  <si>
    <t>90256527-90275429</t>
  </si>
  <si>
    <t>Deafness, Intellectual disability</t>
  </si>
  <si>
    <t>skeletal muscle: 297.1</t>
  </si>
  <si>
    <t>unprognostic (4.10e-1)</t>
  </si>
  <si>
    <t>unprognostic (9.70e-2)</t>
  </si>
  <si>
    <t>142596393-142713664</t>
  </si>
  <si>
    <t>Deafness, Disease variant, Non-syndromic deafness</t>
  </si>
  <si>
    <t>intestine: 306.3</t>
  </si>
  <si>
    <t>colorectal cancer: 36.0</t>
  </si>
  <si>
    <t>unprognostic (3.15e-3)</t>
  </si>
  <si>
    <t>unprognostic (7.78e-2)</t>
  </si>
  <si>
    <t>prognostic unfavorable (4.84e-4)</t>
  </si>
  <si>
    <t>prognostic favorable (8.76e-6)</t>
  </si>
  <si>
    <t>unprognostic (8.64e-2)</t>
  </si>
  <si>
    <t>43151547-43163242</t>
  </si>
  <si>
    <t>Cancer-related genes, FDA approved drug targets, Predicted membrane proteins</t>
  </si>
  <si>
    <t>Receptor</t>
  </si>
  <si>
    <t>esophagus: 670.8</t>
  </si>
  <si>
    <t>unprognostic (5.29e-3)</t>
  </si>
  <si>
    <t>unprognostic (4.02e-3)</t>
  </si>
  <si>
    <t>unprognostic (3.95e-1)</t>
  </si>
  <si>
    <t>unprognostic (2.34e-3)</t>
  </si>
  <si>
    <t>20197381-20226819</t>
  </si>
  <si>
    <t>Disease related genes, FDA approved drug targets, Human disease related genes, Metabolic proteins, Predicted intracellular proteins, Transporters</t>
  </si>
  <si>
    <t>Hydrogen ion transport, Ion transport, Transport</t>
  </si>
  <si>
    <t>Deafness, Disease variant, FDA approved drug targets</t>
  </si>
  <si>
    <t>unprognostic (7.24e-3)</t>
  </si>
  <si>
    <t>prognostic favorable (8.41e-4)</t>
  </si>
  <si>
    <t>102868974-102892807</t>
  </si>
  <si>
    <t>Disease related genes, Human disease related genes, Predicted membrane proteins</t>
  </si>
  <si>
    <t>Autophagy</t>
  </si>
  <si>
    <t>Deafness, Diabetes mellitus</t>
  </si>
  <si>
    <t>liver: 44.9</t>
  </si>
  <si>
    <t>unprognostic (3.48e-3)</t>
  </si>
  <si>
    <t>unprognostic (9.12e-3)</t>
  </si>
  <si>
    <t>unprognostic (2.86e-1)</t>
  </si>
  <si>
    <t>26034084-26137454</t>
  </si>
  <si>
    <t>Neurodegeneration</t>
  </si>
  <si>
    <t>unprognostic (8.21e-3)</t>
  </si>
  <si>
    <t>prognostic unfavorable (7.40e-4)</t>
  </si>
  <si>
    <t>unprognostic (8.22e-3)</t>
  </si>
  <si>
    <t>prognostic unfavorable (1.99e-5)</t>
  </si>
  <si>
    <t>unprognostic (9.22e-3)</t>
  </si>
  <si>
    <t>prognostic unfavorable (7.37e-5)</t>
  </si>
  <si>
    <t>unprognostic (8.69e-3)</t>
  </si>
  <si>
    <t>103277138-103290346</t>
  </si>
  <si>
    <t>Differentiation, Neurogenesis</t>
  </si>
  <si>
    <t>brain: 121.7;pituitary gland: 40.3;retina: 94.3</t>
  </si>
  <si>
    <t>glioma: 4.7;testis cancer: 18.2;urothelial cancer: 14.3</t>
  </si>
  <si>
    <t>unprognostic (5.49e-3)</t>
  </si>
  <si>
    <t>unprognostic (3.91e-1)</t>
  </si>
  <si>
    <t>unprognostic (1.45e-3)</t>
  </si>
  <si>
    <t>unprognostic (8.09e-3)</t>
  </si>
  <si>
    <t>197950190-197956610</t>
  </si>
  <si>
    <t>Ribonucleoprotein, Ribosomal protein, RNA-binding, tRNA-binding</t>
  </si>
  <si>
    <t>Diamond-Blackfan anemia, Disease variant</t>
  </si>
  <si>
    <t>unprognostic (9.48e-3)</t>
  </si>
  <si>
    <t>unprognostic (5.51e-2)</t>
  </si>
  <si>
    <t>unprognostic (5.89e-3)</t>
  </si>
  <si>
    <t>prognostic unfavorable (9.89e-4)</t>
  </si>
  <si>
    <t>unprognostic (3.41e-2)</t>
  </si>
  <si>
    <t>prognostic unfavorable (4.43e-4)</t>
  </si>
  <si>
    <t>prognostic unfavorable (1.37e-6)</t>
  </si>
  <si>
    <t>unprognostic (4.65e-2)</t>
  </si>
  <si>
    <t>24180219-24188869</t>
  </si>
  <si>
    <t>testis: 39.2</t>
  </si>
  <si>
    <t>unprognostic (5.93e-2)</t>
  </si>
  <si>
    <t>prognostic unfavorable (8.08e-6)</t>
  </si>
  <si>
    <t>unprognostic (5.13e-2)</t>
  </si>
  <si>
    <t>prognostic unfavorable (3.20e-4)</t>
  </si>
  <si>
    <t>unprognostic (8.59e-4)</t>
  </si>
  <si>
    <t>206008535-206023909</t>
  </si>
  <si>
    <t>Aspartyl protease, Hydrolase, Protease</t>
  </si>
  <si>
    <t>stomach 1: 1138.0</t>
  </si>
  <si>
    <t>pancreatic cancer: 297.4;stomach cancer: 200.8</t>
  </si>
  <si>
    <t>unprognostic (6.37e-3)</t>
  </si>
  <si>
    <t>prognostic favorable (5.26e-5)</t>
  </si>
  <si>
    <t>120150898-120176520</t>
  </si>
  <si>
    <t>Predicted intracellular proteins, Predicted membrane proteins</t>
  </si>
  <si>
    <t>unprognostic (5.02e-2)</t>
  </si>
  <si>
    <t>unprognostic (8.52e-2)</t>
  </si>
  <si>
    <t>unprognostic (3.30e-2)</t>
  </si>
  <si>
    <t>prognostic favorable (4.58e-4)</t>
  </si>
  <si>
    <t>prognostic unfavorable (3.34e-4)</t>
  </si>
  <si>
    <t>unprognostic (5.80e-2)</t>
  </si>
  <si>
    <t>194685883-194689037</t>
  </si>
  <si>
    <t>lymphoid tissue: 53.6</t>
  </si>
  <si>
    <t>unprognostic (5.71e-3)</t>
  </si>
  <si>
    <t>unprognostic (5.13e-3)</t>
  </si>
  <si>
    <t>unprognostic (4.96e-2)</t>
  </si>
  <si>
    <t>unprognostic (3.92e-3)</t>
  </si>
  <si>
    <t>unprognostic (2.91e-3)</t>
  </si>
  <si>
    <t>prognostic unfavorable (9.96e-4)</t>
  </si>
  <si>
    <t>52232520-52252186</t>
  </si>
  <si>
    <t>salivary gland: 856.8;thyroid gland: 420.3</t>
  </si>
  <si>
    <t>urothelial cancer: 560.1</t>
  </si>
  <si>
    <t>unprognostic (3.09e-1)</t>
  </si>
  <si>
    <t>prognostic unfavorable (1.99e-4)</t>
  </si>
  <si>
    <t>unprognostic (8.59e-2)</t>
  </si>
  <si>
    <t>prognostic unfavorable (9.42e-5)</t>
  </si>
  <si>
    <t>prognostic unfavorable (7.78e-5)</t>
  </si>
  <si>
    <t>prognostic favorable (2.77e-9)</t>
  </si>
  <si>
    <t>unprognostic (1.43e-2)</t>
  </si>
  <si>
    <t>56118250-56144674</t>
  </si>
  <si>
    <t>Predicted intracellular proteins, Predicted membrane proteins, Transporters</t>
  </si>
  <si>
    <t>unprognostic (6.26e-3)</t>
  </si>
  <si>
    <t>unprognostic (3.28e-2)</t>
  </si>
  <si>
    <t>unprognostic (8.44e-2)</t>
  </si>
  <si>
    <t>unprognostic (5.41e-2)</t>
  </si>
  <si>
    <t>unprognostic (6.85e-3)</t>
  </si>
  <si>
    <t>prognostic favorable (3.86e-4)</t>
  </si>
  <si>
    <t>unprognostic (3.04e-2)</t>
  </si>
  <si>
    <t>unprognostic (8.43e-3)</t>
  </si>
  <si>
    <t>unprognostic (3.98e-2)</t>
  </si>
  <si>
    <t>76188555-76311730</t>
  </si>
  <si>
    <t>liver: 253.9;skeletal muscle: 248.8;tongue: 251.6</t>
  </si>
  <si>
    <t>unprognostic (3.44e-3)</t>
  </si>
  <si>
    <t>unprognostic (3.71e-3)</t>
  </si>
  <si>
    <t>unprognostic (6.81e-3)</t>
  </si>
  <si>
    <t>unprognostic (3.38e-3)</t>
  </si>
  <si>
    <t>prognostic favorable (5.04e-8)</t>
  </si>
  <si>
    <t>unprognostic (4.90e-2)</t>
  </si>
  <si>
    <t>unprognostic (9.22e-2)</t>
  </si>
  <si>
    <t>31982057-32002681</t>
  </si>
  <si>
    <t>Blood group antigen proteins, Disease related genes, FDA approved drug targets, Human disease related genes, Plasma proteins, Predicted secreted proteins</t>
  </si>
  <si>
    <t>Complement pathway, Immunity, Inflammatory response, Innate immunity</t>
  </si>
  <si>
    <t>Blood group antigen</t>
  </si>
  <si>
    <t>Disease variant, FDA approved drug targets, Systemic lupus erythematosus</t>
  </si>
  <si>
    <t>adrenal gland: 112.2;liver: 328.2</t>
  </si>
  <si>
    <t>liver cancer: 27.8</t>
  </si>
  <si>
    <t>unprognostic (3.74e-2)</t>
  </si>
  <si>
    <t>unprognostic (3.09e-2)</t>
  </si>
  <si>
    <t>unprognostic (3.70e-1)</t>
  </si>
  <si>
    <t>unprognostic (3.15e-1)</t>
  </si>
  <si>
    <t>unprognostic (3.97e-2)</t>
  </si>
  <si>
    <t>30713478-30764426</t>
  </si>
  <si>
    <t>Disease related genes, Predicted membrane proteins</t>
  </si>
  <si>
    <t>Leukotriene biosynthesis</t>
  </si>
  <si>
    <t>bone marrow: 482.0;lung: 177.5;lymphoid tissue: 135.2</t>
  </si>
  <si>
    <t>glioma: 49.3</t>
  </si>
  <si>
    <t>unprognostic (4.64e-3)</t>
  </si>
  <si>
    <t>unprognostic (7.10e-2)</t>
  </si>
  <si>
    <t>prognostic unfavorable (6.44e-4)</t>
  </si>
  <si>
    <t>unprognostic (7.83e-2)</t>
  </si>
  <si>
    <t>prognostic unfavorable (5.68e-4)</t>
  </si>
  <si>
    <t>82035004-82098534</t>
  </si>
  <si>
    <t>Enzymes, Metabolic proteins, Plasma proteins, Predicted intracellular proteins, Predicted membrane proteins</t>
  </si>
  <si>
    <t>Lipid biosynthesis, Lipid metabolism, Steroid biosynthesis</t>
  </si>
  <si>
    <t>intestine: 416.6;liver: 211.1;placenta: 368.9</t>
  </si>
  <si>
    <t>liver cancer: 10.9;pancreatic cancer: 6.5;stomach cancer: 4.2;urothelial cancer: 5.6</t>
  </si>
  <si>
    <t>unprognostic (6.48e-2)</t>
  </si>
  <si>
    <t>unprognostic (6.05e-3)</t>
  </si>
  <si>
    <t>unprognostic (6.31e-4)</t>
  </si>
  <si>
    <t>unprognostic (5.39e-2)</t>
  </si>
  <si>
    <t>prognostic favorable (3.83e-4)</t>
  </si>
  <si>
    <t>76949751-77040384</t>
  </si>
  <si>
    <t>unprognostic (3.39e-3)</t>
  </si>
  <si>
    <t>unprognostic (4.36e-2)</t>
  </si>
  <si>
    <t>prognostic unfavorable (1.70e-5)</t>
  </si>
  <si>
    <t>unprognostic (1.58e-2)</t>
  </si>
  <si>
    <t>prognostic favorable (2.40e-4)</t>
  </si>
  <si>
    <t>unprognostic (6.84e-2)</t>
  </si>
  <si>
    <t>62136733-62143440</t>
  </si>
  <si>
    <t>skeletal muscle: 727.2</t>
  </si>
  <si>
    <t>unprognostic (6.36e-1)</t>
  </si>
  <si>
    <t>prognostic unfavorable (2.54e-5)</t>
  </si>
  <si>
    <t>unprognostic (8.82e-2)</t>
  </si>
  <si>
    <t>16111889-16134234</t>
  </si>
  <si>
    <t>Autophagy, Cilium biogenesis/degradation, Protein transport, Transport</t>
  </si>
  <si>
    <t>prognostic unfavorable (6.56e-5)</t>
  </si>
  <si>
    <t>unprognostic (7.25e-2)</t>
  </si>
  <si>
    <t>prognostic favorable (1.71e-4)</t>
  </si>
  <si>
    <t>184174689-184184214</t>
  </si>
  <si>
    <t>Endocytosis, Protein transport, Transport</t>
  </si>
  <si>
    <t>Disease variant, Epilepsy, Intellectual disability</t>
  </si>
  <si>
    <t>unprognostic (5.28e-3)</t>
  </si>
  <si>
    <t>unprognostic (2.88e-2)</t>
  </si>
  <si>
    <t>prognostic unfavorable (9.12e-4)</t>
  </si>
  <si>
    <t>prognostic unfavorable (7.45e-6)</t>
  </si>
  <si>
    <t>38847860-38853764</t>
  </si>
  <si>
    <t>unprognostic (9.08e-3)</t>
  </si>
  <si>
    <t>prognostic unfavorable (4.19e-5)</t>
  </si>
  <si>
    <t>unprognostic (6.46e-3)</t>
  </si>
  <si>
    <t>unprognostic (4.45e-1)</t>
  </si>
  <si>
    <t>28842411-28846348</t>
  </si>
  <si>
    <t>Host-virus interaction, Protein biosynthesis</t>
  </si>
  <si>
    <t>Elongation factor</t>
  </si>
  <si>
    <t>unprognostic (7.56e-2)</t>
  </si>
  <si>
    <t>unprognostic (8.05e-2)</t>
  </si>
  <si>
    <t>prognostic favorable (2.69e-6)</t>
  </si>
  <si>
    <t>59139866-59158832</t>
  </si>
  <si>
    <t>Enzymes, Metabolic proteins, Predicted membrane proteins</t>
  </si>
  <si>
    <t>Hydrolase, Protease</t>
  </si>
  <si>
    <t>unprognostic (1.47e-2)</t>
  </si>
  <si>
    <t>unprognostic (3.13e-3)</t>
  </si>
  <si>
    <t>unprognostic (1.80e-2)</t>
  </si>
  <si>
    <t>24202864-24360536</t>
  </si>
  <si>
    <t>Differentiation, Endocytosis, Host-virus interaction</t>
  </si>
  <si>
    <t>unprognostic (5.95e-2)</t>
  </si>
  <si>
    <t>unprognostic (4.64e-1)</t>
  </si>
  <si>
    <t>prognostic favorable (2.98e-4)</t>
  </si>
  <si>
    <t>68874128-68979440</t>
  </si>
  <si>
    <t>smooth muscle: 515.0</t>
  </si>
  <si>
    <t>prognostic unfavorable (2.49e-4)</t>
  </si>
  <si>
    <t>prognostic unfavorable (7.63e-5)</t>
  </si>
  <si>
    <t>unprognostic (3.62e-1)</t>
  </si>
  <si>
    <t>unprognostic (3.23e-2)</t>
  </si>
  <si>
    <t>prognostic unfavorable (9.08e-10)</t>
  </si>
  <si>
    <t>prognostic unfavorable (8.00e-4)</t>
  </si>
  <si>
    <t>112217716-112333664</t>
  </si>
  <si>
    <t>Differentiation, Erythrocyte maturation, mRNA processing, mRNA splicing</t>
  </si>
  <si>
    <t>Repressor, RNA-binding</t>
  </si>
  <si>
    <t>prognostic unfavorable (2.10e-4)</t>
  </si>
  <si>
    <t>unprognostic (6.23e-2)</t>
  </si>
  <si>
    <t>prognostic unfavorable (1.22e-4)</t>
  </si>
  <si>
    <t>prognostic favorable (2.51e-4)</t>
  </si>
  <si>
    <t>85607779-85644063</t>
  </si>
  <si>
    <t>Host-virus interaction, mRNA processing, mRNA splicing, Translation regulation</t>
  </si>
  <si>
    <t>prognostic unfavorable (6.28e-5)</t>
  </si>
  <si>
    <t>prognostic favorable (5.59e-4)</t>
  </si>
  <si>
    <t>unprognostic (4.11e-1)</t>
  </si>
  <si>
    <t>169791933-169812064</t>
  </si>
  <si>
    <t>Systemic lupus erythematosus</t>
  </si>
  <si>
    <t>unprognostic (5.58e-2)</t>
  </si>
  <si>
    <t>unprognostic (9.05e-3)</t>
  </si>
  <si>
    <t>prognostic unfavorable (5.99e-4)</t>
  </si>
  <si>
    <t>prognostic unfavorable (8.30e-8)</t>
  </si>
  <si>
    <t>unprognostic (3.24e-3)</t>
  </si>
  <si>
    <t>prognostic unfavorable (6.17e-6)</t>
  </si>
  <si>
    <t>unprognostic (2.43e-1)</t>
  </si>
  <si>
    <t>unprognostic (1.21e-3)</t>
  </si>
  <si>
    <t>126552443-126558478</t>
  </si>
  <si>
    <t>salivary gland: 42.4</t>
  </si>
  <si>
    <t>unprognostic (6.37e-2)</t>
  </si>
  <si>
    <t>prognostic unfavorable (9.71e-4)</t>
  </si>
  <si>
    <t>prognostic favorable (1.96e-8)</t>
  </si>
  <si>
    <t>unprognostic (2.04e-3)</t>
  </si>
  <si>
    <t>prognostic favorable (1.75e-5)</t>
  </si>
  <si>
    <t>197500140-197503449</t>
  </si>
  <si>
    <t>unprognostic (6.89e-2)</t>
  </si>
  <si>
    <t>unprognostic (5.83e-3)</t>
  </si>
  <si>
    <t>unprognostic (2.94e-3)</t>
  </si>
  <si>
    <t>unprognostic (6.21e-3)</t>
  </si>
  <si>
    <t>unprognostic (7.08e-3)</t>
  </si>
  <si>
    <t>124673844-124697518</t>
  </si>
  <si>
    <t>testis: 224.8</t>
  </si>
  <si>
    <t>prognostic favorable (1.03e-4)</t>
  </si>
  <si>
    <t>unprognostic (1.01e-4)</t>
  </si>
  <si>
    <t>unprognostic (4.56e-2)</t>
  </si>
  <si>
    <t>unprognostic (8.54e-2)</t>
  </si>
  <si>
    <t>unprognostic (1.71e-3)</t>
  </si>
  <si>
    <t>5122249-5180911</t>
  </si>
  <si>
    <t>Cell cycle, Cell division, Protein transport, Transport</t>
  </si>
  <si>
    <t>unprognostic (3.90e-2)</t>
  </si>
  <si>
    <t>prognostic unfavorable (3.68e-6)</t>
  </si>
  <si>
    <t>unprognostic (6.27e-3)</t>
  </si>
  <si>
    <t>prognostic favorable (4.84e-6)</t>
  </si>
  <si>
    <t>unprognostic (1.57e-1)</t>
  </si>
  <si>
    <t>11842524-11869533</t>
  </si>
  <si>
    <t>Cancer-related genes, Candidate cardiovascular disease genes, Disease related genes, Enzymes, Human disease related genes, Metabolic proteins, Plasma proteins, Potential drug targets, Predicted intracellular proteins, Predicted secreted proteins</t>
  </si>
  <si>
    <t>thyroid cancer: 1446.9</t>
  </si>
  <si>
    <t>unprognostic (5.74e-2)</t>
  </si>
  <si>
    <t>unprognostic (1.36e-2)</t>
  </si>
  <si>
    <t>unprognostic (4.12e-2)</t>
  </si>
  <si>
    <t>prognostic favorable (5.76e-4)</t>
  </si>
  <si>
    <t>prognostic unfavorable (9.02e-4)</t>
  </si>
  <si>
    <t>231332753-231337852</t>
  </si>
  <si>
    <t>unprognostic (2.05e-2)</t>
  </si>
  <si>
    <t>unprognostic (5.82e-2)</t>
  </si>
  <si>
    <t>unprognostic (3.79e-2)</t>
  </si>
  <si>
    <t>5937228-5950558</t>
  </si>
  <si>
    <t>tRNA processing</t>
  </si>
  <si>
    <t>prognostic unfavorable (4.70e-12)</t>
  </si>
  <si>
    <t>unprognostic (5.37e-2)</t>
  </si>
  <si>
    <t>unprognostic (6.27e-2)</t>
  </si>
  <si>
    <t>unprognostic (7.65e-3)</t>
  </si>
  <si>
    <t>37010859-37020183</t>
  </si>
  <si>
    <t>RNA-binding, Transferase</t>
  </si>
  <si>
    <t>liver: 547.5</t>
  </si>
  <si>
    <t>liver cancer: 177.0</t>
  </si>
  <si>
    <t>unprognostic (7.96e-3)</t>
  </si>
  <si>
    <t>prognostic favorable (7.59e-6)</t>
  </si>
  <si>
    <t>unprognostic (6.08e-3)</t>
  </si>
  <si>
    <t>prognostic favorable (1.04e-4)</t>
  </si>
  <si>
    <t>11054584-11060020</t>
  </si>
  <si>
    <t>Polyamine biosynthesis, Spermidine biosynthesis</t>
  </si>
  <si>
    <t>prognostic unfavorable (2.25e-5)</t>
  </si>
  <si>
    <t>unprognostic (2.11e-2)</t>
  </si>
  <si>
    <t>prognostic unfavorable (3.80e-8)</t>
  </si>
  <si>
    <t>unprognostic (8.98e-3)</t>
  </si>
  <si>
    <t>136994608-136996568</t>
  </si>
  <si>
    <t>Ion transport, Transport</t>
  </si>
  <si>
    <t>Chloride channel, Ion channel, Voltage-gated channel</t>
  </si>
  <si>
    <t>esophagus: 308.1;skin 1: 118.3;thyroid gland: 106.3;vagina: 128.2</t>
  </si>
  <si>
    <t>thyroid cancer: 130.8</t>
  </si>
  <si>
    <t>unprognostic (5.42e-3)</t>
  </si>
  <si>
    <t>unprognostic (6.79e-2)</t>
  </si>
  <si>
    <t>prognostic unfavorable (1.12e-4)</t>
  </si>
  <si>
    <t>prognostic unfavorable (7.74e-4)</t>
  </si>
  <si>
    <t>111542218-111716691</t>
  </si>
  <si>
    <t>Enzymes, Predicted intracellular proteins, RAS pathway related proteins</t>
  </si>
  <si>
    <t>Neurogenesis</t>
  </si>
  <si>
    <t>Tumor suppressor</t>
  </si>
  <si>
    <t>unprognostic (7.37e-3)</t>
  </si>
  <si>
    <t>unprognostic (7.49e-2)</t>
  </si>
  <si>
    <t>unprognostic (6.88e-2)</t>
  </si>
  <si>
    <t>unprognostic (4.98e-3)</t>
  </si>
  <si>
    <t>unprognostic (3.76e-1)</t>
  </si>
  <si>
    <t>1442162-1473842</t>
  </si>
  <si>
    <t>unprognostic (7.55e-2)</t>
  </si>
  <si>
    <t>prognostic unfavorable (1.29e-4)</t>
  </si>
  <si>
    <t>unprognostic (7.50e-3)</t>
  </si>
  <si>
    <t>152032506-152047907</t>
  </si>
  <si>
    <t>esophagus: 4618.3</t>
  </si>
  <si>
    <t>prognostic unfavorable (3.64e-5)</t>
  </si>
  <si>
    <t>unprognostic (1.28e-3)</t>
  </si>
  <si>
    <t>prognostic unfavorable (3.24e-6)</t>
  </si>
  <si>
    <t>unprognostic (2.43e-3)</t>
  </si>
  <si>
    <t>149003062-149028662</t>
  </si>
  <si>
    <t>Isomerase</t>
  </si>
  <si>
    <t>prognostic unfavorable (9.69e-4)</t>
  </si>
  <si>
    <t>prognostic unfavorable (5.20e-9)</t>
  </si>
  <si>
    <t>unprognostic (6.76e-2)</t>
  </si>
  <si>
    <t>109984765-110023742</t>
  </si>
  <si>
    <t>Metabolic proteins, Predicted intracellular proteins, Transporters</t>
  </si>
  <si>
    <t>prognostic favorable (7.00e-4)</t>
  </si>
  <si>
    <t>unprognostic (2.46e-1)</t>
  </si>
  <si>
    <t>22643014-22648110</t>
  </si>
  <si>
    <t>Complement pathway, Immunity, Innate immunity</t>
  </si>
  <si>
    <t>lymphoid tissue: 923.4</t>
  </si>
  <si>
    <t>prognostic unfavorable (1.17e-5)</t>
  </si>
  <si>
    <t>30104810-30113537</t>
  </si>
  <si>
    <t>esophagus: 44.4</t>
  </si>
  <si>
    <t>urothelial cancer: 21.1</t>
  </si>
  <si>
    <t>unprognostic (4.12e-1)</t>
  </si>
  <si>
    <t>unprognostic (4.57e-3)</t>
  </si>
  <si>
    <t>unprognostic (4.53e-1)</t>
  </si>
  <si>
    <t>unprognostic (8.86e-3)</t>
  </si>
  <si>
    <t>unprognostic (6.59e-3)</t>
  </si>
  <si>
    <t>prognostic unfavorable (5.89e-9)</t>
  </si>
  <si>
    <t>32384603-32454769</t>
  </si>
  <si>
    <t>Cancer-related genes, Citric acid cycle related proteins, Enzymes, Metabolic proteins, Plasma proteins, Predicted intracellular proteins</t>
  </si>
  <si>
    <t>Lyase, RNA-binding</t>
  </si>
  <si>
    <t>liver: 130.5</t>
  </si>
  <si>
    <t>unprognostic (8.38e-2)</t>
  </si>
  <si>
    <t>unprognostic (9.12e-2)</t>
  </si>
  <si>
    <t>prognostic favorable (5.73e-5)</t>
  </si>
  <si>
    <t>unprognostic (6.58e-2)</t>
  </si>
  <si>
    <t>41500981-41505705</t>
  </si>
  <si>
    <t>esophagus: 39777.6;vagina: 13006.5</t>
  </si>
  <si>
    <t>cervical cancer: 899.2;head and neck cancer: 758.7;urothelial cancer: 504.9</t>
  </si>
  <si>
    <t>unprognostic (9.30e-5)</t>
  </si>
  <si>
    <t>unprognostic (7.30e-3)</t>
  </si>
  <si>
    <t>unprognostic (5.81e-3)</t>
  </si>
  <si>
    <t>prognostic unfavorable (1.02e-4)</t>
  </si>
  <si>
    <t>prognostic unfavorable (1.45e-6)</t>
  </si>
  <si>
    <t>unprognostic (4.33e-1)</t>
  </si>
  <si>
    <t>10249929-10266389</t>
  </si>
  <si>
    <t>Disease variant, Neuropathy</t>
  </si>
  <si>
    <t>prognostic unfavorable (6.57e-11)</t>
  </si>
  <si>
    <t>unprognostic (1.91e-3)</t>
  </si>
  <si>
    <t>prognostic unfavorable (8.23e-6)</t>
  </si>
  <si>
    <t>35533455-35545319</t>
  </si>
  <si>
    <t>testis: 262.3</t>
  </si>
  <si>
    <t>Detected in single</t>
  </si>
  <si>
    <t>melanoma: 13.3</t>
  </si>
  <si>
    <t>unprognostic (7.41e-2)</t>
  </si>
  <si>
    <t>unprognostic (6.45e-3)</t>
  </si>
  <si>
    <t>100996618-101007836</t>
  </si>
  <si>
    <t>Cell cycle, Cell division, Mitosis, Wnt signaling pathway</t>
  </si>
  <si>
    <t>prognostic unfavorable (8.23e-4)</t>
  </si>
  <si>
    <t>unprognostic (8.18e-2)</t>
  </si>
  <si>
    <t>unprognostic (7.57e-2)</t>
  </si>
  <si>
    <t>prognostic unfavorable (3.39e-4)</t>
  </si>
  <si>
    <t>39971165-39981764</t>
  </si>
  <si>
    <t>unprognostic (7.46e-2)</t>
  </si>
  <si>
    <t>unprognostic (1.29e-3)</t>
  </si>
  <si>
    <t>unprognostic (8.45e-2)</t>
  </si>
  <si>
    <t>137241287-137243707</t>
  </si>
  <si>
    <t>Deafness, Disease variant, FDA approved drug targets, Leber congenital amaurosis</t>
  </si>
  <si>
    <t>prognostic favorable (4.91e-4)</t>
  </si>
  <si>
    <t>unprognostic (8.93e-2)</t>
  </si>
  <si>
    <t>prognostic unfavorable (9.98e-4)</t>
  </si>
  <si>
    <t>unprognostic (9.92e-3)</t>
  </si>
  <si>
    <t>unprognostic (2.47e-3)</t>
  </si>
  <si>
    <t>prognostic favorable (6.36e-6)</t>
  </si>
  <si>
    <t>99336497-99352746</t>
  </si>
  <si>
    <t>Enzymes, FDA approved drug targets, Human disease related genes, Metabolic proteins, Plasma proteins, Predicted intracellular proteins</t>
  </si>
  <si>
    <t>intestine: 581.0;liver: 1997.6;stomach 1: 555.8</t>
  </si>
  <si>
    <t>liver cancer: 238.2</t>
  </si>
  <si>
    <t>unprognostic (9.88e-3)</t>
  </si>
  <si>
    <t>unprognostic (5.14e-1)</t>
  </si>
  <si>
    <t>prognostic favorable (4.55e-4)</t>
  </si>
  <si>
    <t>prognostic favorable (2.99e-4)</t>
  </si>
  <si>
    <t>unprognostic (8.25e-2)</t>
  </si>
  <si>
    <t>unprognostic (7.95e-2)</t>
  </si>
  <si>
    <t>unprognostic (9.37e-2)</t>
  </si>
  <si>
    <t>158383-214629</t>
  </si>
  <si>
    <t>Immunity, Innate immunity, Ubl conjugation pathway</t>
  </si>
  <si>
    <t>unprognostic (2.59e-3)</t>
  </si>
  <si>
    <t>prognostic unfavorable (7.81e-5)</t>
  </si>
  <si>
    <t>prognostic unfavorable (4.30e-5)</t>
  </si>
  <si>
    <t>prognostic favorable (7.91e-4)</t>
  </si>
  <si>
    <t>unprognostic (1.51e-3)</t>
  </si>
  <si>
    <t>74495816-74523454</t>
  </si>
  <si>
    <t>unprognostic (9.96e-2)</t>
  </si>
  <si>
    <t>unprognostic (9.31e-2)</t>
  </si>
  <si>
    <t>prognostic favorable (3.50e-6)</t>
  </si>
  <si>
    <t>unprognostic (4.65e-3)</t>
  </si>
  <si>
    <t>71754863-71800286</t>
  </si>
  <si>
    <t>unprognostic (6.28e-2)</t>
  </si>
  <si>
    <t>prognostic favorable (5.39e-8)</t>
  </si>
  <si>
    <t>168092537-168187736</t>
  </si>
  <si>
    <t>stomach 1: 473.8</t>
  </si>
  <si>
    <t>pancreatic cancer: 62.4;stomach cancer: 42.2;urothelial cancer: 19.6</t>
  </si>
  <si>
    <t>unprognostic (4.69e-1)</t>
  </si>
  <si>
    <t>unprognostic (8.61e-4)</t>
  </si>
  <si>
    <t>unprognostic (8.41e-2)</t>
  </si>
  <si>
    <t>unprognostic (4.01e-1)</t>
  </si>
  <si>
    <t>18425583-18653629</t>
  </si>
  <si>
    <t>Kinase, Serine/threonine-protein kinase, Transferase</t>
  </si>
  <si>
    <t>brain: 13.2</t>
  </si>
  <si>
    <t>unprognostic (1.25e-4)</t>
  </si>
  <si>
    <t>unprognostic (9.63e-3)</t>
  </si>
  <si>
    <t>prognostic favorable (5.54e-4)</t>
  </si>
  <si>
    <t>unprognostic (7.67e-3)</t>
  </si>
  <si>
    <t>unprognostic (2.67e-3)</t>
  </si>
  <si>
    <t>32844136-32859851</t>
  </si>
  <si>
    <t>Disease related genes, Enzymes, FDA approved drug targets, Human disease related genes, Plasma proteins, Predicted intracellular proteins</t>
  </si>
  <si>
    <t>Host-virus interaction, Immunity</t>
  </si>
  <si>
    <t>Hydrolase, Protease, Threonine protease</t>
  </si>
  <si>
    <t>lymphoid tissue: 157.0</t>
  </si>
  <si>
    <t>unprognostic (7.84e-2)</t>
  </si>
  <si>
    <t>unprognostic (6.50e-3)</t>
  </si>
  <si>
    <t>unprognostic (1.87e-3)</t>
  </si>
  <si>
    <t>prognostic unfavorable (1.33e-4)</t>
  </si>
  <si>
    <t>28605196-28614279</t>
  </si>
  <si>
    <t>Catecholamine metabolism, Lipid metabolism, Steroid metabolism</t>
  </si>
  <si>
    <t>liver: 221.4</t>
  </si>
  <si>
    <t>unprognostic (5.60e-3)</t>
  </si>
  <si>
    <t>prognostic favorable (7.02e-4)</t>
  </si>
  <si>
    <t>unprognostic (3.70e-3)</t>
  </si>
  <si>
    <t>17859910-17864153</t>
  </si>
  <si>
    <t>ovarian cancer: 682.6</t>
  </si>
  <si>
    <t>prognostic unfavorable (1.48e-4)</t>
  </si>
  <si>
    <t>137964020-138016364</t>
  </si>
  <si>
    <t>liver: 238.2</t>
  </si>
  <si>
    <t>unprognostic (6.02e-2)</t>
  </si>
  <si>
    <t>unprognostic (5.69e-2)</t>
  </si>
  <si>
    <t>prognostic unfavorable (3.41e-4)</t>
  </si>
  <si>
    <t>unprognostic (5.24e-2)</t>
  </si>
  <si>
    <t>prognostic favorable (4.68e-4)</t>
  </si>
  <si>
    <t>1103982-1106791</t>
  </si>
  <si>
    <t>Developmental protein, Oxidoreductase, Peroxidase</t>
  </si>
  <si>
    <t>unprognostic (8.42e-3)</t>
  </si>
  <si>
    <t>unprognostic (8.14e-3)</t>
  </si>
  <si>
    <t>prognostic favorable (1.84e-5)</t>
  </si>
  <si>
    <t>prognostic favorable (7.72e-4)</t>
  </si>
  <si>
    <t>prognostic favorable (8.61e-4)</t>
  </si>
  <si>
    <t>34927859-34981078</t>
  </si>
  <si>
    <t>testis: 122.5</t>
  </si>
  <si>
    <t>unprognostic (2.99e-3)</t>
  </si>
  <si>
    <t>unprognostic (6.11e-2)</t>
  </si>
  <si>
    <t>unprognostic (1.12e-3)</t>
  </si>
  <si>
    <t>unprognostic (1.44e-3)</t>
  </si>
  <si>
    <t>unprognostic (9.56e-3)</t>
  </si>
  <si>
    <t>unprognostic (4.82e-7)</t>
  </si>
  <si>
    <t>unprognostic (4.30e-1)</t>
  </si>
  <si>
    <t>unprognostic (4.23e-4)</t>
  </si>
  <si>
    <t>149964904-150050788</t>
  </si>
  <si>
    <t>Plasma proteins, Predicted intracellular proteins, Predicted membrane proteins</t>
  </si>
  <si>
    <t>brain: 340.1</t>
  </si>
  <si>
    <t>prognostic unfavorable (2.93e-4)</t>
  </si>
  <si>
    <t>prognostic unfavorable (3.42e-4)</t>
  </si>
  <si>
    <t>prognostic unfavorable (2.19e-7)</t>
  </si>
  <si>
    <t>3094362-3123999</t>
  </si>
  <si>
    <t>Cancer-related genes, Disease related genes, Human disease related genes, Potential drug targets, Predicted intracellular proteins, Transporters</t>
  </si>
  <si>
    <t>prognostic unfavorable (4.86e-4)</t>
  </si>
  <si>
    <t>unprognostic (7.85e-3)</t>
  </si>
  <si>
    <t>prognostic favorable (1.48e-11)</t>
  </si>
  <si>
    <t>90466424-91210590</t>
  </si>
  <si>
    <t>Cell cycle, Cell division, Wnt signaling pathway</t>
  </si>
  <si>
    <t>prognostic favorable (5.86e-4)</t>
  </si>
  <si>
    <t>unprognostic (2.09e-3)</t>
  </si>
  <si>
    <t>unprognostic (4.48e-2)</t>
  </si>
  <si>
    <t>unprognostic (2.77e-3)</t>
  </si>
  <si>
    <t>prognostic unfavorable (7.79e-4)</t>
  </si>
  <si>
    <t>unprognostic (4.39e-3)</t>
  </si>
  <si>
    <t>105620506-105626066</t>
  </si>
  <si>
    <t>FDA approved drug targets, Immunoglobulin genes, Plasma proteins, Predicted intracellular proteins, Predicted membrane proteins, Predicted secreted proteins</t>
  </si>
  <si>
    <t>lymphoid tissue: 2402.4</t>
  </si>
  <si>
    <t>unprognostic (7.29e-3)</t>
  </si>
  <si>
    <t>prognostic favorable (1.16e-4)</t>
  </si>
  <si>
    <t>prognostic unfavorable (9.09e-8)</t>
  </si>
  <si>
    <t>unprognostic (4.23e-1)</t>
  </si>
  <si>
    <t>unprognostic (9.24e-2)</t>
  </si>
  <si>
    <t>73007217-73096974</t>
  </si>
  <si>
    <t>Dioxygenase, Oxidoreductase</t>
  </si>
  <si>
    <t>prognostic unfavorable (9.01e-4)</t>
  </si>
  <si>
    <t>prognostic unfavorable (3.19e-5)</t>
  </si>
  <si>
    <t>prognostic unfavorable (1.19e-5)</t>
  </si>
  <si>
    <t>prognostic unfavorable (2.85e-4)</t>
  </si>
  <si>
    <t>unprognostic (9.15e-2)</t>
  </si>
  <si>
    <t>prognostic unfavorable (9.40e-9)</t>
  </si>
  <si>
    <t>82614562-82648553</t>
  </si>
  <si>
    <t>unprognostic (4.41e-2)</t>
  </si>
  <si>
    <t>unprognostic (9.93e-3)</t>
  </si>
  <si>
    <t>1959538-1961975</t>
  </si>
  <si>
    <t>Disease related genes, Human disease related genes, Metabolic proteins, Predicted intracellular proteins</t>
  </si>
  <si>
    <t>Electron transport, Respiratory chain, Transport</t>
  </si>
  <si>
    <t>heart muscle: 749.9;skeletal muscle: 1253.9;tongue: 973.2</t>
  </si>
  <si>
    <t>prognostic favorable (7.38e-4)</t>
  </si>
  <si>
    <t>prognostic favorable (9.43e-6)</t>
  </si>
  <si>
    <t>unprognostic (5.21e-2)</t>
  </si>
  <si>
    <t>unprognostic (4.43e-1)</t>
  </si>
  <si>
    <t>31659666-31668931</t>
  </si>
  <si>
    <t>Cancer-related genes, Disease related genes, Enzymes, Human disease related genes, Metabolic proteins, Plasma proteins, Potential drug targets, Predicted intracellular proteins</t>
  </si>
  <si>
    <t>Antioxidant, Oxidoreductase</t>
  </si>
  <si>
    <t>Amyotrophic lateral sclerosis, Cancer-related genes, Disease variant, Neurodegeneration</t>
  </si>
  <si>
    <t>liver: 1594.4</t>
  </si>
  <si>
    <t>unprognostic (3.26e-2)</t>
  </si>
  <si>
    <t>36226209-36239954</t>
  </si>
  <si>
    <t>Cancer-related genes, Human disease related genes, Plasma proteins, Predicted intracellular proteins, Predicted membrane proteins</t>
  </si>
  <si>
    <t>unprognostic (4.19e-2)</t>
  </si>
  <si>
    <t>prognostic unfavorable (1.22e-7)</t>
  </si>
  <si>
    <t>prognostic favorable (5.06e-6)</t>
  </si>
  <si>
    <t>106237881-106304279</t>
  </si>
  <si>
    <t>unprognostic (7.13e-2)</t>
  </si>
  <si>
    <t>prognostic unfavorable (6.61e-5)</t>
  </si>
  <si>
    <t>prognostic unfavorable (5.61e-4)</t>
  </si>
  <si>
    <t>unprognostic (9.66e-3)</t>
  </si>
  <si>
    <t>unprognostic (7.20e-3)</t>
  </si>
  <si>
    <t>43385617-43409186</t>
  </si>
  <si>
    <t>unprognostic (6.39e-2)</t>
  </si>
  <si>
    <t>unprognostic (6.33e-3)</t>
  </si>
  <si>
    <t>unprognostic (4.89e-3)</t>
  </si>
  <si>
    <t>unprognostic (3.35e-1)</t>
  </si>
  <si>
    <t>45333471-45341284</t>
  </si>
  <si>
    <t>skeletal muscle: 22429.8</t>
  </si>
  <si>
    <t>prognostic favorable (5.90e-5)</t>
  </si>
  <si>
    <t>prognostic favorable (2.35e-4)</t>
  </si>
  <si>
    <t>unprognostic (4.56e-1)</t>
  </si>
  <si>
    <t>prognostic favorable (4.31e-5)</t>
  </si>
  <si>
    <t>78551747-78610451</t>
  </si>
  <si>
    <t>FDA approved drug targets, Metabolic proteins, Plasma proteins, Predicted intracellular proteins</t>
  </si>
  <si>
    <t>Phospholipase A2 inhibitor</t>
  </si>
  <si>
    <t>bone marrow: 334.1</t>
  </si>
  <si>
    <t>unprognostic (5.65e-3)</t>
  </si>
  <si>
    <t>unprognostic (4.92e-3)</t>
  </si>
  <si>
    <t>unprognostic (5.02e-3)</t>
  </si>
  <si>
    <t>prognostic unfavorable (1.28e-4)</t>
  </si>
  <si>
    <t>prognostic favorable (8.48e-6)</t>
  </si>
  <si>
    <t>75941507-75979177</t>
  </si>
  <si>
    <t>Deafness, Disease variant, Neuropathy</t>
  </si>
  <si>
    <t>liver: 117.5</t>
  </si>
  <si>
    <t>unprognostic (8.14e-2)</t>
  </si>
  <si>
    <t>unprognostic (3.38e-2)</t>
  </si>
  <si>
    <t>prognostic favorable (5.25e-7)</t>
  </si>
  <si>
    <t>102152176-102163871</t>
  </si>
  <si>
    <t>unprognostic (3.23e-1)</t>
  </si>
  <si>
    <t>unprognostic (7.03e-3)</t>
  </si>
  <si>
    <t>unprognostic (7.34e-3)</t>
  </si>
  <si>
    <t>unprognostic (5.64e-3)</t>
  </si>
  <si>
    <t>prognostic unfavorable (9.19e-5)</t>
  </si>
  <si>
    <t>unprognostic (3.73e-1)</t>
  </si>
  <si>
    <t>prognostic unfavorable (8.25e-5)</t>
  </si>
  <si>
    <t>unprognostic (7.68e-2)</t>
  </si>
  <si>
    <t>74151202-74709963</t>
  </si>
  <si>
    <t>Purine salvage</t>
  </si>
  <si>
    <t>liver: 146.5</t>
  </si>
  <si>
    <t>unprognostic (1.55e-3)</t>
  </si>
  <si>
    <t>unprognostic (2.62e-2)</t>
  </si>
  <si>
    <t>prognostic favorable (9.91e-4)</t>
  </si>
  <si>
    <t>unprognostic (8.15e-3)</t>
  </si>
  <si>
    <t>unprognostic (4.97e-3)</t>
  </si>
  <si>
    <t>22620418-22669148</t>
  </si>
  <si>
    <t>Cell cycle, Cell division, Septation</t>
  </si>
  <si>
    <t>unprognostic (4.93e-3)</t>
  </si>
  <si>
    <t>63637259-63644256</t>
  </si>
  <si>
    <t>cervix: 76.4;esophagus: 90.7;vagina: 146.4</t>
  </si>
  <si>
    <t>cervical cancer: 104.1;head and neck cancer: 29.8</t>
  </si>
  <si>
    <t>unprognostic (4.38e-1)</t>
  </si>
  <si>
    <t>prognostic unfavorable (5.48e-4)</t>
  </si>
  <si>
    <t>unprognostic (4.37e-2)</t>
  </si>
  <si>
    <t>63985853-64001811</t>
  </si>
  <si>
    <t>Adaptive immunity, DNA damage, DNA repair, Immunity, Ubl conjugation pathway</t>
  </si>
  <si>
    <t>prognostic unfavorable (3.05e-4)</t>
  </si>
  <si>
    <t>33272075-33276511</t>
  </si>
  <si>
    <t>Ribonucleoprotein, Ribosomal protein, RNA-binding, rRNA-binding</t>
  </si>
  <si>
    <t>prognostic favorable (9.81e-4)</t>
  </si>
  <si>
    <t>unprognostic (7.74e-2)</t>
  </si>
  <si>
    <t>prognostic unfavorable (1.15e-10)</t>
  </si>
  <si>
    <t>unprognostic (7.00e-2)</t>
  </si>
  <si>
    <t>unprognostic (9.19e-2)</t>
  </si>
  <si>
    <t>31815543-31817946</t>
  </si>
  <si>
    <t>Host-virus interaction, Stress response</t>
  </si>
  <si>
    <t>Chaperone, Host cell receptor for virus entry, Receptor</t>
  </si>
  <si>
    <t>prognostic unfavorable (1.54e-5)</t>
  </si>
  <si>
    <t>unprognostic (6.17e-3)</t>
  </si>
  <si>
    <t>47522942-47624665</t>
  </si>
  <si>
    <t>prognostic favorable (3.39e-5)</t>
  </si>
  <si>
    <t>prognostic unfavorable (3.67e-5)</t>
  </si>
  <si>
    <t>unprognostic (3.84e-2)</t>
  </si>
  <si>
    <t>unprognostic (8.55e-2)</t>
  </si>
  <si>
    <t>179148114-179240093</t>
  </si>
  <si>
    <t>Cancer-related genes, Disease related genes, Enzymes, FDA approved drug targets, Human disease related genes, Metabolic proteins, Predicted intracellular proteins, RAS pathway related proteins</t>
  </si>
  <si>
    <t>Angiogenesis, Lipid metabolism, Phagocytosis</t>
  </si>
  <si>
    <t>Cancer-related genes, Disease variant, FDA approved drug targets, Proto-oncogene</t>
  </si>
  <si>
    <t>unprognostic (2.69e-3)</t>
  </si>
  <si>
    <t>unprognostic (6.49e-3)</t>
  </si>
  <si>
    <t>unprognostic (4.50e-2)</t>
  </si>
  <si>
    <t>40778216-40796942</t>
  </si>
  <si>
    <t>brain: 107.1</t>
  </si>
  <si>
    <t>unprognostic (9.11e-3)</t>
  </si>
  <si>
    <t>unprognostic (5.32e-1)</t>
  </si>
  <si>
    <t>prognostic favorable (2.08e-4)</t>
  </si>
  <si>
    <t>prognostic favorable (1.99e-5)</t>
  </si>
  <si>
    <t>69269984-69401884</t>
  </si>
  <si>
    <t>Glycolysis, Immunity, Inflammatory response, Innate immunity</t>
  </si>
  <si>
    <t>Allosteric enzyme, Kinase, Transferase</t>
  </si>
  <si>
    <t>Cancer-related genes, Charcot-Marie-Tooth disease, Disease variant, Intellectual disability, Neurodegeneration, Neuropathy, Retinitis pigmentosa</t>
  </si>
  <si>
    <t>unprognostic (8.80e-2)</t>
  </si>
  <si>
    <t>prognostic unfavorable (3.39e-6)</t>
  </si>
  <si>
    <t>unprognostic (3.93e-3)</t>
  </si>
  <si>
    <t>unprognostic (1.37e-3)</t>
  </si>
  <si>
    <t>55452985-55462343</t>
  </si>
  <si>
    <t>liver: 277.3</t>
  </si>
  <si>
    <t>unprognostic (8.38e-3)</t>
  </si>
  <si>
    <t>unprognostic (7.34e-2)</t>
  </si>
  <si>
    <t>unprognostic (9.90e-3)</t>
  </si>
  <si>
    <t>61476032-61538741</t>
  </si>
  <si>
    <t>Cancer-related genes, FDA approved drug targets, Plasma proteins, Predicted intracellular proteins, Transporters</t>
  </si>
  <si>
    <t>Host-virus interaction, mRNA transport, Protein transport, Transport</t>
  </si>
  <si>
    <t>prognostic unfavorable (1.84e-5)</t>
  </si>
  <si>
    <t>unprognostic (3.53e-3)</t>
  </si>
  <si>
    <t>prognostic unfavorable (3.74e-4)</t>
  </si>
  <si>
    <t>unprognostic (2.08e-1)</t>
  </si>
  <si>
    <t>56309842-56316119</t>
  </si>
  <si>
    <t>prognostic favorable (8.37e-4)</t>
  </si>
  <si>
    <t>unprognostic (5.89e-2)</t>
  </si>
  <si>
    <t>prognostic unfavorable (2.32e-8)</t>
  </si>
  <si>
    <t>75724431-75787575</t>
  </si>
  <si>
    <t>liver: 356.4;skeletal muscle: 367.9;tongue: 458.9</t>
  </si>
  <si>
    <t>unprognostic (9.04e-3)</t>
  </si>
  <si>
    <t>prognostic favorable (7.30e-4)</t>
  </si>
  <si>
    <t>unprognostic (9.40e-3)</t>
  </si>
  <si>
    <t>prognostic favorable (3.83e-8)</t>
  </si>
  <si>
    <t>66139971-66183615</t>
  </si>
  <si>
    <t>prognostic favorable (2.54e-4)</t>
  </si>
  <si>
    <t>unprognostic (5.66e-3)</t>
  </si>
  <si>
    <t>unprognostic (5.48e-2)</t>
  </si>
  <si>
    <t>prognostic unfavorable (5.77e-4)</t>
  </si>
  <si>
    <t>unprognostic (6.69e-2)</t>
  </si>
  <si>
    <t>88809339-88811937</t>
  </si>
  <si>
    <t>Glycosyltransferase, Transferase</t>
  </si>
  <si>
    <t>unprognostic (2.50e-3)</t>
  </si>
  <si>
    <t>unprognostic (8.74e-2)</t>
  </si>
  <si>
    <t>unprognostic (9.58e-3)</t>
  </si>
  <si>
    <t>unprognostic (4.75e-2)</t>
  </si>
  <si>
    <t>35053928-35072668</t>
  </si>
  <si>
    <t>Disease related genes, Enzymes, Human disease related genes, Plasma proteins, Potential drug targets, Predicted intracellular proteins, Transporters</t>
  </si>
  <si>
    <t>Autophagy, DNA damage, DNA repair, Transport, Ubl conjugation pathway</t>
  </si>
  <si>
    <t>Amyotrophic lateral sclerosis, Charcot-Marie-Tooth disease, Disease variant, Neurodegeneration, Neuropathy</t>
  </si>
  <si>
    <t>unprognostic (5.78e-2)</t>
  </si>
  <si>
    <t>prognostic favorable (9.63e-7)</t>
  </si>
  <si>
    <t>unprognostic (9.11e-2)</t>
  </si>
  <si>
    <t>39342315-39349647</t>
  </si>
  <si>
    <t>unprognostic (8.50e-3)</t>
  </si>
  <si>
    <t>prognostic unfavorable (8.74e-7)</t>
  </si>
  <si>
    <t>34359480-34402413</t>
  </si>
  <si>
    <t>Cancer-related genes, Disease related genes, Enzymes, Human disease related genes, Metabolic proteins, Plasma proteins, Potential drug targets, Predicted intracellular proteins, Predicted membrane proteins, Predicted secreted proteins</t>
  </si>
  <si>
    <t>Gluconeogenesis, Glycolysis</t>
  </si>
  <si>
    <t>Cytokine, Growth factor, Isomerase</t>
  </si>
  <si>
    <t>Cancer-related genes, Disease variant, Hereditary hemolytic anemia</t>
  </si>
  <si>
    <t>unprognostic (8.39e-3)</t>
  </si>
  <si>
    <t>unprognostic (8.52e-3)</t>
  </si>
  <si>
    <t>74748628-74769353</t>
  </si>
  <si>
    <t>Wnt signaling pathway</t>
  </si>
  <si>
    <t>esophagus: 342.9</t>
  </si>
  <si>
    <t>prognostic unfavorable (9.83e-5)</t>
  </si>
  <si>
    <t>unprognostic (7.81e-3)</t>
  </si>
  <si>
    <t>30580533-30634033</t>
  </si>
  <si>
    <t>Aminoacyl-tRNA synthetase, Hydrolase, Ligase, Transferase</t>
  </si>
  <si>
    <t>Charcot-Marie-Tooth disease, Disease variant, Neurodegeneration, Neuropathy</t>
  </si>
  <si>
    <t>prognostic unfavorable (8.48e-4)</t>
  </si>
  <si>
    <t>prognostic unfavorable (8.95e-5)</t>
  </si>
  <si>
    <t>unprognostic (4.76e-1)</t>
  </si>
  <si>
    <t>unprognostic (4.00e-3)</t>
  </si>
  <si>
    <t>unprognostic (4.45e-2)</t>
  </si>
  <si>
    <t>unprognostic (3.92e-1)</t>
  </si>
  <si>
    <t>unprognostic (6.32e-2)</t>
  </si>
  <si>
    <t>prognostic unfavorable (3.04e-5)</t>
  </si>
  <si>
    <t>3976056-3985463</t>
  </si>
  <si>
    <t>Cancer-related genes, Disease related genes, FDA approved drug targets, Human disease related genes, Metabolic proteins, Plasma proteins, Predicted intracellular proteins</t>
  </si>
  <si>
    <t>Cancer-related genes, Disease variant, FDA approved drug targets, Neurodegeneration, Spinocerebellar ataxia</t>
  </si>
  <si>
    <t>unprognostic (9.59e-2)</t>
  </si>
  <si>
    <t>prognostic favorable (1.81e-6)</t>
  </si>
  <si>
    <t>unprognostic (3.26e-1)</t>
  </si>
  <si>
    <t>prognostic favorable (1.25e-5)</t>
  </si>
  <si>
    <t>unprognostic (9.86e-2)</t>
  </si>
  <si>
    <t>11012344-11030528</t>
  </si>
  <si>
    <t>Biological rhythms, mRNA processing, mRNA splicing, Transcription, Transcription regulation</t>
  </si>
  <si>
    <t>DNA-binding, Repressor, RNA-binding</t>
  </si>
  <si>
    <t>prognostic favorable (1.15e-5)</t>
  </si>
  <si>
    <t>prognostic unfavorable (1.20e-7)</t>
  </si>
  <si>
    <t>unprognostic (2.27e-3)</t>
  </si>
  <si>
    <t>17577198-17607972</t>
  </si>
  <si>
    <t>Aminopeptidase, Hydrolase, Protease</t>
  </si>
  <si>
    <t>unprognostic (6.95e-3)</t>
  </si>
  <si>
    <t>113418054-113761927</t>
  </si>
  <si>
    <t>Calmodulin-binding, Kinase, Serine/threonine-protein kinase, Transferase</t>
  </si>
  <si>
    <t>heart muscle: 127.3</t>
  </si>
  <si>
    <t>unprognostic (9.68e-2)</t>
  </si>
  <si>
    <t>57255851-57684689</t>
  </si>
  <si>
    <t>retina: 122.2</t>
  </si>
  <si>
    <t>prognostic favorable (9.22e-8)</t>
  </si>
  <si>
    <t>prognostic favorable (2.00e-4)</t>
  </si>
  <si>
    <t>unprognostic (2.72e-3)</t>
  </si>
  <si>
    <t>126103562-126197994</t>
  </si>
  <si>
    <t>liver: 358.6</t>
  </si>
  <si>
    <t>liver cancer: 40.4</t>
  </si>
  <si>
    <t>unprognostic (7.12e-2)</t>
  </si>
  <si>
    <t>prognostic favorable (2.42e-8)</t>
  </si>
  <si>
    <t>57299638-57324952</t>
  </si>
  <si>
    <t>unprognostic (7.31e-2)</t>
  </si>
  <si>
    <t>unprognostic (4.27e-1)</t>
  </si>
  <si>
    <t>unprognostic (9.21e-2)</t>
  </si>
  <si>
    <t>prognostic unfavorable (2.11e-8)</t>
  </si>
  <si>
    <t>38647649-38731589</t>
  </si>
  <si>
    <t>prognostic unfavorable (8.82e-4)</t>
  </si>
  <si>
    <t>unprognostic (5.85e-3)</t>
  </si>
  <si>
    <t>prognostic unfavorable (5.65e-4)</t>
  </si>
  <si>
    <t>prognostic favorable (5.25e-5)</t>
  </si>
  <si>
    <t>unprognostic (6.59e-2)</t>
  </si>
  <si>
    <t>unprognostic (6.75e-3)</t>
  </si>
  <si>
    <t>109687814-109709039</t>
  </si>
  <si>
    <t>liver: 590.7</t>
  </si>
  <si>
    <t>urothelial cancer: 63.1</t>
  </si>
  <si>
    <t>unprognostic (4.72e-3)</t>
  </si>
  <si>
    <t>53452102-53481162</t>
  </si>
  <si>
    <t>Antiviral defense, Host-virus interaction, Immunity, Innate immunity, Viral RNA replication</t>
  </si>
  <si>
    <t>DNA-binding, Ribonucleoprotein, RNA-binding</t>
  </si>
  <si>
    <t>unprognostic (4.34e-3)</t>
  </si>
  <si>
    <t>prognostic favorable (8.23e-4)</t>
  </si>
  <si>
    <t>unprognostic (9.84e-2)</t>
  </si>
  <si>
    <t>14514769-14560391</t>
  </si>
  <si>
    <t>prognostic favorable (5.96e-4)</t>
  </si>
  <si>
    <t>unprognostic (6.77e-2)</t>
  </si>
  <si>
    <t>63840952-63891562</t>
  </si>
  <si>
    <t>Nucleotidyltransferase, Transferase</t>
  </si>
  <si>
    <t>liver: 832.1;tongue: 726.9</t>
  </si>
  <si>
    <t>unprognostic (6.93e-2)</t>
  </si>
  <si>
    <t>prognostic favorable (2.50e-5)</t>
  </si>
  <si>
    <t>unprognostic (8.31e-2)</t>
  </si>
  <si>
    <t>240479422-240569209</t>
  </si>
  <si>
    <t>testis: 31.1</t>
  </si>
  <si>
    <t>unprognostic (2.89e-3)</t>
  </si>
  <si>
    <t>unprognostic (3.97e-5)</t>
  </si>
  <si>
    <t>unprognostic (4.40e-3)</t>
  </si>
  <si>
    <t>unprognostic (2.59e-5)</t>
  </si>
  <si>
    <t>72199029-72231819</t>
  </si>
  <si>
    <t>Glycolysis, Translation regulation</t>
  </si>
  <si>
    <t>skeletal muscle: 3889.6;tongue: 2564.9</t>
  </si>
  <si>
    <t>unprognostic (8.73e-3)</t>
  </si>
  <si>
    <t>prognostic unfavorable (1.30e-4)</t>
  </si>
  <si>
    <t>prognostic unfavorable (2.74e-6)</t>
  </si>
  <si>
    <t>prognostic unfavorable (5.17e-5)</t>
  </si>
  <si>
    <t>89106132-89150456</t>
  </si>
  <si>
    <t>Antimicrobial, Hydrolase</t>
  </si>
  <si>
    <t>prognostic favorable (7.57e-4)</t>
  </si>
  <si>
    <t>prognostic unfavorable (5.73e-5)</t>
  </si>
  <si>
    <t>prognostic unfavorable (2.14e-10)</t>
  </si>
  <si>
    <t>prognostic favorable (1.10e-5)</t>
  </si>
  <si>
    <t>8501807-8574668</t>
  </si>
  <si>
    <t>skeletal muscle: 553.1</t>
  </si>
  <si>
    <t>unprognostic (4.29e-1)</t>
  </si>
  <si>
    <t>prognostic unfavorable (8.66e-5)</t>
  </si>
  <si>
    <t>38800441-38825355</t>
  </si>
  <si>
    <t>bone marrow: 61.4</t>
  </si>
  <si>
    <t>unprognostic (1.01e-2)</t>
  </si>
  <si>
    <t>unprognostic (4.17e-3)</t>
  </si>
  <si>
    <t>unprognostic (8.68e-3)</t>
  </si>
  <si>
    <t>9792495-9807101</t>
  </si>
  <si>
    <t>unprognostic (6.43e-2)</t>
  </si>
  <si>
    <t>unprognostic (7.89e-2)</t>
  </si>
  <si>
    <t>prognostic favorable (2.34e-4)</t>
  </si>
  <si>
    <t>153929225-153935080</t>
  </si>
  <si>
    <t>Disease variant, Microphthalmia</t>
  </si>
  <si>
    <t>prognostic unfavorable (3.29e-8)</t>
  </si>
  <si>
    <t>unprognostic (7.48e-3)</t>
  </si>
  <si>
    <t>10293131-10321112</t>
  </si>
  <si>
    <t>ER-Golgi transport, mRNA transport, Protein transport, Translocation, Transport</t>
  </si>
  <si>
    <t>unprognostic (3.33e-3)</t>
  </si>
  <si>
    <t>prognostic unfavorable (1.73e-4)</t>
  </si>
  <si>
    <t>unprognostic (4.60e-1)</t>
  </si>
  <si>
    <t>103087185-103277605</t>
  </si>
  <si>
    <t>Nucleotide metabolism</t>
  </si>
  <si>
    <t>Allosteric enzyme, Hydrolase, Transferase</t>
  </si>
  <si>
    <t>Cancer-related genes, Disease variant, Hereditary spastic paraplegia, Neurodegeneration</t>
  </si>
  <si>
    <t>unprognostic (2.93e-3)</t>
  </si>
  <si>
    <t>unprognostic (6.40e-2)</t>
  </si>
  <si>
    <t>50857891-50944483</t>
  </si>
  <si>
    <t>Carbohydrate metabolism, Glycogen metabolism</t>
  </si>
  <si>
    <t>Allosteric enzyme, Glycosyltransferase, Transferase</t>
  </si>
  <si>
    <t>Disease variant, Glycogen storage disease</t>
  </si>
  <si>
    <t>liver: 141.3</t>
  </si>
  <si>
    <t>unprognostic (8.64e-3)</t>
  </si>
  <si>
    <t>unprognostic (9.41e-2)</t>
  </si>
  <si>
    <t>prognostic unfavorable (2.63e-4)</t>
  </si>
  <si>
    <t>unprognostic (4.45e-3)</t>
  </si>
  <si>
    <t>unprognostic (9.72e-2)</t>
  </si>
  <si>
    <t>110243810-110256507</t>
  </si>
  <si>
    <t>Electron transport, Transcription, Transcription regulation, Transport</t>
  </si>
  <si>
    <t>Allergen</t>
  </si>
  <si>
    <t>esophagus: 1029.0</t>
  </si>
  <si>
    <t>unprognostic (9.77e-2)</t>
  </si>
  <si>
    <t>prognostic favorable (3.40e-6)</t>
  </si>
  <si>
    <t>unprognostic (5.93e-3)</t>
  </si>
  <si>
    <t>unprognostic (7.80e-2)</t>
  </si>
  <si>
    <t>38392702-38398661</t>
  </si>
  <si>
    <t>liver: 167.4;smooth muscle: 123.2</t>
  </si>
  <si>
    <t>unprognostic (2.84e-3)</t>
  </si>
  <si>
    <t>prognostic favorable (2.05e-4)</t>
  </si>
  <si>
    <t>7572824-7579006</t>
  </si>
  <si>
    <t>Helicase, Hydrolase, Initiation factor, RNA-binding</t>
  </si>
  <si>
    <t>unprognostic (8.00e-2)</t>
  </si>
  <si>
    <t>unprognostic (2.12e-3)</t>
  </si>
  <si>
    <t>unprognostic (5.19e-3)</t>
  </si>
  <si>
    <t>prognostic unfavorable (1.76e-8)</t>
  </si>
  <si>
    <t>65589690-65625975</t>
  </si>
  <si>
    <t>Cancer-related genes, Enzymes, Predicted intracellular proteins</t>
  </si>
  <si>
    <t>Host-virus interaction, Immunity, Innate immunity, Ubl conjugation pathway</t>
  </si>
  <si>
    <t>unprognostic (7.96e-2)</t>
  </si>
  <si>
    <t>unprognostic (5.00e-3)</t>
  </si>
  <si>
    <t>unprognostic (6.55e-3)</t>
  </si>
  <si>
    <t>40894450-40903975</t>
  </si>
  <si>
    <t>Autophagy, Protein transport, Transport</t>
  </si>
  <si>
    <t>unprognostic (9.69e-3)</t>
  </si>
  <si>
    <t>prognostic favorable (8.69e-4)</t>
  </si>
  <si>
    <t>prognostic favorable (1.61e-6)</t>
  </si>
  <si>
    <t>88979456-88992960</t>
  </si>
  <si>
    <t>prognostic favorable (7.60e-4)</t>
  </si>
  <si>
    <t>prognostic unfavorable (7.26e-4)</t>
  </si>
  <si>
    <t>61333220-61353295</t>
  </si>
  <si>
    <t>Disease related genes, Enzymes, Metabolic proteins, Potential drug targets, Predicted intracellular proteins</t>
  </si>
  <si>
    <t>Kinase, Lyase, Multifunctional enzyme, Transferase</t>
  </si>
  <si>
    <t>Cataract</t>
  </si>
  <si>
    <t>intestine: 187.2;liver: 112.3</t>
  </si>
  <si>
    <t>unprognostic (4.00e-1)</t>
  </si>
  <si>
    <t>prognostic favorable (1.32e-5)</t>
  </si>
  <si>
    <t>unprognostic (2.81e-3)</t>
  </si>
  <si>
    <t>prognostic favorable (8.38e-5)</t>
  </si>
  <si>
    <t>unprognostic (2.07e-2)</t>
  </si>
  <si>
    <t>unprognostic (4.02e-1)</t>
  </si>
  <si>
    <t>32718004-32745106</t>
  </si>
  <si>
    <t>Disease related genes, Predicted secreted proteins</t>
  </si>
  <si>
    <t>Cytokine</t>
  </si>
  <si>
    <t>gallbladder: 109.1;smooth muscle: 65.6</t>
  </si>
  <si>
    <t>stomach cancer: 24.6</t>
  </si>
  <si>
    <t>prognostic unfavorable (4.46e-4)</t>
  </si>
  <si>
    <t>unprognostic (2.13e-11)</t>
  </si>
  <si>
    <t>31530219-31542448</t>
  </si>
  <si>
    <t>Enzymes, Plasma proteins, Predicted intracellular proteins, Transporters</t>
  </si>
  <si>
    <t>mRNA processing, mRNA splicing, mRNA transport, Transport</t>
  </si>
  <si>
    <t>Helicase, Hydrolase, RNA-binding</t>
  </si>
  <si>
    <t>prognostic unfavorable (1.11e-6)</t>
  </si>
  <si>
    <t>prognostic favorable (1.43e-5)</t>
  </si>
  <si>
    <t>97426191-97433444</t>
  </si>
  <si>
    <t>Candidate cardiovascular disease genes, Enzymes, Metabolic proteins, Plasma proteins, Predicted intracellular proteins</t>
  </si>
  <si>
    <t>Hydrolase, Isomerase</t>
  </si>
  <si>
    <t>prognostic unfavorable (2.04e-4)</t>
  </si>
  <si>
    <t>prognostic unfavorable (3.86e-4)</t>
  </si>
  <si>
    <t>unprognostic (3.64e-1)</t>
  </si>
  <si>
    <t>unprognostic (9.47e-3)</t>
  </si>
  <si>
    <t>unprognostic (7.60e-3)</t>
  </si>
  <si>
    <t>unprognostic (4.37e-3)</t>
  </si>
  <si>
    <t>119748002-119768905</t>
  </si>
  <si>
    <t>Cholesterol biosynthesis, Cholesterol metabolism, Lipid biosynthesis, Lipid metabolism, Steroid biosynthesis, Steroid metabolism, Sterol biosynthesis, Sterol metabolism</t>
  </si>
  <si>
    <t>liver: 2359.8</t>
  </si>
  <si>
    <t>liver cancer: 441.7</t>
  </si>
  <si>
    <t>prognostic favorable (2.43e-7)</t>
  </si>
  <si>
    <t>prognostic favorable (2.17e-4)</t>
  </si>
  <si>
    <t>prognostic favorable (3.43e-5)</t>
  </si>
  <si>
    <t>unprognostic (1.54e-3)</t>
  </si>
  <si>
    <t>67676800-67695793</t>
  </si>
  <si>
    <t>Cataract, Dwarfism</t>
  </si>
  <si>
    <t>prostate: 562.6</t>
  </si>
  <si>
    <t>prostate cancer: 286.6</t>
  </si>
  <si>
    <t>prognostic favorable (2.62e-4)</t>
  </si>
  <si>
    <t>unprognostic (6.06e-2)</t>
  </si>
  <si>
    <t>prognostic favorable (1.30e-7)</t>
  </si>
  <si>
    <t>33986165-34008104</t>
  </si>
  <si>
    <t>Disease variant, Intrahepatic cholestasis</t>
  </si>
  <si>
    <t>kidney: 128.8;liver: 173.8</t>
  </si>
  <si>
    <t>liver cancer: 8.8;prostate cancer: 34.5;renal cancer: 14.7</t>
  </si>
  <si>
    <t>unprognostic (5.20e-3)</t>
  </si>
  <si>
    <t>prognostic favorable (7.11e-4)</t>
  </si>
  <si>
    <t>unprognostic (5.59e-5)</t>
  </si>
  <si>
    <t>unprognostic (3.41e-1)</t>
  </si>
  <si>
    <t>112905856-112933219</t>
  </si>
  <si>
    <t>Disease related genes, Enzymes, Potential drug targets, Predicted intracellular proteins</t>
  </si>
  <si>
    <t>Antiviral defense, Host-virus interaction, Immunity, Innate immunity</t>
  </si>
  <si>
    <t>Nucleotidyltransferase, RNA-binding, Transferase</t>
  </si>
  <si>
    <t>salivary gland: 88.5;urinary bladder: 106.9</t>
  </si>
  <si>
    <t>unprognostic (8.56e-3)</t>
  </si>
  <si>
    <t>unprognostic (3.68e-2)</t>
  </si>
  <si>
    <t>prognostic favorable (6.12e-6)</t>
  </si>
  <si>
    <t>151099624-151104642</t>
  </si>
  <si>
    <t>Differentiation</t>
  </si>
  <si>
    <t>unprognostic (6.24e-3)</t>
  </si>
  <si>
    <t>prognostic unfavorable (6.56e-4)</t>
  </si>
  <si>
    <t>6693878-6697170</t>
  </si>
  <si>
    <t>bone marrow: 1393.2;stomach 1: 1692.9;urinary bladder: 1708.0</t>
  </si>
  <si>
    <t>urothelial cancer: 564.7</t>
  </si>
  <si>
    <t>prognostic unfavorable (2.00e-4)</t>
  </si>
  <si>
    <t>5432777-5448830</t>
  </si>
  <si>
    <t>Cancer-related genes, Disease related genes, Human disease related genes, Plasma proteins, Potential drug targets, Predicted intracellular proteins, Predicted secreted proteins, Transporters</t>
  </si>
  <si>
    <t>Adaptive immunity, Apoptosis, Complement pathway, Host-virus interaction, Immunity, Innate immunity, mRNA processing, mRNA splicing, Ribosome biogenesis, Transcription, Transcription regulation</t>
  </si>
  <si>
    <t>Cancer-related genes, Disease variant, Primary mitochondrial disease</t>
  </si>
  <si>
    <t>unprognostic (2.40e-3)</t>
  </si>
  <si>
    <t>unprognostic (4.60e-3)</t>
  </si>
  <si>
    <t>unprognostic (7.80e-3)</t>
  </si>
  <si>
    <t>55927319-55954027</t>
  </si>
  <si>
    <t>esophagus: 98.6;lymphoid tissue: 193.0</t>
  </si>
  <si>
    <t>prognostic unfavorable (1.66e-5)</t>
  </si>
  <si>
    <t>24143362-24147570</t>
  </si>
  <si>
    <t>prognostic favorable (1.27e-4)</t>
  </si>
  <si>
    <t>unprognostic (7.55e-3)</t>
  </si>
  <si>
    <t>prognostic unfavorable (3.47e-5)</t>
  </si>
  <si>
    <t>unprognostic (6.43e-3)</t>
  </si>
  <si>
    <t>unprognostic (3.07e-3)</t>
  </si>
  <si>
    <t>144789765-144792587</t>
  </si>
  <si>
    <t>prognostic unfavorable (7.22e-4)</t>
  </si>
  <si>
    <t>99948086-99950355</t>
  </si>
  <si>
    <t>bone marrow: 613.3</t>
  </si>
  <si>
    <t>prognostic unfavorable (1.02e-5)</t>
  </si>
  <si>
    <t>prognostic unfavorable (2.16e-6)</t>
  </si>
  <si>
    <t>133253073-134066589</t>
  </si>
  <si>
    <t>unprognostic (4.06e-3)</t>
  </si>
  <si>
    <t>prognostic unfavorable (6.19e-4)</t>
  </si>
  <si>
    <t>prognostic favorable (6.85e-5)</t>
  </si>
  <si>
    <t>unprognostic (3.37e-1)</t>
  </si>
  <si>
    <t>6977649-6980092</t>
  </si>
  <si>
    <t>Cancer-related genes, Plasma proteins, Predicted secreted proteins, Transporters</t>
  </si>
  <si>
    <t>Antiviral defense, Host-virus interaction</t>
  </si>
  <si>
    <t>Antibiotic, Antimicrobial, Defensin, Fungicide</t>
  </si>
  <si>
    <t>bone marrow: 62254.6</t>
  </si>
  <si>
    <t>203475806-203491352</t>
  </si>
  <si>
    <t>Plasma proteins, Predicted secreted proteins</t>
  </si>
  <si>
    <t>Heparin-binding</t>
  </si>
  <si>
    <t>prognostic unfavorable (9.70e-5)</t>
  </si>
  <si>
    <t>6988259-7071032</t>
  </si>
  <si>
    <t>Disease related genes, Enzymes, FDA approved drug targets, Human disease related genes, Plasma proteins, Predicted intracellular proteins, Predicted secreted proteins</t>
  </si>
  <si>
    <t>Hydrolase, Protease, Serine protease</t>
  </si>
  <si>
    <t>Disease variant, Ehlers-Danlos syndrome, FDA approved drug targets</t>
  </si>
  <si>
    <t>liver: 2762.6</t>
  </si>
  <si>
    <t>liver cancer: 276.7</t>
  </si>
  <si>
    <t>prognostic favorable (7.73e-4)</t>
  </si>
  <si>
    <t>prognostic unfavorable (7.44e-15)</t>
  </si>
  <si>
    <t>7217125-7225266</t>
  </si>
  <si>
    <t>skeletal muscle: 820.0</t>
  </si>
  <si>
    <t>unprognostic (6.63e-3)</t>
  </si>
  <si>
    <t>prognostic favorable (6.87e-4)</t>
  </si>
  <si>
    <t>196651754-196752476</t>
  </si>
  <si>
    <t>Cancer-related genes, Disease related genes, Human disease related genes, Plasma proteins, Predicted intracellular proteins, Predicted secreted proteins</t>
  </si>
  <si>
    <t>Complement alternate pathway, Host-virus interaction, Immunity, Innate immunity</t>
  </si>
  <si>
    <t>Age-related macular degeneration, Cancer-related genes, Disease variant, Hemolytic uremic syndrome</t>
  </si>
  <si>
    <t>liver: 1645.3</t>
  </si>
  <si>
    <t>liver cancer: 151.1</t>
  </si>
  <si>
    <t>unprognostic (5.40e-3)</t>
  </si>
  <si>
    <t>unprognostic (3.75e-3)</t>
  </si>
  <si>
    <t>prognostic unfavorable (1.92e-6)</t>
  </si>
  <si>
    <t>73995193-74121363</t>
  </si>
  <si>
    <t>unprognostic (9.62e-3)</t>
  </si>
  <si>
    <t>prognostic unfavorable (2.75e-4)</t>
  </si>
  <si>
    <t>231453531-231483641</t>
  </si>
  <si>
    <t>DNA-binding, RNA-binding</t>
  </si>
  <si>
    <t>prognostic unfavorable (1.41e-6)</t>
  </si>
  <si>
    <t>unprognostic (4.31e-3)</t>
  </si>
  <si>
    <t>24789728-24793391</t>
  </si>
  <si>
    <t>unprognostic (3.99e-1)</t>
  </si>
  <si>
    <t>unprognostic (8.31e-3)</t>
  </si>
  <si>
    <t>21070273-21090248</t>
  </si>
  <si>
    <t>Guanine-nucleotide releasing factor</t>
  </si>
  <si>
    <t>unprognostic (8.16e-3)</t>
  </si>
  <si>
    <t>unprognostic (6.01e-3)</t>
  </si>
  <si>
    <t>unprognostic (8.95e-2)</t>
  </si>
  <si>
    <t>51240162-51257655</t>
  </si>
  <si>
    <t>unprognostic (6.97e-3)</t>
  </si>
  <si>
    <t>prognostic unfavorable (1.29e-6)</t>
  </si>
  <si>
    <t>unprognostic (2.44e-3)</t>
  </si>
  <si>
    <t>unprognostic (3.21e-3)</t>
  </si>
  <si>
    <t>11435284-11450968</t>
  </si>
  <si>
    <t>unprognostic (5.65e-2)</t>
  </si>
  <si>
    <t>prognostic unfavorable (7.69e-4)</t>
  </si>
  <si>
    <t>41860255-41872925</t>
  </si>
  <si>
    <t>unprognostic (7.32e-3)</t>
  </si>
  <si>
    <t>1470277-1504389</t>
  </si>
  <si>
    <t>prognostic unfavorable (1.66e-4)</t>
  </si>
  <si>
    <t>unprognostic (7.72e-3)</t>
  </si>
  <si>
    <t>prognostic favorable (4.83e-4)</t>
  </si>
  <si>
    <t>unprognostic (5.10e-3)</t>
  </si>
  <si>
    <t>94543840-94621421</t>
  </si>
  <si>
    <t>Differentiation, Meiosis, RNA-mediated gene silencing, Spermatogenesis, Translation regulation</t>
  </si>
  <si>
    <t>Developmental protein, RNA-binding</t>
  </si>
  <si>
    <t>bone marrow: 24.0</t>
  </si>
  <si>
    <t>unprognostic (9.46e-2)</t>
  </si>
  <si>
    <t>unprognostic (2.22e-3)</t>
  </si>
  <si>
    <t>unprognostic (1.07e-3)</t>
  </si>
  <si>
    <t>unprognostic (1.21e-4)</t>
  </si>
  <si>
    <t>176680-177522</t>
  </si>
  <si>
    <t>Disease related genes, FDA approved drug targets, Human disease related genes, Plasma proteins, Predicted intracellular proteins, Transporters</t>
  </si>
  <si>
    <t>Oxygen transport, Transport</t>
  </si>
  <si>
    <t>Disease variant, FDA approved drug targets, Hereditary hemolytic anemia</t>
  </si>
  <si>
    <t>bone marrow: 23966.1</t>
  </si>
  <si>
    <t>endometrial cancer: 2.6;glioma: 6.3;ovarian cancer: 2.6;stomach cancer: 2.6</t>
  </si>
  <si>
    <t>unprognostic (6.61e-2)</t>
  </si>
  <si>
    <t>42615730-42720870</t>
  </si>
  <si>
    <t>Cancer-related genes, Disease related genes, Enzymes, Human disease related genes, Metabolic proteins, Potential drug targets, Predicted intracellular proteins, Predicted membrane proteins, Transporters</t>
  </si>
  <si>
    <t>prognostic unfavorable (2.13e-5)</t>
  </si>
  <si>
    <t>797075-812327</t>
  </si>
  <si>
    <t>prognostic unfavorable (2.71e-4)</t>
  </si>
  <si>
    <t>unprognostic (4.62e-3)</t>
  </si>
  <si>
    <t>154155308-154194648</t>
  </si>
  <si>
    <t>Cancer-related genes, Disease variant, Nemaline myopathy, Proto-oncogene</t>
  </si>
  <si>
    <t>skeletal muscle: 8593.7;tongue: 5867.8</t>
  </si>
  <si>
    <t>unprognostic (3.01e-3)</t>
  </si>
  <si>
    <t>prognostic unfavorable (6.73e-6)</t>
  </si>
  <si>
    <t>prognostic unfavorable (4.01e-4)</t>
  </si>
  <si>
    <t>prognostic favorable (2.39e-5)</t>
  </si>
  <si>
    <t>prognostic unfavorable (3.65e-4)</t>
  </si>
  <si>
    <t>prognostic unfavorable (3.12e-5)</t>
  </si>
  <si>
    <t>141738334-141787922</t>
  </si>
  <si>
    <t>DNA replication</t>
  </si>
  <si>
    <t>prognostic unfavorable (4.42e-4)</t>
  </si>
  <si>
    <t>prognostic favorable (3.40e-4)</t>
  </si>
  <si>
    <t>unprognostic (9.23e-3)</t>
  </si>
  <si>
    <t>unprognostic (9.58e-2)</t>
  </si>
  <si>
    <t>158831351-158849506</t>
  </si>
  <si>
    <t>Activator, DNA-binding, Repressor</t>
  </si>
  <si>
    <t>bone marrow: 289.8;lymphoid tissue: 105.0</t>
  </si>
  <si>
    <t>unprognostic (7.84e-3)</t>
  </si>
  <si>
    <t>unprognostic (7.99e-3)</t>
  </si>
  <si>
    <t>182716255-182794464</t>
  </si>
  <si>
    <t>epididymis: 111.2</t>
  </si>
  <si>
    <t>prognostic favorable (6.42e-5)</t>
  </si>
  <si>
    <t>prognostic unfavorable (7.27e-4)</t>
  </si>
  <si>
    <t>51153559-51162428</t>
  </si>
  <si>
    <t>Differentiation, Endocytosis, Neurogenesis, Nucleotide metabolism</t>
  </si>
  <si>
    <t>prognostic unfavorable (2.60e-5)</t>
  </si>
  <si>
    <t>prognostic unfavorable (2.07e-9)</t>
  </si>
  <si>
    <t>237627587-237813682</t>
  </si>
  <si>
    <t>Plasma proteins, Predicted intracellular proteins, Transcription factors</t>
  </si>
  <si>
    <t>unprognostic (4.09e-1)</t>
  </si>
  <si>
    <t>unprognostic (9.68e-3)</t>
  </si>
  <si>
    <t>unprognostic (3.99e-3)</t>
  </si>
  <si>
    <t>unprognostic (8.90e-2)</t>
  </si>
  <si>
    <t>unprognostic (7.64e-2)</t>
  </si>
  <si>
    <t>186783205-186789897</t>
  </si>
  <si>
    <t>unprognostic (9.50e-3)</t>
  </si>
  <si>
    <t>44885953-44931989</t>
  </si>
  <si>
    <t>CD markers, Disease related genes, Human disease related genes, Plasma proteins, Predicted intracellular proteins, Predicted membrane proteins</t>
  </si>
  <si>
    <t>Cell adhesion, Phagocytosis</t>
  </si>
  <si>
    <t>bone marrow: 359.1;lymphoid tissue: 167.7</t>
  </si>
  <si>
    <t>unprognostic (7.66e-3)</t>
  </si>
  <si>
    <t>unprognostic (9.73e-3)</t>
  </si>
  <si>
    <t>9708275-9862551</t>
  </si>
  <si>
    <t>unprognostic (4.61e-2)</t>
  </si>
  <si>
    <t>unprognostic (8.53e-2)</t>
  </si>
  <si>
    <t>49487510-49493057</t>
  </si>
  <si>
    <t>Translation regulation</t>
  </si>
  <si>
    <t>unprognostic (2.35e-3)</t>
  </si>
  <si>
    <t>unprognostic (2.95e-3)</t>
  </si>
  <si>
    <t>prognostic unfavorable (9.97e-4)</t>
  </si>
  <si>
    <t>prognostic unfavorable (1.44e-5)</t>
  </si>
  <si>
    <t>41619442-41624842</t>
  </si>
  <si>
    <t>Cancer-related genes, Disease variant, Ectodermal dysplasia, Palmoplantar keratoderma</t>
  </si>
  <si>
    <t>breast: 369.5;skin 1: 920.0;urinary bladder: 610.3</t>
  </si>
  <si>
    <t>head and neck cancer: 3317.2</t>
  </si>
  <si>
    <t>prognostic favorable (4.44e-4)</t>
  </si>
  <si>
    <t>unprognostic (3.65e-3)</t>
  </si>
  <si>
    <t>unprognostic (4.34e-1)</t>
  </si>
  <si>
    <t>unprognostic (4.36e-3)</t>
  </si>
  <si>
    <t>unprognostic (7.86e-3)</t>
  </si>
  <si>
    <t>prognostic unfavorable (5.74e-4)</t>
  </si>
  <si>
    <t>105273218-105454062</t>
  </si>
  <si>
    <t>skeletal muscle: 81.8</t>
  </si>
  <si>
    <t>unprognostic (9.09e-3)</t>
  </si>
  <si>
    <t>unprognostic (3.36e-1)</t>
  </si>
  <si>
    <t>prognostic unfavorable (3.33e-4)</t>
  </si>
  <si>
    <t>unprognostic (4.47e-3)</t>
  </si>
  <si>
    <t>56836387-56914080</t>
  </si>
  <si>
    <t>Antiviral defense, Host-virus interaction, Immunity, Innate immunity, Ubl conjugation pathway</t>
  </si>
  <si>
    <t>Ligase, Transferase</t>
  </si>
  <si>
    <t>prognostic unfavorable (9.37e-4)</t>
  </si>
  <si>
    <t>prognostic favorable (3.36e-4)</t>
  </si>
  <si>
    <t>prognostic favorable (9.35e-4)</t>
  </si>
  <si>
    <t>140859807-141212877</t>
  </si>
  <si>
    <t>prognostic favorable (1.41e-4)</t>
  </si>
  <si>
    <t>unprognostic (8.26e-3)</t>
  </si>
  <si>
    <t>unprognostic (3.88e-3)</t>
  </si>
  <si>
    <t>206928522-206946466</t>
  </si>
  <si>
    <t>Cancer-related genes, Plasma proteins, Predicted membrane proteins, Predicted secreted proteins, Transporters</t>
  </si>
  <si>
    <t>intestine: 2560.5;salivary gland: 1591.8</t>
  </si>
  <si>
    <t>colorectal cancer: 731.7</t>
  </si>
  <si>
    <t>prognostic favorable (1.22e-5)</t>
  </si>
  <si>
    <t>unprognostic (4.78e-3)</t>
  </si>
  <si>
    <t>prognostic favorable (2.57e-4)</t>
  </si>
  <si>
    <t>prognostic favorable (5.08e-5)</t>
  </si>
  <si>
    <t>unprognostic (6.92e-3)</t>
  </si>
  <si>
    <t>41895933-41972557</t>
  </si>
  <si>
    <t>unprognostic (8.27e-2)</t>
  </si>
  <si>
    <t>93179919-93278730</t>
  </si>
  <si>
    <t>bone marrow: 6.3;lymphoid tissue: 5.6;testis: 7.9</t>
  </si>
  <si>
    <t>unprognostic (1.49e-4)</t>
  </si>
  <si>
    <t>unprognostic (4.36e-4)</t>
  </si>
  <si>
    <t>unprognostic (3.64e-13)</t>
  </si>
  <si>
    <t>unprognostic (5.16e-2)</t>
  </si>
  <si>
    <t>159918107-159925507</t>
  </si>
  <si>
    <t>prognostic unfavorable (2.06e-5)</t>
  </si>
  <si>
    <t>prognostic unfavorable (7.07e-5)</t>
  </si>
  <si>
    <t>unprognostic (3.56e-3)</t>
  </si>
  <si>
    <t>prognostic unfavorable (1.92e-10)</t>
  </si>
  <si>
    <t>47107408-47150500</t>
  </si>
  <si>
    <t>prognostic favorable (3.52e-5)</t>
  </si>
  <si>
    <t>208236229-208266074</t>
  </si>
  <si>
    <t>Cancer-related genes, Citric acid cycle related proteins, Disease related genes, Enzymes, FDA approved drug targets, Human disease related genes, Metabolic proteins, Plasma proteins, Predicted intracellular proteins</t>
  </si>
  <si>
    <t>Glyoxylate bypass, Tricarboxylic acid cycle</t>
  </si>
  <si>
    <t>liver: 520.1</t>
  </si>
  <si>
    <t>prognostic unfavorable (2.45e-5)</t>
  </si>
  <si>
    <t>143612618-143618048</t>
  </si>
  <si>
    <t>Isomerase, Multifunctional enzyme, Oxidoreductase</t>
  </si>
  <si>
    <t>unprognostic (8.62e-3)</t>
  </si>
  <si>
    <t>unprognostic (8.62e-2)</t>
  </si>
  <si>
    <t>prognostic favorable (2.41e-4)</t>
  </si>
  <si>
    <t>prognostic unfavorable (1.59e-4)</t>
  </si>
  <si>
    <t>74705482-74733408</t>
  </si>
  <si>
    <t>Oxidoreductase, RNA-binding</t>
  </si>
  <si>
    <t>kidney: 319.0;liver: 274.1</t>
  </si>
  <si>
    <t>unprognostic (5.32e-3)</t>
  </si>
  <si>
    <t>unprognostic (1.35e-3)</t>
  </si>
  <si>
    <t>unprognostic (7.32e-2)</t>
  </si>
  <si>
    <t>141991749-142013041</t>
  </si>
  <si>
    <t>prognostic unfavorable (2.60e-6)</t>
  </si>
  <si>
    <t>unprognostic (9.66e-2)</t>
  </si>
  <si>
    <t>102743948-102834516</t>
  </si>
  <si>
    <t>Predicted membrane proteins</t>
  </si>
  <si>
    <t>prognostic favorable (4.03e-4)</t>
  </si>
  <si>
    <t>prognostic favorable (1.56e-6)</t>
  </si>
  <si>
    <t>56158346-56163496</t>
  </si>
  <si>
    <t>Motor protein, Muscle protein, Myosin</t>
  </si>
  <si>
    <t>unprognostic (3.51e-3)</t>
  </si>
  <si>
    <t>unprognostic (8.33e-3)</t>
  </si>
  <si>
    <t>76004502-76027306</t>
  </si>
  <si>
    <t>Keratinization</t>
  </si>
  <si>
    <t>esophagus: 273.3;skin 1: 142.9;vagina: 98.9</t>
  </si>
  <si>
    <t>unprognostic (4.21e-1)</t>
  </si>
  <si>
    <t>unprognostic (7.40e-3)</t>
  </si>
  <si>
    <t>39147811-39170532</t>
  </si>
  <si>
    <t>unprognostic (4.57e-1)</t>
  </si>
  <si>
    <t>unprognostic (2.18e-2)</t>
  </si>
  <si>
    <t>prognostic favorable (1.76e-4)</t>
  </si>
  <si>
    <t>9914016-9960021</t>
  </si>
  <si>
    <t>unprognostic (4.79e-3)</t>
  </si>
  <si>
    <t>unprognostic (8.11e-2)</t>
  </si>
  <si>
    <t>prognostic favorable (5.72e-7)</t>
  </si>
  <si>
    <t>68610855-68671901</t>
  </si>
  <si>
    <t>Enzymes, Plasma proteins, Predicted intracellular proteins, RAS pathway related proteins</t>
  </si>
  <si>
    <t>unprognostic (1.47e-3)</t>
  </si>
  <si>
    <t>unprognostic (2.01e-2)</t>
  </si>
  <si>
    <t>prognostic unfavorable (8.08e-4)</t>
  </si>
  <si>
    <t>105583731-105588395</t>
  </si>
  <si>
    <t>Immunoglobulin genes, Plasma proteins, Predicted intracellular proteins, Predicted membrane proteins, Predicted secreted proteins</t>
  </si>
  <si>
    <t>intestine: 562.7</t>
  </si>
  <si>
    <t>prognostic favorable (1.98e-9)</t>
  </si>
  <si>
    <t>unprognostic (1.93e-2)</t>
  </si>
  <si>
    <t>prognostic favorable (8.40e-5)</t>
  </si>
  <si>
    <t>prognostic unfavorable (7.50e-6)</t>
  </si>
  <si>
    <t>89726683-89816977</t>
  </si>
  <si>
    <t>Cancer-related genes, Disease related genes, Human disease related genes, Predicted intracellular proteins, Predicted membrane proteins</t>
  </si>
  <si>
    <t>DNA damage, DNA repair</t>
  </si>
  <si>
    <t>Cancer-related genes, Disease variant, Fanconi anemia</t>
  </si>
  <si>
    <t>testis: 21.0</t>
  </si>
  <si>
    <t>unprognostic (1.45e-4)</t>
  </si>
  <si>
    <t>unprognostic (4.82e-3)</t>
  </si>
  <si>
    <t>unprognostic (8.48e-4)</t>
  </si>
  <si>
    <t>unprognostic (7.82e-10)</t>
  </si>
  <si>
    <t>49675786-49689029</t>
  </si>
  <si>
    <t>unprognostic (3.00e-2)</t>
  </si>
  <si>
    <t>prognostic unfavorable (8.04e-5)</t>
  </si>
  <si>
    <t>unprognostic (7.19e-3)</t>
  </si>
  <si>
    <t>127588386-127591700</t>
  </si>
  <si>
    <t>unprognostic (6.72e-3)</t>
  </si>
  <si>
    <t>unprognostic (9.69e-2)</t>
  </si>
  <si>
    <t>22604757-22620964</t>
  </si>
  <si>
    <t>Apoptosis, Biological rhythms, Cell cycle, DNA damage, mRNA processing, mRNA splicing, Transcription, Transcription regulation, Wnt signaling pathway</t>
  </si>
  <si>
    <t>Activator, Metalloenzyme inhibitor, Repressor</t>
  </si>
  <si>
    <t>unprognostic (5.78e-3)</t>
  </si>
  <si>
    <t>prognostic favorable (5.60e-4)</t>
  </si>
  <si>
    <t>35099776-35103195</t>
  </si>
  <si>
    <t>prognostic unfavorable (4.77e-4)</t>
  </si>
  <si>
    <t>prognostic favorable (3.00e-5)</t>
  </si>
  <si>
    <t>unprognostic (5.26e-1)</t>
  </si>
  <si>
    <t>3575260-3580920</t>
  </si>
  <si>
    <t>prognostic unfavorable (5.27e-4)</t>
  </si>
  <si>
    <t>unprognostic (7.08e-2)</t>
  </si>
  <si>
    <t>prognostic unfavorable (1.34e-8)</t>
  </si>
  <si>
    <t>21635342-21757857</t>
  </si>
  <si>
    <t>Disease related genes, Enzymes, FDA approved drug targets, Metabolic proteins, Plasma proteins, Predicted intracellular proteins</t>
  </si>
  <si>
    <t>heart muscle: 1880.3</t>
  </si>
  <si>
    <t>unprognostic (5.39e-3)</t>
  </si>
  <si>
    <t>151100706-151157815</t>
  </si>
  <si>
    <t>prognostic unfavorable (1.31e-5)</t>
  </si>
  <si>
    <t>unprognostic (1.38e-3)</t>
  </si>
  <si>
    <t>76048051-76067508</t>
  </si>
  <si>
    <t>Citric acid cycle related proteins, Disease related genes, Enzymes, FDA approved drug targets, Human disease related genes, Metabolic proteins, Plasma proteins, Predicted intracellular proteins</t>
  </si>
  <si>
    <t>skeletal muscle: 672.4;tongue: 578.8</t>
  </si>
  <si>
    <t>unprognostic (5.55e-3)</t>
  </si>
  <si>
    <t>prognostic favorable (1.49e-5)</t>
  </si>
  <si>
    <t>118297925-118342328</t>
  </si>
  <si>
    <t>prognostic unfavorable (8.59e-4)</t>
  </si>
  <si>
    <t>unprognostic (6.76e-3)</t>
  </si>
  <si>
    <t>41730065-41870425</t>
  </si>
  <si>
    <t>heart muscle: 237.3</t>
  </si>
  <si>
    <t>prognostic unfavorable (1.03e-4)</t>
  </si>
  <si>
    <t>unprognostic (7.42e-3)</t>
  </si>
  <si>
    <t>prognostic favorable (1.86e-8)</t>
  </si>
  <si>
    <t>unprognostic (5.86e-3)</t>
  </si>
  <si>
    <t>111549722-111599893</t>
  </si>
  <si>
    <t>intestine: 271.0;liver: 576.1</t>
  </si>
  <si>
    <t>unprognostic (3.02e-3)</t>
  </si>
  <si>
    <t>prognostic favorable (5.53e-4)</t>
  </si>
  <si>
    <t>29055805-29073797</t>
  </si>
  <si>
    <t>prognostic unfavorable (1.56e-5)</t>
  </si>
  <si>
    <t>unprognostic (3.01e-2)</t>
  </si>
  <si>
    <t>unprognostic (8.26e-2)</t>
  </si>
  <si>
    <t>69123512-69174412</t>
  </si>
  <si>
    <t>unprognostic (6.94e-2)</t>
  </si>
  <si>
    <t>prognostic unfavorable (1.72e-4)</t>
  </si>
  <si>
    <t>prognostic unfavorable (1.70e-6)</t>
  </si>
  <si>
    <t>prognostic unfavorable (9.18e-6)</t>
  </si>
  <si>
    <t>89051882-89065360</t>
  </si>
  <si>
    <t>Antiviral defense, Immunity, Innate immunity</t>
  </si>
  <si>
    <t>liver: 85.5</t>
  </si>
  <si>
    <t>prognostic favorable (8.32e-4)</t>
  </si>
  <si>
    <t>unprognostic (8.36e-3)</t>
  </si>
  <si>
    <t>prognostic unfavorable (5.12e-9)</t>
  </si>
  <si>
    <t>unprognostic (2.01e-3)</t>
  </si>
  <si>
    <t>99070978-99088801</t>
  </si>
  <si>
    <t>Disease variant, Dwarfism, Intellectual disability</t>
  </si>
  <si>
    <t>prognostic favorable (9.90e-5)</t>
  </si>
  <si>
    <t>prognostic unfavorable (3.54e-4)</t>
  </si>
  <si>
    <t>prognostic favorable (4.58e-10)</t>
  </si>
  <si>
    <t>231706895-231713551</t>
  </si>
  <si>
    <t>unprognostic (1.49e-3)</t>
  </si>
  <si>
    <t>prognostic favorable (6.56e-4)</t>
  </si>
  <si>
    <t>prognostic unfavorable (3.61e-4)</t>
  </si>
  <si>
    <t>prognostic unfavorable (1.99e-7)</t>
  </si>
  <si>
    <t>unprognostic (3.81e-3)</t>
  </si>
  <si>
    <t>113313222-113340298</t>
  </si>
  <si>
    <t>retina: 17.4</t>
  </si>
  <si>
    <t>prognostic favorable (1.85e-4)</t>
  </si>
  <si>
    <t>prognostic favorable (1.90e-9)</t>
  </si>
  <si>
    <t>unprognostic (8.50e-2)</t>
  </si>
  <si>
    <t>52642431-52643773</t>
  </si>
  <si>
    <t>prognostic favorable (2.58e-4)</t>
  </si>
  <si>
    <t>prognostic favorable (4.26e-4)</t>
  </si>
  <si>
    <t>unprognostic (3.27e-3)</t>
  </si>
  <si>
    <t>unprognostic (7.38e-2)</t>
  </si>
  <si>
    <t>unprognostic (9.49e-3)</t>
  </si>
  <si>
    <t>197509783-197573323</t>
  </si>
  <si>
    <t>Candidate cardiovascular disease genes, Enzymes, Metabolic proteins, Predicted intracellular proteins</t>
  </si>
  <si>
    <t>liver: 313.1</t>
  </si>
  <si>
    <t>prognostic favorable (1.09e-4)</t>
  </si>
  <si>
    <t>prognostic favorable (9.86e-7)</t>
  </si>
  <si>
    <t>prognostic favorable (7.12e-8)</t>
  </si>
  <si>
    <t>99392048-99408597</t>
  </si>
  <si>
    <t>unprognostic (4.01e-3)</t>
  </si>
  <si>
    <t>prognostic unfavorable (6.67e-4)</t>
  </si>
  <si>
    <t>144095039-144097525</t>
  </si>
  <si>
    <t>Disease related genes, Enzymes, Human disease related genes, Metabolic proteins, Plasma proteins, Potential drug targets, Predicted membrane proteins</t>
  </si>
  <si>
    <t>skeletal muscle: 704.7;tongue: 696.5</t>
  </si>
  <si>
    <t>prognostic favorable (5.89e-6)</t>
  </si>
  <si>
    <t>68737292-68835537</t>
  </si>
  <si>
    <t>Cancer-related genes, CD markers, Disease related genes, Human disease related genes, Plasma proteins, Potential drug targets, Predicted membrane proteins, Transporters</t>
  </si>
  <si>
    <t>parathyroid gland: 191.3</t>
  </si>
  <si>
    <t>unprognostic (5.04e-3)</t>
  </si>
  <si>
    <t>prognostic favorable (2.06e-4)</t>
  </si>
  <si>
    <t>38601809-38651035</t>
  </si>
  <si>
    <t>GTPase activation</t>
  </si>
  <si>
    <t>breast: 29.0;epididymis: 34.7;esophagus: 25.3;skin 1: 43.8</t>
  </si>
  <si>
    <t>unprognostic (9.89e-3)</t>
  </si>
  <si>
    <t>unprognostic (1.24e-3)</t>
  </si>
  <si>
    <t>5526409-5563902</t>
  </si>
  <si>
    <t>Deafness, Disease variant, Dystonia, Intellectual disability</t>
  </si>
  <si>
    <t>unprognostic (9.80e-3)</t>
  </si>
  <si>
    <t>unprognostic (4.88e-3)</t>
  </si>
  <si>
    <t>7771296-7781432</t>
  </si>
  <si>
    <t>Cancer-related genes, Predicted membrane proteins, Transporters</t>
  </si>
  <si>
    <t>unprognostic (3.86e-3)</t>
  </si>
  <si>
    <t>prognostic favorable (2.36e-4)</t>
  </si>
  <si>
    <t>169215780-169254050</t>
  </si>
  <si>
    <t>Cancer-related genes, Disease related genes, Human disease related genes, Plasma proteins, Predicted secreted proteins</t>
  </si>
  <si>
    <t>prognostic unfavorable (3.77e-6)</t>
  </si>
  <si>
    <t>unprognostic (2.48e-3)</t>
  </si>
  <si>
    <t>41566835-41961120</t>
  </si>
  <si>
    <t>prognostic favorable (8.56e-4)</t>
  </si>
  <si>
    <t>prognostic favorable (6.38e-14)</t>
  </si>
  <si>
    <t>30489509-30494194</t>
  </si>
  <si>
    <t>Adaptive immunity, Host-virus interaction, Immunity, Innate immunity</t>
  </si>
  <si>
    <t>unprognostic (1.75e-3)</t>
  </si>
  <si>
    <t>10398592-10420511</t>
  </si>
  <si>
    <t>Gluconate utilization, Pentose shunt</t>
  </si>
  <si>
    <t>bone marrow: 395.7;esophagus: 556.4</t>
  </si>
  <si>
    <t>unprognostic (8.65e-2)</t>
  </si>
  <si>
    <t>prognostic unfavorable (3.98e-4)</t>
  </si>
  <si>
    <t>unprognostic (4.92e-1)</t>
  </si>
  <si>
    <t>17406760-17439677</t>
  </si>
  <si>
    <t>prognostic favorable (3.31e-4)</t>
  </si>
  <si>
    <t>unprognostic (9.91e-2)</t>
  </si>
  <si>
    <t>prognostic unfavorable (3.42e-8)</t>
  </si>
  <si>
    <t>prognostic unfavorable (4.03e-8)</t>
  </si>
  <si>
    <t>67269358-67319953</t>
  </si>
  <si>
    <t>Ubl conjugation pathway</t>
  </si>
  <si>
    <t>unprognostic (1.39e-3)</t>
  </si>
  <si>
    <t>226360210-226408154</t>
  </si>
  <si>
    <t>Cancer-related genes, Enzymes, FDA approved drug targets, Metabolic proteins, Plasma proteins, Predicted intracellular proteins</t>
  </si>
  <si>
    <t>Apoptosis, DNA damage, DNA repair, Immunity, Innate immunity, Transcription, Transcription regulation</t>
  </si>
  <si>
    <t>Allosteric enzyme, DNA-binding, Glycosyltransferase, Nucleotidyltransferase, Transferase</t>
  </si>
  <si>
    <t>unprognostic (7.44e-3)</t>
  </si>
  <si>
    <t>prognostic unfavorable (3.40e-4)</t>
  </si>
  <si>
    <t>prognostic unfavorable (1.35e-5)</t>
  </si>
  <si>
    <t>96521595-96555276</t>
  </si>
  <si>
    <t>unprognostic (8.12e-2)</t>
  </si>
  <si>
    <t>unprognostic (4.46e-1)</t>
  </si>
  <si>
    <t>67605653-67612554</t>
  </si>
  <si>
    <t>Oxidoreductase, Translocase</t>
  </si>
  <si>
    <t>Disease variant, Leigh syndrome, Primary mitochondrial disease</t>
  </si>
  <si>
    <t>unprognostic (4.57e-2)</t>
  </si>
  <si>
    <t>prognostic favorable (7.49e-10)</t>
  </si>
  <si>
    <t>119044188-119057227</t>
  </si>
  <si>
    <t>prognostic unfavorable (5.10e-5)</t>
  </si>
  <si>
    <t>prognostic unfavorable (5.00e-4)</t>
  </si>
  <si>
    <t>45631148-45691281</t>
  </si>
  <si>
    <t>intestine: 203.0</t>
  </si>
  <si>
    <t>unprognostic (6.15e-2)</t>
  </si>
  <si>
    <t>unprognostic (6.68e-3)</t>
  </si>
  <si>
    <t>prognostic unfavorable (8.80e-4)</t>
  </si>
  <si>
    <t>851014-856247</t>
  </si>
  <si>
    <t>Cancer-related genes, Disease related genes, Enzymes, FDA approved drug targets, Human disease related genes, Plasma proteins, Predicted secreted proteins</t>
  </si>
  <si>
    <t>Cancer-related genes, Disease variant, FDA approved drug targets</t>
  </si>
  <si>
    <t>bone marrow: 3840.6</t>
  </si>
  <si>
    <t>pancreatic cancer: 3.5;stomach cancer: 3.7</t>
  </si>
  <si>
    <t>unprognostic (5.80e-1)</t>
  </si>
  <si>
    <t>unprognostic (1.19e-10)</t>
  </si>
  <si>
    <t>86143932-86195472</t>
  </si>
  <si>
    <t>tongue: 277.9</t>
  </si>
  <si>
    <t>prognostic unfavorable (1.06e-4)</t>
  </si>
  <si>
    <t>prognostic unfavorable (2.03e-4)</t>
  </si>
  <si>
    <t>prognostic favorable (3.51e-6)</t>
  </si>
  <si>
    <t>82352498-82374503</t>
  </si>
  <si>
    <t>Biological rhythms, Transcription, Transcription regulation</t>
  </si>
  <si>
    <t>unprognostic (9.60e-3)</t>
  </si>
  <si>
    <t>23664262-23686397</t>
  </si>
  <si>
    <t>Antioxidant, Oxidoreductase, Peroxidase</t>
  </si>
  <si>
    <t>pancreas: 1173.7</t>
  </si>
  <si>
    <t>unprognostic (6.06e-3)</t>
  </si>
  <si>
    <t>prognostic unfavorable (1.33e-6)</t>
  </si>
  <si>
    <t>101239458-101252316</t>
  </si>
  <si>
    <t>unprognostic (6.54e-2)</t>
  </si>
  <si>
    <t>prognostic favorable (1.08e-7)</t>
  </si>
  <si>
    <t>29920104-29990289</t>
  </si>
  <si>
    <t>Exocytosis</t>
  </si>
  <si>
    <t>brain: 167.7</t>
  </si>
  <si>
    <t>prognostic unfavorable (8.32e-4)</t>
  </si>
  <si>
    <t>prognostic unfavorable (8.46e-4)</t>
  </si>
  <si>
    <t>prognostic unfavorable (4.00e-5)</t>
  </si>
  <si>
    <t>prognostic unfavorable (2.60e-4)</t>
  </si>
  <si>
    <t>182909115-183038858</t>
  </si>
  <si>
    <t>unprognostic (7.92e-3)</t>
  </si>
  <si>
    <t>prognostic unfavorable (3.81e-4)</t>
  </si>
  <si>
    <t>85394753-85418432</t>
  </si>
  <si>
    <t>Actin capping, Actin-binding</t>
  </si>
  <si>
    <t>prognostic unfavorable (3.22e-5)</t>
  </si>
  <si>
    <t>unprognostic (8.83e-2)</t>
  </si>
  <si>
    <t>prognostic favorable (2.96e-4)</t>
  </si>
  <si>
    <t>unprognostic (7.89e-3)</t>
  </si>
  <si>
    <t>48615328-48619184</t>
  </si>
  <si>
    <t>prognostic unfavorable (1.21e-4)</t>
  </si>
  <si>
    <t>63827152-63832026</t>
  </si>
  <si>
    <t>prognostic unfavorable (3.13e-6)</t>
  </si>
  <si>
    <t>81509413-81523847</t>
  </si>
  <si>
    <t>Deafness, Disease variant, Intellectual disability, Non-syndromic deafness</t>
  </si>
  <si>
    <t>unprognostic (3.40e-3)</t>
  </si>
  <si>
    <t>142727223-142736927</t>
  </si>
  <si>
    <t>Predicted intracellular proteins, Predicted secreted proteins</t>
  </si>
  <si>
    <t>unprognostic (6.20e-3)</t>
  </si>
  <si>
    <t>unprognostic (9.10e-2)</t>
  </si>
  <si>
    <t>prognostic favorable (6.66e-7)</t>
  </si>
  <si>
    <t>prognostic favorable (4.49e-4)</t>
  </si>
  <si>
    <t>159669069-159762529</t>
  </si>
  <si>
    <t>Cancer-related genes, Disease related genes, Enzymes, Human disease related genes, Plasma proteins, Potential drug targets, Predicted intracellular proteins</t>
  </si>
  <si>
    <t>bone marrow: 1069.8</t>
  </si>
  <si>
    <t>26171151-26201529</t>
  </si>
  <si>
    <t>Host-virus interaction, mRNA processing, mRNA splicing, mRNA transport, Transport</t>
  </si>
  <si>
    <t>unprognostic (8.04e-3)</t>
  </si>
  <si>
    <t>prognostic unfavorable (1.03e-6)</t>
  </si>
  <si>
    <t>unprognostic (4.35e-3)</t>
  </si>
  <si>
    <t>prognostic unfavorable (5.12e-4)</t>
  </si>
  <si>
    <t>prognostic unfavorable (8.01e-5)</t>
  </si>
  <si>
    <t>unprognostic (6.74e-2)</t>
  </si>
  <si>
    <t>37562583-37598844</t>
  </si>
  <si>
    <t>Cancer-related genes, Plasma proteins, Predicted secreted proteins</t>
  </si>
  <si>
    <t>skin 1: 201.8;stomach 1: 170.3</t>
  </si>
  <si>
    <t>breast cancer: 231.9</t>
  </si>
  <si>
    <t>unprognostic (4.19e-3)</t>
  </si>
  <si>
    <t>prognostic unfavorable (1.83e-7)</t>
  </si>
  <si>
    <t>unprognostic (8.32e-3)</t>
  </si>
  <si>
    <t>6867119-6870948</t>
  </si>
  <si>
    <t>Isomerase, Lyase</t>
  </si>
  <si>
    <t>skeletal muscle: 2384.5</t>
  </si>
  <si>
    <t>prognostic unfavorable (1.04e-5)</t>
  </si>
  <si>
    <t>prognostic unfavorable (6.54e-4)</t>
  </si>
  <si>
    <t>75899200-75986855</t>
  </si>
  <si>
    <t>Disease related genes, Enzymes, Human disease related genes, Metabolic proteins, Plasma proteins, Potential drug targets, Predicted intracellular proteins, Predicted membrane proteins</t>
  </si>
  <si>
    <t>Congenital adrenal hyperplasia, Craniosynostosis, Disease variant</t>
  </si>
  <si>
    <t>liver: 303.8</t>
  </si>
  <si>
    <t>prognostic unfavorable (8.54e-4)</t>
  </si>
  <si>
    <t>26201162-26213607</t>
  </si>
  <si>
    <t>Chromatin regulator, Repressor</t>
  </si>
  <si>
    <t>prognostic unfavorable (7.92e-4)</t>
  </si>
  <si>
    <t>unprognostic (9.25e-3)</t>
  </si>
  <si>
    <t>prognostic unfavorable (2.20e-8)</t>
  </si>
  <si>
    <t>prognostic unfavorable (4.00e-4)</t>
  </si>
  <si>
    <t>prognostic unfavorable (4.56e-7)</t>
  </si>
  <si>
    <t>MEAN Group 1 (Ta,G1)</t>
  </si>
  <si>
    <t>SD Group 1 (Ta,G1)</t>
  </si>
  <si>
    <t>CV Group 1 (Ta,G1)</t>
  </si>
  <si>
    <t>Group 1</t>
  </si>
  <si>
    <t>Group 2</t>
  </si>
  <si>
    <t>Group 3</t>
  </si>
  <si>
    <t>Age (Spearman correlation coefficient)</t>
  </si>
  <si>
    <t>Age (p-value)</t>
  </si>
  <si>
    <t>Stage  (Spearman correlation coefficient)</t>
  </si>
  <si>
    <t>Stage (p-value)</t>
  </si>
  <si>
    <t xml:space="preserve">For each identified protein, number of total peptides, unique peptides, Anova, fold change and normalized protein abundance in individual samples are given by Progenesis QIP. For intergroup comparison, mean, SD, coefficient of variation (CV), statistical significance in abundance among groups (Mann–Whitney U-test), correction for multiple testing (Benjamini-Hochberg) and fold change were calculated. Correlation with clinical stage and age at diagnosis, was performed using Spearman's rho correlation test. For each of the proteins, data regarding mRNA expression (SPECIFICITY and DISTRIBUTION),Gene Ontology (GO) annotations and disease involvement were retrieved from Human Protein Atlas (HPA). </t>
  </si>
  <si>
    <t>Supplementary Table 2. List of all proteins with differential abundance (Anova ≤ 0.05 ) together with the data from Human Protein Atlas.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</si>
</sst>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3" x14ac:knownFonts="1">
    <font>
      <sz val="11"/>
      <color theme="1"/>
      <name val="Calibri"/>
      <family val="2"/>
      <scheme val="minor"/>
    </font>
    <font>
      <sz val="10"/>
      <color theme="1"/>
      <name val="Calibri"/>
      <family val="2"/>
      <scheme val="minor"/>
    </font>
    <font>
      <b/>
      <sz val="11"/>
      <color rgb="FFFF0000"/>
      <name val="Calibri"/>
      <family val="2"/>
      <scheme val="minor"/>
    </font>
    <font>
      <b/>
      <sz val="10"/>
      <color theme="1"/>
      <name val="Calibri"/>
      <family val="2"/>
      <scheme val="minor"/>
    </font>
    <font>
      <b/>
      <sz val="10"/>
      <color rgb="FFFF0000"/>
      <name val="Calibri"/>
      <family val="2"/>
      <scheme val="minor"/>
    </font>
    <font>
      <sz val="10"/>
      <color rgb="FF2C3E50"/>
      <name val="Calibri"/>
      <family val="2"/>
      <scheme val="minor"/>
    </font>
    <font>
      <sz val="11"/>
      <color theme="1"/>
      <name val="Calibri"/>
      <family val="2"/>
    </font>
    <font>
      <sz val="10"/>
      <name val="Calibri"/>
      <family val="2"/>
      <scheme val="minor"/>
    </font>
    <font>
      <sz val="11"/>
      <name val="Calibri"/>
      <family val="2"/>
      <scheme val="minor"/>
    </font>
    <font>
      <sz val="11"/>
      <color indexed="8"/>
      <name val="Calibri"/>
      <family val="2"/>
      <scheme val="minor"/>
    </font>
    <font>
      <b/>
      <sz val="12"/>
      <color indexed="8"/>
      <name val="Calibri"/>
      <family val="2"/>
      <scheme val="minor"/>
    </font>
    <font>
      <sz val="12"/>
      <color indexed="8"/>
      <name val="Calibri"/>
      <family val="2"/>
      <scheme val="minor"/>
    </font>
    <font>
      <b/>
      <sz val="11"/>
      <color rgb="FF000000"/>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rgb="FFF9F9F9"/>
        <bgColor indexed="64"/>
      </patternFill>
    </fill>
    <fill>
      <patternFill patternType="solid">
        <fgColor rgb="FFFFFFFF"/>
        <bgColor indexed="64"/>
      </patternFill>
    </fill>
    <fill>
      <patternFill patternType="solid">
        <fgColor rgb="FFECF0F1"/>
        <bgColor indexed="64"/>
      </patternFill>
    </fill>
    <fill>
      <patternFill patternType="solid">
        <fgColor theme="0" tint="-0.249977111117893"/>
        <bgColor indexed="64"/>
      </patternFill>
    </fill>
  </fills>
  <borders count="9">
    <border>
      <left/>
      <right/>
      <top/>
      <bottom/>
      <diagonal/>
    </border>
    <border>
      <left style="medium">
        <color auto="1"/>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auto="1"/>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auto="1"/>
      </right>
      <top style="medium">
        <color indexed="64"/>
      </top>
      <bottom style="medium">
        <color indexed="64"/>
      </bottom>
      <diagonal/>
    </border>
  </borders>
  <cellStyleXfs count="2">
    <xf numFmtId="0" fontId="0" fillId="0" borderId="0"/>
    <xf numFmtId="0" fontId="9" fillId="0" borderId="0"/>
  </cellStyleXfs>
  <cellXfs count="71">
    <xf numFmtId="0" fontId="0" fillId="0" borderId="0" xfId="0"/>
    <xf numFmtId="0" fontId="0" fillId="0" borderId="0" xfId="0" applyAlignment="1">
      <alignment vertical="top" wrapText="1"/>
    </xf>
    <xf numFmtId="11" fontId="3" fillId="0" borderId="1" xfId="0" applyNumberFormat="1" applyFont="1" applyBorder="1" applyAlignment="1"/>
    <xf numFmtId="11" fontId="4" fillId="4" borderId="0" xfId="0" applyNumberFormat="1" applyFont="1" applyFill="1" applyBorder="1" applyAlignment="1">
      <alignment vertical="top" wrapText="1"/>
    </xf>
    <xf numFmtId="2" fontId="1" fillId="0" borderId="0" xfId="0" applyNumberFormat="1" applyFont="1" applyBorder="1"/>
    <xf numFmtId="2" fontId="1" fillId="0" borderId="2" xfId="0" applyNumberFormat="1" applyFont="1" applyBorder="1"/>
    <xf numFmtId="11" fontId="3" fillId="0" borderId="1" xfId="0" applyNumberFormat="1" applyFont="1" applyBorder="1" applyAlignment="1">
      <alignment horizontal="center"/>
    </xf>
    <xf numFmtId="11" fontId="5" fillId="4" borderId="0" xfId="0" applyNumberFormat="1" applyFont="1" applyFill="1" applyBorder="1" applyAlignment="1">
      <alignment vertical="top" wrapText="1"/>
    </xf>
    <xf numFmtId="11" fontId="4" fillId="3" borderId="0" xfId="0" applyNumberFormat="1" applyFont="1" applyFill="1" applyBorder="1" applyAlignment="1">
      <alignment vertical="top" wrapText="1"/>
    </xf>
    <xf numFmtId="11" fontId="1" fillId="0" borderId="1" xfId="0" applyNumberFormat="1" applyFont="1" applyBorder="1" applyAlignment="1">
      <alignment horizontal="center"/>
    </xf>
    <xf numFmtId="11" fontId="5" fillId="3" borderId="0" xfId="0" applyNumberFormat="1" applyFont="1" applyFill="1" applyBorder="1" applyAlignment="1">
      <alignment vertical="top" wrapText="1"/>
    </xf>
    <xf numFmtId="11" fontId="5" fillId="5" borderId="0" xfId="0" applyNumberFormat="1" applyFont="1" applyFill="1" applyBorder="1" applyAlignment="1">
      <alignment vertical="top" wrapText="1"/>
    </xf>
    <xf numFmtId="11" fontId="1" fillId="0" borderId="1" xfId="0" applyNumberFormat="1" applyFont="1" applyBorder="1" applyAlignment="1"/>
    <xf numFmtId="11" fontId="1" fillId="0" borderId="3" xfId="0" applyNumberFormat="1" applyFont="1" applyBorder="1" applyAlignment="1"/>
    <xf numFmtId="11" fontId="1" fillId="0" borderId="3" xfId="0" applyNumberFormat="1" applyFont="1" applyBorder="1" applyAlignment="1">
      <alignment horizontal="center"/>
    </xf>
    <xf numFmtId="11" fontId="1" fillId="0" borderId="0" xfId="0" applyNumberFormat="1" applyFont="1" applyBorder="1"/>
    <xf numFmtId="0" fontId="6" fillId="0" borderId="0" xfId="0" applyFont="1" applyFill="1" applyBorder="1"/>
    <xf numFmtId="0" fontId="0" fillId="0" borderId="0" xfId="0" applyBorder="1"/>
    <xf numFmtId="1" fontId="0" fillId="0" borderId="0" xfId="0" applyNumberFormat="1" applyBorder="1"/>
    <xf numFmtId="11" fontId="0" fillId="0" borderId="0" xfId="0" applyNumberFormat="1" applyBorder="1"/>
    <xf numFmtId="2" fontId="0" fillId="0" borderId="0" xfId="0" applyNumberFormat="1" applyBorder="1"/>
    <xf numFmtId="0" fontId="6" fillId="0" borderId="2" xfId="0" applyFont="1" applyFill="1" applyBorder="1"/>
    <xf numFmtId="11" fontId="5" fillId="3" borderId="4" xfId="0" applyNumberFormat="1" applyFont="1" applyFill="1" applyBorder="1" applyAlignment="1">
      <alignment vertical="top" wrapText="1"/>
    </xf>
    <xf numFmtId="2" fontId="1" fillId="0" borderId="4" xfId="0" applyNumberFormat="1" applyFont="1" applyBorder="1"/>
    <xf numFmtId="2" fontId="1" fillId="0" borderId="5" xfId="0" applyNumberFormat="1" applyFont="1" applyBorder="1"/>
    <xf numFmtId="11" fontId="5" fillId="4" borderId="4" xfId="0" applyNumberFormat="1" applyFont="1" applyFill="1" applyBorder="1" applyAlignment="1">
      <alignment vertical="top" wrapText="1"/>
    </xf>
    <xf numFmtId="0" fontId="6" fillId="0" borderId="4" xfId="0" applyFont="1" applyFill="1" applyBorder="1"/>
    <xf numFmtId="0" fontId="6" fillId="0" borderId="5" xfId="0" applyFont="1" applyFill="1" applyBorder="1"/>
    <xf numFmtId="0" fontId="0" fillId="2" borderId="6" xfId="0" applyFill="1" applyBorder="1" applyAlignment="1">
      <alignment vertical="top" wrapText="1"/>
    </xf>
    <xf numFmtId="0" fontId="0" fillId="2" borderId="7" xfId="0" applyFill="1" applyBorder="1" applyAlignment="1">
      <alignment vertical="top" wrapText="1"/>
    </xf>
    <xf numFmtId="11" fontId="0" fillId="2" borderId="7" xfId="0" applyNumberFormat="1" applyFill="1" applyBorder="1" applyAlignment="1">
      <alignment vertical="top" wrapText="1"/>
    </xf>
    <xf numFmtId="0" fontId="6" fillId="6" borderId="7" xfId="0" applyFont="1" applyFill="1" applyBorder="1" applyAlignment="1">
      <alignment vertical="top" wrapText="1"/>
    </xf>
    <xf numFmtId="0" fontId="6" fillId="6" borderId="8" xfId="0" applyFont="1" applyFill="1" applyBorder="1" applyAlignment="1">
      <alignment vertical="top" wrapText="1"/>
    </xf>
    <xf numFmtId="0" fontId="0" fillId="0" borderId="1" xfId="0" applyFill="1" applyBorder="1"/>
    <xf numFmtId="0" fontId="0" fillId="0" borderId="0" xfId="0" applyFill="1" applyBorder="1"/>
    <xf numFmtId="11" fontId="2" fillId="0" borderId="0" xfId="0" applyNumberFormat="1" applyFont="1" applyFill="1" applyBorder="1"/>
    <xf numFmtId="1" fontId="0" fillId="0" borderId="1" xfId="0" applyNumberFormat="1" applyFill="1" applyBorder="1"/>
    <xf numFmtId="1" fontId="0" fillId="0" borderId="0" xfId="0" applyNumberFormat="1" applyFill="1" applyBorder="1"/>
    <xf numFmtId="2" fontId="0" fillId="0" borderId="2" xfId="0" applyNumberFormat="1" applyFill="1" applyBorder="1"/>
    <xf numFmtId="2" fontId="0" fillId="0" borderId="0" xfId="0" applyNumberFormat="1" applyFill="1" applyBorder="1"/>
    <xf numFmtId="0" fontId="0" fillId="0" borderId="3" xfId="0" applyFill="1" applyBorder="1"/>
    <xf numFmtId="0" fontId="0" fillId="0" borderId="4" xfId="0" applyFill="1" applyBorder="1"/>
    <xf numFmtId="11" fontId="2" fillId="0" borderId="4" xfId="0" applyNumberFormat="1" applyFont="1" applyFill="1" applyBorder="1"/>
    <xf numFmtId="1" fontId="0" fillId="0" borderId="3" xfId="0" applyNumberFormat="1" applyFill="1" applyBorder="1"/>
    <xf numFmtId="1" fontId="0" fillId="0" borderId="4" xfId="0" applyNumberFormat="1" applyFill="1" applyBorder="1"/>
    <xf numFmtId="2" fontId="0" fillId="0" borderId="5" xfId="0" applyNumberFormat="1" applyFill="1" applyBorder="1"/>
    <xf numFmtId="2" fontId="0" fillId="0" borderId="4" xfId="0" applyNumberFormat="1" applyFill="1" applyBorder="1"/>
    <xf numFmtId="1" fontId="0" fillId="2" borderId="6" xfId="0" applyNumberFormat="1" applyFill="1" applyBorder="1" applyAlignment="1">
      <alignment vertical="top" wrapText="1"/>
    </xf>
    <xf numFmtId="1" fontId="0" fillId="2" borderId="7" xfId="0" applyNumberFormat="1" applyFill="1" applyBorder="1" applyAlignment="1">
      <alignment vertical="top" wrapText="1"/>
    </xf>
    <xf numFmtId="2" fontId="0" fillId="2" borderId="8" xfId="0" applyNumberFormat="1" applyFill="1" applyBorder="1" applyAlignment="1">
      <alignment vertical="top" wrapText="1"/>
    </xf>
    <xf numFmtId="2" fontId="0" fillId="2" borderId="7" xfId="0" applyNumberFormat="1" applyFill="1" applyBorder="1" applyAlignment="1">
      <alignment vertical="top" wrapText="1"/>
    </xf>
    <xf numFmtId="11" fontId="7" fillId="2" borderId="6" xfId="0" applyNumberFormat="1" applyFont="1" applyFill="1" applyBorder="1" applyAlignment="1">
      <alignment horizontal="center" vertical="top" wrapText="1"/>
    </xf>
    <xf numFmtId="11" fontId="7" fillId="2" borderId="7" xfId="0" applyNumberFormat="1" applyFont="1" applyFill="1" applyBorder="1" applyAlignment="1">
      <alignment horizontal="left" vertical="top" wrapText="1"/>
    </xf>
    <xf numFmtId="2" fontId="7" fillId="2" borderId="7" xfId="0" applyNumberFormat="1" applyFont="1" applyFill="1" applyBorder="1" applyAlignment="1">
      <alignment horizontal="center" vertical="top" wrapText="1"/>
    </xf>
    <xf numFmtId="2" fontId="7" fillId="2" borderId="8" xfId="0" applyNumberFormat="1" applyFont="1" applyFill="1" applyBorder="1" applyAlignment="1">
      <alignment horizontal="center" vertical="top" wrapText="1"/>
    </xf>
    <xf numFmtId="11" fontId="8" fillId="2" borderId="7" xfId="0" applyNumberFormat="1" applyFont="1" applyFill="1" applyBorder="1" applyAlignment="1">
      <alignment vertical="top" wrapText="1"/>
    </xf>
    <xf numFmtId="11" fontId="8" fillId="0" borderId="0" xfId="0" applyNumberFormat="1" applyFont="1" applyFill="1" applyBorder="1"/>
    <xf numFmtId="11" fontId="8" fillId="0" borderId="4" xfId="0" applyNumberFormat="1" applyFont="1" applyFill="1" applyBorder="1"/>
    <xf numFmtId="11" fontId="8" fillId="0" borderId="0" xfId="0" applyNumberFormat="1" applyFont="1" applyBorder="1"/>
    <xf numFmtId="0" fontId="10" fillId="0" borderId="0" xfId="1" applyFont="1" applyFill="1" applyAlignment="1">
      <alignment vertical="center"/>
    </xf>
    <xf numFmtId="0" fontId="11" fillId="0" borderId="0" xfId="1" applyFont="1" applyAlignment="1">
      <alignment horizontal="left" vertical="top" wrapText="1"/>
    </xf>
    <xf numFmtId="164" fontId="12" fillId="0" borderId="1" xfId="0" applyNumberFormat="1" applyFont="1" applyFill="1" applyBorder="1" applyAlignment="1">
      <alignment horizontal="center"/>
    </xf>
    <xf numFmtId="11" fontId="12" fillId="0" borderId="2" xfId="0" applyNumberFormat="1" applyFont="1" applyFill="1" applyBorder="1" applyAlignment="1">
      <alignment horizontal="center"/>
    </xf>
    <xf numFmtId="164" fontId="6" fillId="0" borderId="1" xfId="0" applyNumberFormat="1" applyFont="1" applyFill="1" applyBorder="1" applyAlignment="1">
      <alignment horizontal="center"/>
    </xf>
    <xf numFmtId="11" fontId="6" fillId="0" borderId="2" xfId="0" applyNumberFormat="1" applyFont="1" applyFill="1" applyBorder="1" applyAlignment="1">
      <alignment horizontal="center"/>
    </xf>
    <xf numFmtId="164" fontId="12" fillId="0" borderId="3" xfId="0" applyNumberFormat="1" applyFont="1" applyFill="1" applyBorder="1" applyAlignment="1">
      <alignment horizontal="center"/>
    </xf>
    <xf numFmtId="11" fontId="12" fillId="0" borderId="5" xfId="0" applyNumberFormat="1" applyFont="1" applyFill="1" applyBorder="1" applyAlignment="1">
      <alignment horizontal="center"/>
    </xf>
    <xf numFmtId="49" fontId="6" fillId="2" borderId="6" xfId="0" applyNumberFormat="1" applyFont="1" applyFill="1" applyBorder="1" applyAlignment="1">
      <alignment horizontal="center" vertical="top" wrapText="1"/>
    </xf>
    <xf numFmtId="11" fontId="6" fillId="2" borderId="8" xfId="0" applyNumberFormat="1" applyFont="1" applyFill="1" applyBorder="1" applyAlignment="1">
      <alignment horizontal="center" vertical="top" wrapText="1"/>
    </xf>
    <xf numFmtId="0" fontId="10" fillId="6" borderId="0" xfId="1" applyFont="1" applyFill="1" applyAlignment="1">
      <alignment horizontal="left" vertical="top" wrapText="1"/>
    </xf>
    <xf numFmtId="0" fontId="11" fillId="0" borderId="0" xfId="1" applyFont="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gram%20Files%20(x86)\Addinsoft\XLSTAT\XLSTAT2A.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XLSTAT2A"/>
    </sheetNames>
    <definedNames>
      <definedName name="XLSTAT_PDFNormal"/>
    </defined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B10" sqref="B10"/>
    </sheetView>
  </sheetViews>
  <sheetFormatPr defaultRowHeight="15" x14ac:dyDescent="0.25"/>
  <cols>
    <col min="1" max="3" width="33.7109375" customWidth="1"/>
    <col min="4" max="4" width="44.85546875" customWidth="1"/>
    <col min="5" max="5" width="33.5703125" customWidth="1"/>
  </cols>
  <sheetData>
    <row r="1" spans="1:5" ht="41.25" customHeight="1" x14ac:dyDescent="0.25">
      <c r="A1" s="69" t="s">
        <v>4681</v>
      </c>
      <c r="B1" s="69"/>
      <c r="C1" s="69"/>
      <c r="D1" s="69"/>
      <c r="E1" s="59"/>
    </row>
    <row r="2" spans="1:5" ht="15" customHeight="1" x14ac:dyDescent="0.25">
      <c r="A2" s="70" t="s">
        <v>4680</v>
      </c>
      <c r="B2" s="70"/>
      <c r="C2" s="70"/>
      <c r="D2" s="70"/>
      <c r="E2" s="60"/>
    </row>
    <row r="3" spans="1:5" ht="15" customHeight="1" x14ac:dyDescent="0.25">
      <c r="A3" s="70"/>
      <c r="B3" s="70"/>
      <c r="C3" s="70"/>
      <c r="D3" s="70"/>
      <c r="E3" s="60"/>
    </row>
    <row r="4" spans="1:5" ht="15" customHeight="1" x14ac:dyDescent="0.25">
      <c r="A4" s="70"/>
      <c r="B4" s="70"/>
      <c r="C4" s="70"/>
      <c r="D4" s="70"/>
      <c r="E4" s="60"/>
    </row>
    <row r="5" spans="1:5" ht="15" customHeight="1" x14ac:dyDescent="0.25">
      <c r="A5" s="70"/>
      <c r="B5" s="70"/>
      <c r="C5" s="70"/>
      <c r="D5" s="70"/>
      <c r="E5" s="60"/>
    </row>
    <row r="6" spans="1:5" ht="55.5" customHeight="1" x14ac:dyDescent="0.25">
      <c r="A6" s="70"/>
      <c r="B6" s="70"/>
      <c r="C6" s="70"/>
      <c r="D6" s="70"/>
      <c r="E6" s="60"/>
    </row>
    <row r="7" spans="1:5" ht="15" customHeight="1" x14ac:dyDescent="0.25">
      <c r="A7" s="60"/>
      <c r="B7" s="60"/>
      <c r="C7" s="60"/>
      <c r="D7" s="60"/>
      <c r="E7" s="60"/>
    </row>
    <row r="8" spans="1:5" ht="15" customHeight="1" x14ac:dyDescent="0.25">
      <c r="A8" s="60"/>
      <c r="B8" s="60"/>
      <c r="C8" s="60"/>
      <c r="D8" s="60"/>
      <c r="E8" s="60"/>
    </row>
    <row r="9" spans="1:5" ht="15" customHeight="1" x14ac:dyDescent="0.25">
      <c r="A9" s="60"/>
      <c r="B9" s="60"/>
      <c r="C9" s="60"/>
      <c r="D9" s="60"/>
      <c r="E9" s="60"/>
    </row>
    <row r="10" spans="1:5" ht="15" customHeight="1" x14ac:dyDescent="0.25">
      <c r="A10" s="60"/>
      <c r="B10" s="60"/>
      <c r="C10" s="60"/>
      <c r="D10" s="60"/>
      <c r="E10" s="60"/>
    </row>
    <row r="11" spans="1:5" ht="15" customHeight="1" x14ac:dyDescent="0.25">
      <c r="A11" s="60"/>
      <c r="B11" s="60"/>
      <c r="C11" s="60"/>
      <c r="D11" s="60"/>
      <c r="E11" s="60"/>
    </row>
    <row r="12" spans="1:5" ht="15" customHeight="1" x14ac:dyDescent="0.25">
      <c r="A12" s="60"/>
      <c r="B12" s="60"/>
      <c r="C12" s="60"/>
      <c r="D12" s="60"/>
      <c r="E12" s="60"/>
    </row>
  </sheetData>
  <mergeCells count="2">
    <mergeCell ref="A1:D1"/>
    <mergeCell ref="A2:D6"/>
  </mergeCells>
  <pageMargins left="0.7" right="0.7" top="0.75" bottom="0.75" header="0.3" footer="0.3"/>
  <pageSetup orientation="portrait"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495"/>
  <sheetViews>
    <sheetView tabSelected="1" topLeftCell="AS456" zoomScale="90" zoomScaleNormal="90" workbookViewId="0">
      <selection activeCell="BB35" sqref="BB35"/>
    </sheetView>
  </sheetViews>
  <sheetFormatPr defaultRowHeight="15" x14ac:dyDescent="0.25"/>
  <cols>
    <col min="1" max="1" width="11.5703125" style="17" customWidth="1"/>
    <col min="2" max="4" width="9.140625" style="17"/>
    <col min="5" max="5" width="9.140625" style="19"/>
    <col min="6" max="6" width="9.140625" style="58"/>
    <col min="7" max="8" width="9.140625" style="17"/>
    <col min="9" max="10" width="12.85546875" style="17" customWidth="1"/>
    <col min="11" max="11" width="9.140625" style="17"/>
    <col min="12" max="12" width="55.42578125" style="17" customWidth="1"/>
    <col min="13" max="20" width="9.140625" style="18"/>
    <col min="21" max="21" width="9.140625" style="20"/>
    <col min="22" max="29" width="9.140625" style="18"/>
    <col min="30" max="30" width="9.140625" style="20"/>
    <col min="31" max="38" width="9.140625" style="18"/>
    <col min="39" max="39" width="9.140625" style="20"/>
    <col min="40" max="40" width="9.5703125" style="15" customWidth="1"/>
    <col min="41" max="41" width="11.5703125" style="15" customWidth="1"/>
    <col min="42" max="43" width="9.140625" style="4"/>
    <col min="44" max="45" width="9.85546875" style="15" customWidth="1"/>
    <col min="46" max="47" width="9.140625" style="4"/>
    <col min="48" max="48" width="9.140625" style="15"/>
    <col min="49" max="49" width="10" style="15" bestFit="1" customWidth="1"/>
    <col min="50" max="51" width="9.140625" style="4"/>
    <col min="52" max="52" width="12.28515625" customWidth="1"/>
    <col min="53" max="53" width="11.85546875" customWidth="1"/>
    <col min="54" max="54" width="13" customWidth="1"/>
    <col min="55" max="55" width="9.5703125" customWidth="1"/>
    <col min="56" max="56" width="12.7109375" style="17" customWidth="1"/>
    <col min="57" max="58" width="9.140625" style="17"/>
    <col min="59" max="59" width="10.7109375" style="17" customWidth="1"/>
    <col min="60" max="60" width="11.7109375" style="17" customWidth="1"/>
    <col min="61" max="61" width="11.42578125" style="17" customWidth="1"/>
    <col min="62" max="62" width="9.140625" style="17"/>
    <col min="63" max="63" width="12.140625" style="17" customWidth="1"/>
    <col min="64" max="64" width="12.7109375" style="17" customWidth="1"/>
    <col min="65" max="65" width="13" style="17" customWidth="1"/>
    <col min="66" max="66" width="11" style="17" customWidth="1"/>
    <col min="67" max="67" width="14.5703125" style="17" customWidth="1"/>
    <col min="68" max="68" width="14.7109375" style="17" customWidth="1"/>
    <col min="69" max="85" width="11.7109375" style="17" customWidth="1"/>
  </cols>
  <sheetData>
    <row r="1" spans="1:85" s="1" customFormat="1" ht="77.25" thickBot="1" x14ac:dyDescent="0.3">
      <c r="A1" s="28" t="s">
        <v>0</v>
      </c>
      <c r="B1" s="29" t="s">
        <v>1</v>
      </c>
      <c r="C1" s="29" t="s">
        <v>2</v>
      </c>
      <c r="D1" s="29" t="s">
        <v>3</v>
      </c>
      <c r="E1" s="30" t="s">
        <v>4</v>
      </c>
      <c r="F1" s="55" t="s">
        <v>5</v>
      </c>
      <c r="G1" s="29" t="s">
        <v>6</v>
      </c>
      <c r="H1" s="29" t="s">
        <v>7</v>
      </c>
      <c r="I1" s="29" t="s">
        <v>8</v>
      </c>
      <c r="J1" s="29" t="s">
        <v>9</v>
      </c>
      <c r="K1" s="29" t="s">
        <v>10</v>
      </c>
      <c r="L1" s="29" t="s">
        <v>11</v>
      </c>
      <c r="M1" s="47" t="s">
        <v>12</v>
      </c>
      <c r="N1" s="48" t="s">
        <v>13</v>
      </c>
      <c r="O1" s="48" t="s">
        <v>14</v>
      </c>
      <c r="P1" s="48" t="s">
        <v>15</v>
      </c>
      <c r="Q1" s="48" t="s">
        <v>16</v>
      </c>
      <c r="R1" s="48" t="s">
        <v>17</v>
      </c>
      <c r="S1" s="48" t="s">
        <v>4670</v>
      </c>
      <c r="T1" s="48" t="s">
        <v>4671</v>
      </c>
      <c r="U1" s="49" t="s">
        <v>4672</v>
      </c>
      <c r="V1" s="48" t="s">
        <v>18</v>
      </c>
      <c r="W1" s="48" t="s">
        <v>19</v>
      </c>
      <c r="X1" s="48" t="s">
        <v>20</v>
      </c>
      <c r="Y1" s="48" t="s">
        <v>21</v>
      </c>
      <c r="Z1" s="48" t="s">
        <v>22</v>
      </c>
      <c r="AA1" s="48" t="s">
        <v>23</v>
      </c>
      <c r="AB1" s="48" t="s">
        <v>24</v>
      </c>
      <c r="AC1" s="48" t="s">
        <v>25</v>
      </c>
      <c r="AD1" s="50" t="s">
        <v>26</v>
      </c>
      <c r="AE1" s="47" t="s">
        <v>27</v>
      </c>
      <c r="AF1" s="48" t="s">
        <v>28</v>
      </c>
      <c r="AG1" s="48" t="s">
        <v>29</v>
      </c>
      <c r="AH1" s="48" t="s">
        <v>30</v>
      </c>
      <c r="AI1" s="48" t="s">
        <v>31</v>
      </c>
      <c r="AJ1" s="48" t="s">
        <v>32</v>
      </c>
      <c r="AK1" s="48" t="s">
        <v>33</v>
      </c>
      <c r="AL1" s="48" t="s">
        <v>34</v>
      </c>
      <c r="AM1" s="49" t="s">
        <v>35</v>
      </c>
      <c r="AN1" s="51" t="s">
        <v>36</v>
      </c>
      <c r="AO1" s="52" t="s">
        <v>37</v>
      </c>
      <c r="AP1" s="53" t="s">
        <v>38</v>
      </c>
      <c r="AQ1" s="54" t="s">
        <v>39</v>
      </c>
      <c r="AR1" s="51" t="s">
        <v>40</v>
      </c>
      <c r="AS1" s="52" t="s">
        <v>41</v>
      </c>
      <c r="AT1" s="53" t="s">
        <v>42</v>
      </c>
      <c r="AU1" s="54" t="s">
        <v>43</v>
      </c>
      <c r="AV1" s="51" t="s">
        <v>44</v>
      </c>
      <c r="AW1" s="52" t="s">
        <v>45</v>
      </c>
      <c r="AX1" s="53" t="s">
        <v>46</v>
      </c>
      <c r="AY1" s="54" t="s">
        <v>47</v>
      </c>
      <c r="AZ1" s="67" t="s">
        <v>4676</v>
      </c>
      <c r="BA1" s="68" t="s">
        <v>4677</v>
      </c>
      <c r="BB1" s="67" t="s">
        <v>4678</v>
      </c>
      <c r="BC1" s="68" t="s">
        <v>4679</v>
      </c>
      <c r="BD1" s="31" t="s">
        <v>1037</v>
      </c>
      <c r="BE1" s="31" t="s">
        <v>1038</v>
      </c>
      <c r="BF1" s="31" t="s">
        <v>1039</v>
      </c>
      <c r="BG1" s="31" t="s">
        <v>1040</v>
      </c>
      <c r="BH1" s="31" t="s">
        <v>1041</v>
      </c>
      <c r="BI1" s="31" t="s">
        <v>1042</v>
      </c>
      <c r="BJ1" s="31" t="s">
        <v>1043</v>
      </c>
      <c r="BK1" s="31" t="s">
        <v>1044</v>
      </c>
      <c r="BL1" s="31" t="s">
        <v>1045</v>
      </c>
      <c r="BM1" s="31" t="s">
        <v>1046</v>
      </c>
      <c r="BN1" s="31" t="s">
        <v>1047</v>
      </c>
      <c r="BO1" s="31" t="s">
        <v>1048</v>
      </c>
      <c r="BP1" s="31" t="s">
        <v>1049</v>
      </c>
      <c r="BQ1" s="31" t="s">
        <v>1050</v>
      </c>
      <c r="BR1" s="31" t="s">
        <v>1051</v>
      </c>
      <c r="BS1" s="31" t="s">
        <v>1052</v>
      </c>
      <c r="BT1" s="31" t="s">
        <v>1053</v>
      </c>
      <c r="BU1" s="31" t="s">
        <v>1054</v>
      </c>
      <c r="BV1" s="31" t="s">
        <v>1055</v>
      </c>
      <c r="BW1" s="31" t="s">
        <v>1056</v>
      </c>
      <c r="BX1" s="31" t="s">
        <v>1057</v>
      </c>
      <c r="BY1" s="31" t="s">
        <v>1058</v>
      </c>
      <c r="BZ1" s="31" t="s">
        <v>1059</v>
      </c>
      <c r="CA1" s="31" t="s">
        <v>1060</v>
      </c>
      <c r="CB1" s="31" t="s">
        <v>1061</v>
      </c>
      <c r="CC1" s="31" t="s">
        <v>1062</v>
      </c>
      <c r="CD1" s="31" t="s">
        <v>1063</v>
      </c>
      <c r="CE1" s="31" t="s">
        <v>1064</v>
      </c>
      <c r="CF1" s="31" t="s">
        <v>1065</v>
      </c>
      <c r="CG1" s="32" t="s">
        <v>1066</v>
      </c>
    </row>
    <row r="2" spans="1:85" x14ac:dyDescent="0.25">
      <c r="A2" s="33" t="s">
        <v>48</v>
      </c>
      <c r="B2" s="34">
        <v>3</v>
      </c>
      <c r="C2" s="34">
        <v>1</v>
      </c>
      <c r="D2" s="34">
        <v>16.8064</v>
      </c>
      <c r="E2" s="35">
        <v>1.04686759261341E-8</v>
      </c>
      <c r="F2" s="56">
        <v>6.3671193385337604E-6</v>
      </c>
      <c r="G2" s="34" t="s">
        <v>49</v>
      </c>
      <c r="H2" s="34">
        <v>1</v>
      </c>
      <c r="I2" s="34" t="s">
        <v>4675</v>
      </c>
      <c r="J2" s="34" t="s">
        <v>4673</v>
      </c>
      <c r="K2" s="34">
        <v>35004.673499999997</v>
      </c>
      <c r="L2" s="34" t="s">
        <v>50</v>
      </c>
      <c r="M2" s="36">
        <v>0</v>
      </c>
      <c r="N2" s="37">
        <v>0</v>
      </c>
      <c r="O2" s="37">
        <v>0</v>
      </c>
      <c r="P2" s="37">
        <v>0</v>
      </c>
      <c r="Q2" s="37">
        <v>0</v>
      </c>
      <c r="R2" s="37">
        <v>0</v>
      </c>
      <c r="S2" s="37">
        <f t="shared" ref="S2:S65" si="0">AVERAGE(M2:R2)</f>
        <v>0</v>
      </c>
      <c r="T2" s="37">
        <f t="shared" ref="T2:T65" si="1">STDEV(M2:R2)</f>
        <v>0</v>
      </c>
      <c r="U2" s="38" t="e">
        <f t="shared" ref="U2:U65" si="2">T2/S2</f>
        <v>#DIV/0!</v>
      </c>
      <c r="V2" s="37">
        <v>0</v>
      </c>
      <c r="W2" s="37">
        <v>0</v>
      </c>
      <c r="X2" s="37">
        <v>0</v>
      </c>
      <c r="Y2" s="37">
        <v>0</v>
      </c>
      <c r="Z2" s="37">
        <v>0</v>
      </c>
      <c r="AA2" s="37">
        <v>0</v>
      </c>
      <c r="AB2" s="37">
        <f t="shared" ref="AB2:AB65" si="3">AVERAGE(V2:AA2)</f>
        <v>0</v>
      </c>
      <c r="AC2" s="37">
        <f t="shared" ref="AC2:AC65" si="4">STDEV(V2:AA2)</f>
        <v>0</v>
      </c>
      <c r="AD2" s="39" t="e">
        <f t="shared" ref="AD2:AD65" si="5">AC2/AB2</f>
        <v>#DIV/0!</v>
      </c>
      <c r="AE2" s="36">
        <v>2935.5659847386801</v>
      </c>
      <c r="AF2" s="37">
        <v>475.94019212576899</v>
      </c>
      <c r="AG2" s="37">
        <v>3615.4845303288998</v>
      </c>
      <c r="AH2" s="37">
        <v>2136.3593448306801</v>
      </c>
      <c r="AI2" s="37">
        <v>16.7473905017115</v>
      </c>
      <c r="AJ2" s="37">
        <v>1719.38964336659</v>
      </c>
      <c r="AK2" s="37">
        <f t="shared" ref="AK2:AK65" si="6">AVERAGE(AE2:AJ2)</f>
        <v>1816.5811809820552</v>
      </c>
      <c r="AL2" s="37">
        <f t="shared" ref="AL2:AL65" si="7">STDEV(AE2:AJ2)</f>
        <v>1388.2798316437793</v>
      </c>
      <c r="AM2" s="38">
        <f t="shared" ref="AM2:AM65" si="8">AL2/AK2</f>
        <v>0.76422669472622551</v>
      </c>
      <c r="AN2" s="2">
        <v>0</v>
      </c>
      <c r="AO2" s="3">
        <v>0</v>
      </c>
      <c r="AP2" s="4" t="e">
        <v>#DIV/0!</v>
      </c>
      <c r="AQ2" s="5" t="e">
        <v>#DIV/0!</v>
      </c>
      <c r="AR2" s="6">
        <v>2.7784301100990281E-3</v>
      </c>
      <c r="AS2" s="7">
        <v>0.41297374999999997</v>
      </c>
      <c r="AT2" s="4" t="e">
        <v>#DIV/0!</v>
      </c>
      <c r="AU2" s="5" t="e">
        <v>#DIV/0!</v>
      </c>
      <c r="AV2" s="6">
        <v>2.7784301100990281E-3</v>
      </c>
      <c r="AW2" s="8">
        <v>3.516265625E-2</v>
      </c>
      <c r="AX2" s="4">
        <v>0</v>
      </c>
      <c r="AY2" s="5">
        <v>0</v>
      </c>
      <c r="AZ2" s="61">
        <v>0.64521402788298365</v>
      </c>
      <c r="BA2" s="62">
        <v>4.7559590823433862E-3</v>
      </c>
      <c r="BB2" s="61">
        <v>0.84354408175410245</v>
      </c>
      <c r="BC2" s="62">
        <v>0</v>
      </c>
      <c r="BD2" s="16"/>
      <c r="BE2" s="16" t="s">
        <v>1067</v>
      </c>
      <c r="BF2" s="16" t="s">
        <v>1068</v>
      </c>
      <c r="BG2" s="16">
        <v>0</v>
      </c>
      <c r="BH2" s="16">
        <v>0</v>
      </c>
      <c r="BI2" s="16">
        <v>0</v>
      </c>
      <c r="BJ2" s="16" t="s">
        <v>1069</v>
      </c>
      <c r="BK2" s="16" t="s">
        <v>1070</v>
      </c>
      <c r="BL2" s="16" t="s">
        <v>1071</v>
      </c>
      <c r="BM2" s="16">
        <v>0</v>
      </c>
      <c r="BN2" s="16" t="s">
        <v>1072</v>
      </c>
      <c r="BO2" s="16" t="s">
        <v>1071</v>
      </c>
      <c r="BP2" s="16">
        <v>0</v>
      </c>
      <c r="BQ2" s="16" t="s">
        <v>1073</v>
      </c>
      <c r="BR2" s="16" t="s">
        <v>1074</v>
      </c>
      <c r="BS2" s="16" t="s">
        <v>1075</v>
      </c>
      <c r="BT2" s="16" t="s">
        <v>1076</v>
      </c>
      <c r="BU2" s="16" t="s">
        <v>1077</v>
      </c>
      <c r="BV2" s="16" t="s">
        <v>1078</v>
      </c>
      <c r="BW2" s="16" t="s">
        <v>1079</v>
      </c>
      <c r="BX2" s="16" t="s">
        <v>1080</v>
      </c>
      <c r="BY2" s="16" t="s">
        <v>1081</v>
      </c>
      <c r="BZ2" s="16" t="s">
        <v>1082</v>
      </c>
      <c r="CA2" s="16" t="s">
        <v>1083</v>
      </c>
      <c r="CB2" s="16" t="s">
        <v>1084</v>
      </c>
      <c r="CC2" s="16" t="s">
        <v>1085</v>
      </c>
      <c r="CD2" s="16" t="s">
        <v>1086</v>
      </c>
      <c r="CE2" s="16" t="s">
        <v>1087</v>
      </c>
      <c r="CF2" s="16" t="s">
        <v>1088</v>
      </c>
      <c r="CG2" s="21" t="s">
        <v>1089</v>
      </c>
    </row>
    <row r="3" spans="1:85" x14ac:dyDescent="0.25">
      <c r="A3" s="33" t="s">
        <v>51</v>
      </c>
      <c r="B3" s="34">
        <v>2</v>
      </c>
      <c r="C3" s="34">
        <v>1</v>
      </c>
      <c r="D3" s="34">
        <v>12.0214</v>
      </c>
      <c r="E3" s="35">
        <v>8.0542880476208696E-8</v>
      </c>
      <c r="F3" s="56">
        <v>2.4303928474106E-5</v>
      </c>
      <c r="G3" s="34">
        <v>6.0405516334683398</v>
      </c>
      <c r="H3" s="34">
        <v>0.99999999999983102</v>
      </c>
      <c r="I3" s="34" t="s">
        <v>4674</v>
      </c>
      <c r="J3" s="34" t="s">
        <v>4673</v>
      </c>
      <c r="K3" s="34">
        <v>54037.810700000002</v>
      </c>
      <c r="L3" s="34" t="s">
        <v>52</v>
      </c>
      <c r="M3" s="36">
        <v>316.95563551708398</v>
      </c>
      <c r="N3" s="37">
        <v>232.38344935762399</v>
      </c>
      <c r="O3" s="37">
        <v>141.925221000878</v>
      </c>
      <c r="P3" s="37">
        <v>334.47692758324598</v>
      </c>
      <c r="Q3" s="37">
        <v>127.618774597174</v>
      </c>
      <c r="R3" s="37">
        <v>285.19376179519497</v>
      </c>
      <c r="S3" s="37">
        <f t="shared" si="0"/>
        <v>239.75896164186679</v>
      </c>
      <c r="T3" s="37">
        <f t="shared" si="1"/>
        <v>88.539709886721212</v>
      </c>
      <c r="U3" s="38">
        <f t="shared" si="2"/>
        <v>0.36928634191774201</v>
      </c>
      <c r="V3" s="37">
        <v>1519.4381212564001</v>
      </c>
      <c r="W3" s="37">
        <v>1554.66774139667</v>
      </c>
      <c r="X3" s="37">
        <v>2159.53237313304</v>
      </c>
      <c r="Y3" s="37">
        <v>1007.1194272099</v>
      </c>
      <c r="Z3" s="37">
        <v>859.06552162660603</v>
      </c>
      <c r="AA3" s="37">
        <v>1589.8351396841099</v>
      </c>
      <c r="AB3" s="37">
        <f t="shared" si="3"/>
        <v>1448.2763873844542</v>
      </c>
      <c r="AC3" s="37">
        <f t="shared" si="4"/>
        <v>465.63848166353489</v>
      </c>
      <c r="AD3" s="39">
        <f t="shared" si="5"/>
        <v>0.32151216833995666</v>
      </c>
      <c r="AE3" s="36">
        <v>1184.2504376863301</v>
      </c>
      <c r="AF3" s="37">
        <v>1099.52616080594</v>
      </c>
      <c r="AG3" s="37">
        <v>1354.7351525841</v>
      </c>
      <c r="AH3" s="37">
        <v>1558.95310988437</v>
      </c>
      <c r="AI3" s="37">
        <v>2109.8856896911798</v>
      </c>
      <c r="AJ3" s="37">
        <v>1313.9252419275899</v>
      </c>
      <c r="AK3" s="37">
        <f t="shared" si="6"/>
        <v>1436.8792987632514</v>
      </c>
      <c r="AL3" s="37">
        <f t="shared" si="7"/>
        <v>365.33093479035904</v>
      </c>
      <c r="AM3" s="38">
        <f t="shared" si="8"/>
        <v>0.25425304345661193</v>
      </c>
      <c r="AN3" s="2">
        <v>2.1645021645021645E-3</v>
      </c>
      <c r="AO3" s="8">
        <v>4.2646829268292601E-2</v>
      </c>
      <c r="AP3" s="4">
        <v>6.0405516334683513</v>
      </c>
      <c r="AQ3" s="5">
        <v>6.0405516334683513</v>
      </c>
      <c r="AR3" s="9">
        <v>0.93722943722943719</v>
      </c>
      <c r="AS3" s="10">
        <v>0.93700000000000006</v>
      </c>
      <c r="AT3" s="4">
        <v>0.9921305845206897</v>
      </c>
      <c r="AU3" s="5">
        <v>-1.007931834379556</v>
      </c>
      <c r="AV3" s="6">
        <v>2.1645021645021645E-3</v>
      </c>
      <c r="AW3" s="8">
        <v>2.7976319999999999E-2</v>
      </c>
      <c r="AX3" s="4">
        <v>5.9930160229403624</v>
      </c>
      <c r="AY3" s="5">
        <v>5.9930160229403624</v>
      </c>
      <c r="AZ3" s="63">
        <v>0.32315075093828977</v>
      </c>
      <c r="BA3" s="64">
        <v>0.19063354857299686</v>
      </c>
      <c r="BB3" s="61">
        <v>0.69508570323875973</v>
      </c>
      <c r="BC3" s="62">
        <v>1.861633207933755E-3</v>
      </c>
      <c r="BD3" s="16">
        <v>2</v>
      </c>
      <c r="BE3" s="16" t="s">
        <v>1090</v>
      </c>
      <c r="BF3" s="16" t="s">
        <v>1091</v>
      </c>
      <c r="BG3" s="16">
        <v>0</v>
      </c>
      <c r="BH3" s="16" t="s">
        <v>1092</v>
      </c>
      <c r="BI3" s="16">
        <v>0</v>
      </c>
      <c r="BJ3" s="16" t="s">
        <v>1069</v>
      </c>
      <c r="BK3" s="16" t="s">
        <v>1070</v>
      </c>
      <c r="BL3" s="16" t="s">
        <v>1071</v>
      </c>
      <c r="BM3" s="16">
        <v>0</v>
      </c>
      <c r="BN3" s="16" t="s">
        <v>1072</v>
      </c>
      <c r="BO3" s="16" t="s">
        <v>1071</v>
      </c>
      <c r="BP3" s="16">
        <v>0</v>
      </c>
      <c r="BQ3" s="16" t="s">
        <v>1093</v>
      </c>
      <c r="BR3" s="16" t="s">
        <v>1094</v>
      </c>
      <c r="BS3" s="16" t="s">
        <v>1095</v>
      </c>
      <c r="BT3" s="16" t="s">
        <v>1096</v>
      </c>
      <c r="BU3" s="16" t="s">
        <v>1097</v>
      </c>
      <c r="BV3" s="16" t="s">
        <v>1098</v>
      </c>
      <c r="BW3" s="16" t="s">
        <v>1099</v>
      </c>
      <c r="BX3" s="16" t="s">
        <v>1100</v>
      </c>
      <c r="BY3" s="16" t="s">
        <v>1101</v>
      </c>
      <c r="BZ3" s="16" t="s">
        <v>1102</v>
      </c>
      <c r="CA3" s="16" t="s">
        <v>1103</v>
      </c>
      <c r="CB3" s="16" t="s">
        <v>1104</v>
      </c>
      <c r="CC3" s="16" t="s">
        <v>1105</v>
      </c>
      <c r="CD3" s="16" t="s">
        <v>1106</v>
      </c>
      <c r="CE3" s="16" t="s">
        <v>1107</v>
      </c>
      <c r="CF3" s="16" t="s">
        <v>1108</v>
      </c>
      <c r="CG3" s="21" t="s">
        <v>1109</v>
      </c>
    </row>
    <row r="4" spans="1:85" x14ac:dyDescent="0.25">
      <c r="A4" s="33" t="s">
        <v>53</v>
      </c>
      <c r="B4" s="34">
        <v>7</v>
      </c>
      <c r="C4" s="34">
        <v>4</v>
      </c>
      <c r="D4" s="34">
        <v>43.029200000000003</v>
      </c>
      <c r="E4" s="35">
        <v>3.4371152823897699E-7</v>
      </c>
      <c r="F4" s="56">
        <v>7.7786581029777694E-5</v>
      </c>
      <c r="G4" s="34">
        <v>3.8874155030120598</v>
      </c>
      <c r="H4" s="34">
        <v>0.99999999983466104</v>
      </c>
      <c r="I4" s="34" t="s">
        <v>4675</v>
      </c>
      <c r="J4" s="34" t="s">
        <v>4673</v>
      </c>
      <c r="K4" s="34">
        <v>135664.00649999999</v>
      </c>
      <c r="L4" s="34" t="s">
        <v>54</v>
      </c>
      <c r="M4" s="36">
        <v>3879.0183258390002</v>
      </c>
      <c r="N4" s="37">
        <v>2456.2668003139902</v>
      </c>
      <c r="O4" s="37">
        <v>2206.1216366937001</v>
      </c>
      <c r="P4" s="37">
        <v>2240.3286396387698</v>
      </c>
      <c r="Q4" s="37">
        <v>2414.9115598764602</v>
      </c>
      <c r="R4" s="37">
        <v>4457.1898002060798</v>
      </c>
      <c r="S4" s="37">
        <f t="shared" si="0"/>
        <v>2942.3061270946669</v>
      </c>
      <c r="T4" s="37">
        <f t="shared" si="1"/>
        <v>971.74292277808615</v>
      </c>
      <c r="U4" s="38">
        <f t="shared" si="2"/>
        <v>0.33026574421663535</v>
      </c>
      <c r="V4" s="37">
        <v>13101.1670521993</v>
      </c>
      <c r="W4" s="37">
        <v>9860.0733923511307</v>
      </c>
      <c r="X4" s="37">
        <v>8294.6970621404198</v>
      </c>
      <c r="Y4" s="37">
        <v>7864.5900203048504</v>
      </c>
      <c r="Z4" s="37">
        <v>8485.8726308383793</v>
      </c>
      <c r="AA4" s="37">
        <v>10669.611722093699</v>
      </c>
      <c r="AB4" s="37">
        <f t="shared" si="3"/>
        <v>9712.6686466546289</v>
      </c>
      <c r="AC4" s="37">
        <f t="shared" si="4"/>
        <v>1967.2547441115389</v>
      </c>
      <c r="AD4" s="39">
        <f t="shared" si="5"/>
        <v>0.20254523403195968</v>
      </c>
      <c r="AE4" s="36">
        <v>9488.4286389014596</v>
      </c>
      <c r="AF4" s="37">
        <v>10911.186588299301</v>
      </c>
      <c r="AG4" s="37">
        <v>18749.5549757435</v>
      </c>
      <c r="AH4" s="37">
        <v>11046.8951399128</v>
      </c>
      <c r="AI4" s="37">
        <v>10539.3380249375</v>
      </c>
      <c r="AJ4" s="37">
        <v>7892.3953506563903</v>
      </c>
      <c r="AK4" s="37">
        <f t="shared" si="6"/>
        <v>11437.966453075156</v>
      </c>
      <c r="AL4" s="37">
        <f t="shared" si="7"/>
        <v>3770.1211043091153</v>
      </c>
      <c r="AM4" s="38">
        <f t="shared" si="8"/>
        <v>0.32961463209183473</v>
      </c>
      <c r="AN4" s="2">
        <v>2.1645021645021645E-3</v>
      </c>
      <c r="AO4" s="3">
        <v>4.2646829268292601E-2</v>
      </c>
      <c r="AP4" s="4">
        <v>3.3010394660209093</v>
      </c>
      <c r="AQ4" s="5">
        <v>3.3010394660209093</v>
      </c>
      <c r="AR4" s="9">
        <v>0.39393939393939392</v>
      </c>
      <c r="AS4" s="10">
        <v>0.86509928057553898</v>
      </c>
      <c r="AT4" s="4">
        <v>1.1776337553752314</v>
      </c>
      <c r="AU4" s="5">
        <v>1.1776337553752314</v>
      </c>
      <c r="AV4" s="6">
        <v>2.1645021645021645E-3</v>
      </c>
      <c r="AW4" s="8">
        <v>2.7976319999999999E-2</v>
      </c>
      <c r="AX4" s="4">
        <v>3.8874155030120519</v>
      </c>
      <c r="AY4" s="5">
        <v>3.8874155030120519</v>
      </c>
      <c r="AZ4" s="63">
        <v>0.28275690707100354</v>
      </c>
      <c r="BA4" s="64">
        <v>0.25464893662518939</v>
      </c>
      <c r="BB4" s="61">
        <v>0.78688947536463372</v>
      </c>
      <c r="BC4" s="62">
        <v>1.5862428668023121E-4</v>
      </c>
      <c r="BD4" s="16">
        <v>5</v>
      </c>
      <c r="BE4" s="16" t="s">
        <v>1110</v>
      </c>
      <c r="BF4" s="16" t="s">
        <v>1111</v>
      </c>
      <c r="BG4" s="16" t="s">
        <v>1112</v>
      </c>
      <c r="BH4" s="16" t="s">
        <v>1113</v>
      </c>
      <c r="BI4" s="16" t="s">
        <v>1114</v>
      </c>
      <c r="BJ4" s="16" t="s">
        <v>1069</v>
      </c>
      <c r="BK4" s="16" t="s">
        <v>1070</v>
      </c>
      <c r="BL4" s="16" t="s">
        <v>1071</v>
      </c>
      <c r="BM4" s="16">
        <v>0</v>
      </c>
      <c r="BN4" s="16" t="s">
        <v>1072</v>
      </c>
      <c r="BO4" s="16" t="s">
        <v>1071</v>
      </c>
      <c r="BP4" s="16">
        <v>0</v>
      </c>
      <c r="BQ4" s="16" t="s">
        <v>1115</v>
      </c>
      <c r="BR4" s="16" t="s">
        <v>1116</v>
      </c>
      <c r="BS4" s="16" t="s">
        <v>1117</v>
      </c>
      <c r="BT4" s="16" t="s">
        <v>1118</v>
      </c>
      <c r="BU4" s="16" t="s">
        <v>1119</v>
      </c>
      <c r="BV4" s="16" t="s">
        <v>1120</v>
      </c>
      <c r="BW4" s="16" t="s">
        <v>1121</v>
      </c>
      <c r="BX4" s="16" t="s">
        <v>1122</v>
      </c>
      <c r="BY4" s="16" t="s">
        <v>1123</v>
      </c>
      <c r="BZ4" s="16" t="s">
        <v>1124</v>
      </c>
      <c r="CA4" s="16" t="s">
        <v>1125</v>
      </c>
      <c r="CB4" s="16" t="s">
        <v>1126</v>
      </c>
      <c r="CC4" s="16" t="s">
        <v>1127</v>
      </c>
      <c r="CD4" s="16" t="s">
        <v>1128</v>
      </c>
      <c r="CE4" s="16" t="s">
        <v>1129</v>
      </c>
      <c r="CF4" s="16" t="s">
        <v>1130</v>
      </c>
      <c r="CG4" s="21" t="s">
        <v>1131</v>
      </c>
    </row>
    <row r="5" spans="1:85" x14ac:dyDescent="0.25">
      <c r="A5" s="33" t="s">
        <v>55</v>
      </c>
      <c r="B5" s="34">
        <v>4</v>
      </c>
      <c r="C5" s="34">
        <v>2</v>
      </c>
      <c r="D5" s="34">
        <v>29.715299999999999</v>
      </c>
      <c r="E5" s="35">
        <v>4.68065152858799E-7</v>
      </c>
      <c r="F5" s="56">
        <v>8.4743594435974902E-5</v>
      </c>
      <c r="G5" s="34">
        <v>21.453148917220499</v>
      </c>
      <c r="H5" s="34">
        <v>0.99999999941434603</v>
      </c>
      <c r="I5" s="34" t="s">
        <v>4675</v>
      </c>
      <c r="J5" s="34" t="s">
        <v>4673</v>
      </c>
      <c r="K5" s="34">
        <v>36751.9303</v>
      </c>
      <c r="L5" s="34" t="s">
        <v>56</v>
      </c>
      <c r="M5" s="36">
        <v>110.531275720857</v>
      </c>
      <c r="N5" s="37">
        <v>162.41616833850401</v>
      </c>
      <c r="O5" s="37">
        <v>84.018973178301096</v>
      </c>
      <c r="P5" s="37">
        <v>120.009393417048</v>
      </c>
      <c r="Q5" s="37">
        <v>320.24957571187502</v>
      </c>
      <c r="R5" s="37">
        <v>645.94954919363397</v>
      </c>
      <c r="S5" s="37">
        <f t="shared" si="0"/>
        <v>240.5291559267032</v>
      </c>
      <c r="T5" s="37">
        <f t="shared" si="1"/>
        <v>215.75105040519566</v>
      </c>
      <c r="U5" s="38">
        <f t="shared" si="2"/>
        <v>0.89698502276764236</v>
      </c>
      <c r="V5" s="37">
        <v>2736.37284187351</v>
      </c>
      <c r="W5" s="37">
        <v>899.05702875209897</v>
      </c>
      <c r="X5" s="37">
        <v>6197.5328552123201</v>
      </c>
      <c r="Y5" s="37">
        <v>1681.74068907788</v>
      </c>
      <c r="Z5" s="37">
        <v>2325.1701802897201</v>
      </c>
      <c r="AA5" s="37">
        <v>7476.7821920508704</v>
      </c>
      <c r="AB5" s="37">
        <f t="shared" si="3"/>
        <v>3552.7759645427336</v>
      </c>
      <c r="AC5" s="37">
        <f t="shared" si="4"/>
        <v>2649.8713590176421</v>
      </c>
      <c r="AD5" s="39">
        <f t="shared" si="5"/>
        <v>0.74585940274978713</v>
      </c>
      <c r="AE5" s="36">
        <v>4542.4916146552896</v>
      </c>
      <c r="AF5" s="37">
        <v>4199.0441815452796</v>
      </c>
      <c r="AG5" s="37">
        <v>4912.30490829257</v>
      </c>
      <c r="AH5" s="37">
        <v>4673.5969289082104</v>
      </c>
      <c r="AI5" s="37">
        <v>6536.34699501253</v>
      </c>
      <c r="AJ5" s="37">
        <v>6096.8621777596099</v>
      </c>
      <c r="AK5" s="37">
        <f t="shared" si="6"/>
        <v>5160.1078010289148</v>
      </c>
      <c r="AL5" s="37">
        <f t="shared" si="7"/>
        <v>935.38603988798445</v>
      </c>
      <c r="AM5" s="38">
        <f t="shared" si="8"/>
        <v>0.18127257723210172</v>
      </c>
      <c r="AN5" s="2">
        <v>2.1645021645021645E-3</v>
      </c>
      <c r="AO5" s="8">
        <v>4.2646829268292601E-2</v>
      </c>
      <c r="AP5" s="4">
        <v>14.770666578256218</v>
      </c>
      <c r="AQ5" s="5">
        <v>14.770666578256218</v>
      </c>
      <c r="AR5" s="9">
        <v>0.30952380952380953</v>
      </c>
      <c r="AS5" s="10">
        <v>0.85699275362318805</v>
      </c>
      <c r="AT5" s="4">
        <v>1.4524157595434126</v>
      </c>
      <c r="AU5" s="5">
        <v>1.4524157595434126</v>
      </c>
      <c r="AV5" s="6">
        <v>2.1645021645021645E-3</v>
      </c>
      <c r="AW5" s="3">
        <v>2.7976319999999999E-2</v>
      </c>
      <c r="AX5" s="4">
        <v>21.453148917220506</v>
      </c>
      <c r="AY5" s="5">
        <v>21.453148917220506</v>
      </c>
      <c r="AZ5" s="61">
        <v>0.58519286628247991</v>
      </c>
      <c r="BA5" s="62">
        <v>1.2206718107700354E-2</v>
      </c>
      <c r="BB5" s="61">
        <v>0.80000429995404432</v>
      </c>
      <c r="BC5" s="62">
        <v>9.2539103911049025E-5</v>
      </c>
      <c r="BD5" s="16">
        <v>1</v>
      </c>
      <c r="BE5" s="16" t="s">
        <v>1132</v>
      </c>
      <c r="BF5" s="16" t="s">
        <v>1133</v>
      </c>
      <c r="BG5" s="16">
        <v>0</v>
      </c>
      <c r="BH5" s="16" t="s">
        <v>1134</v>
      </c>
      <c r="BI5" s="16">
        <v>0</v>
      </c>
      <c r="BJ5" s="16" t="s">
        <v>1069</v>
      </c>
      <c r="BK5" s="16" t="s">
        <v>1070</v>
      </c>
      <c r="BL5" s="16" t="s">
        <v>1071</v>
      </c>
      <c r="BM5" s="16">
        <v>0</v>
      </c>
      <c r="BN5" s="16" t="s">
        <v>1072</v>
      </c>
      <c r="BO5" s="16" t="s">
        <v>1071</v>
      </c>
      <c r="BP5" s="16">
        <v>0</v>
      </c>
      <c r="BQ5" s="16" t="s">
        <v>1135</v>
      </c>
      <c r="BR5" s="16" t="s">
        <v>1136</v>
      </c>
      <c r="BS5" s="16" t="s">
        <v>1137</v>
      </c>
      <c r="BT5" s="16" t="s">
        <v>1138</v>
      </c>
      <c r="BU5" s="16" t="s">
        <v>1139</v>
      </c>
      <c r="BV5" s="16" t="s">
        <v>1140</v>
      </c>
      <c r="BW5" s="16" t="s">
        <v>1141</v>
      </c>
      <c r="BX5" s="16" t="s">
        <v>1142</v>
      </c>
      <c r="BY5" s="16" t="s">
        <v>1143</v>
      </c>
      <c r="BZ5" s="16" t="s">
        <v>1144</v>
      </c>
      <c r="CA5" s="16" t="s">
        <v>1145</v>
      </c>
      <c r="CB5" s="16" t="s">
        <v>1146</v>
      </c>
      <c r="CC5" s="16" t="s">
        <v>1147</v>
      </c>
      <c r="CD5" s="16" t="s">
        <v>1148</v>
      </c>
      <c r="CE5" s="16" t="s">
        <v>1149</v>
      </c>
      <c r="CF5" s="16" t="s">
        <v>1150</v>
      </c>
      <c r="CG5" s="21" t="s">
        <v>1151</v>
      </c>
    </row>
    <row r="6" spans="1:85" x14ac:dyDescent="0.25">
      <c r="A6" s="33" t="s">
        <v>57</v>
      </c>
      <c r="B6" s="34">
        <v>2</v>
      </c>
      <c r="C6" s="34">
        <v>1</v>
      </c>
      <c r="D6" s="34">
        <v>17.630500000000001</v>
      </c>
      <c r="E6" s="35">
        <v>5.6426552041966005E-7</v>
      </c>
      <c r="F6" s="56">
        <v>8.5133960739922201E-5</v>
      </c>
      <c r="G6" s="34">
        <v>284.13293454442498</v>
      </c>
      <c r="H6" s="34">
        <v>0.99999999877768597</v>
      </c>
      <c r="I6" s="34" t="s">
        <v>4673</v>
      </c>
      <c r="J6" s="34" t="s">
        <v>4674</v>
      </c>
      <c r="K6" s="34">
        <v>5025.6895000000004</v>
      </c>
      <c r="L6" s="34" t="s">
        <v>58</v>
      </c>
      <c r="M6" s="36">
        <v>100.025114039469</v>
      </c>
      <c r="N6" s="37">
        <v>476.59892445955899</v>
      </c>
      <c r="O6" s="37">
        <v>1676.6452392871699</v>
      </c>
      <c r="P6" s="37">
        <v>890.67007250649397</v>
      </c>
      <c r="Q6" s="37">
        <v>439.89154435958801</v>
      </c>
      <c r="R6" s="37">
        <v>2000.0131498881699</v>
      </c>
      <c r="S6" s="37">
        <f t="shared" si="0"/>
        <v>930.64067409007487</v>
      </c>
      <c r="T6" s="37">
        <f t="shared" si="1"/>
        <v>753.47047448687192</v>
      </c>
      <c r="U6" s="38">
        <f t="shared" si="2"/>
        <v>0.80962555738665787</v>
      </c>
      <c r="V6" s="37">
        <v>0</v>
      </c>
      <c r="W6" s="37">
        <v>19.6522238912342</v>
      </c>
      <c r="X6" s="37">
        <v>0</v>
      </c>
      <c r="Y6" s="37">
        <v>0</v>
      </c>
      <c r="Z6" s="37">
        <v>0</v>
      </c>
      <c r="AA6" s="37">
        <v>0</v>
      </c>
      <c r="AB6" s="37">
        <f t="shared" si="3"/>
        <v>3.2753706485390333</v>
      </c>
      <c r="AC6" s="37">
        <f t="shared" si="4"/>
        <v>8.0229868074094473</v>
      </c>
      <c r="AD6" s="39">
        <f t="shared" si="5"/>
        <v>2.4494897427831779</v>
      </c>
      <c r="AE6" s="36">
        <v>0</v>
      </c>
      <c r="AF6" s="37">
        <v>0</v>
      </c>
      <c r="AG6" s="37">
        <v>0</v>
      </c>
      <c r="AH6" s="37">
        <v>0</v>
      </c>
      <c r="AI6" s="37">
        <v>22.217221682591202</v>
      </c>
      <c r="AJ6" s="37">
        <v>0</v>
      </c>
      <c r="AK6" s="37">
        <f t="shared" si="6"/>
        <v>3.7028702804318669</v>
      </c>
      <c r="AL6" s="37">
        <f t="shared" si="7"/>
        <v>9.0701427707745275</v>
      </c>
      <c r="AM6" s="38">
        <f t="shared" si="8"/>
        <v>2.4494897427831779</v>
      </c>
      <c r="AN6" s="2">
        <v>3.664547590038536E-3</v>
      </c>
      <c r="AO6" s="7">
        <v>5.8909831932773098E-2</v>
      </c>
      <c r="AP6" s="4">
        <v>3.5194793648380949E-3</v>
      </c>
      <c r="AQ6" s="5">
        <v>-284.13293454442589</v>
      </c>
      <c r="AR6" s="9">
        <v>1</v>
      </c>
      <c r="AS6" s="11">
        <v>0.93700000000000006</v>
      </c>
      <c r="AT6" s="4">
        <v>1.1305194671887038</v>
      </c>
      <c r="AU6" s="5">
        <v>1.1305194671887038</v>
      </c>
      <c r="AV6" s="6">
        <v>3.664547590038536E-3</v>
      </c>
      <c r="AW6" s="3">
        <v>3.6406528497409302E-2</v>
      </c>
      <c r="AX6" s="4">
        <v>3.9788399363184009E-3</v>
      </c>
      <c r="AY6" s="5">
        <v>-251.32953725333687</v>
      </c>
      <c r="AZ6" s="61">
        <v>-0.50940412051731643</v>
      </c>
      <c r="BA6" s="62">
        <v>3.2691190639552392E-2</v>
      </c>
      <c r="BB6" s="61">
        <v>-0.77028267947671269</v>
      </c>
      <c r="BC6" s="62">
        <v>2.8113072720770127E-4</v>
      </c>
      <c r="BD6" s="16">
        <v>2</v>
      </c>
      <c r="BE6" s="16" t="s">
        <v>1152</v>
      </c>
      <c r="BF6" s="16" t="s">
        <v>1153</v>
      </c>
      <c r="BG6" s="16">
        <v>0</v>
      </c>
      <c r="BH6" s="16" t="s">
        <v>1154</v>
      </c>
      <c r="BI6" s="16">
        <v>0</v>
      </c>
      <c r="BJ6" s="16" t="s">
        <v>1069</v>
      </c>
      <c r="BK6" s="16" t="s">
        <v>1070</v>
      </c>
      <c r="BL6" s="16" t="s">
        <v>1071</v>
      </c>
      <c r="BM6" s="16">
        <v>0</v>
      </c>
      <c r="BN6" s="16" t="s">
        <v>1072</v>
      </c>
      <c r="BO6" s="16" t="s">
        <v>1071</v>
      </c>
      <c r="BP6" s="16">
        <v>0</v>
      </c>
      <c r="BQ6" s="16" t="s">
        <v>1155</v>
      </c>
      <c r="BR6" s="16" t="s">
        <v>1156</v>
      </c>
      <c r="BS6" s="16" t="s">
        <v>1157</v>
      </c>
      <c r="BT6" s="16" t="s">
        <v>1158</v>
      </c>
      <c r="BU6" s="16" t="s">
        <v>1159</v>
      </c>
      <c r="BV6" s="16" t="s">
        <v>1160</v>
      </c>
      <c r="BW6" s="16" t="s">
        <v>1161</v>
      </c>
      <c r="BX6" s="16" t="s">
        <v>1162</v>
      </c>
      <c r="BY6" s="16" t="s">
        <v>1163</v>
      </c>
      <c r="BZ6" s="16" t="s">
        <v>1164</v>
      </c>
      <c r="CA6" s="16" t="s">
        <v>1165</v>
      </c>
      <c r="CB6" s="16" t="s">
        <v>1166</v>
      </c>
      <c r="CC6" s="16" t="s">
        <v>1167</v>
      </c>
      <c r="CD6" s="16" t="s">
        <v>1168</v>
      </c>
      <c r="CE6" s="16" t="s">
        <v>1169</v>
      </c>
      <c r="CF6" s="16" t="s">
        <v>1170</v>
      </c>
      <c r="CG6" s="21" t="s">
        <v>1171</v>
      </c>
    </row>
    <row r="7" spans="1:85" x14ac:dyDescent="0.25">
      <c r="A7" s="33" t="s">
        <v>59</v>
      </c>
      <c r="B7" s="34">
        <v>6</v>
      </c>
      <c r="C7" s="34">
        <v>3</v>
      </c>
      <c r="D7" s="34">
        <v>47.749600000000001</v>
      </c>
      <c r="E7" s="35">
        <v>8.1014612918206605E-7</v>
      </c>
      <c r="F7" s="56">
        <v>1.04769747462289E-4</v>
      </c>
      <c r="G7" s="34">
        <v>34.811638578637499</v>
      </c>
      <c r="H7" s="34">
        <v>0.99999999522202099</v>
      </c>
      <c r="I7" s="34" t="s">
        <v>4675</v>
      </c>
      <c r="J7" s="34" t="s">
        <v>4673</v>
      </c>
      <c r="K7" s="34">
        <v>48955.063199999997</v>
      </c>
      <c r="L7" s="34" t="s">
        <v>60</v>
      </c>
      <c r="M7" s="36">
        <v>8278.2188131273906</v>
      </c>
      <c r="N7" s="37">
        <v>3216.8086405427498</v>
      </c>
      <c r="O7" s="37">
        <v>4252.3952204691604</v>
      </c>
      <c r="P7" s="37">
        <v>4831.3600702821004</v>
      </c>
      <c r="Q7" s="37">
        <v>1917.0547187612499</v>
      </c>
      <c r="R7" s="37">
        <v>4608.6115475856795</v>
      </c>
      <c r="S7" s="37">
        <f t="shared" si="0"/>
        <v>4517.4081684613875</v>
      </c>
      <c r="T7" s="37">
        <f t="shared" si="1"/>
        <v>2134.2075632911997</v>
      </c>
      <c r="U7" s="38">
        <f t="shared" si="2"/>
        <v>0.47244071903693019</v>
      </c>
      <c r="V7" s="37">
        <v>66644.650504021294</v>
      </c>
      <c r="W7" s="37">
        <v>48495.362609189899</v>
      </c>
      <c r="X7" s="37">
        <v>97600.262302919204</v>
      </c>
      <c r="Y7" s="37">
        <v>20026.040772402499</v>
      </c>
      <c r="Z7" s="37">
        <v>119849.243874418</v>
      </c>
      <c r="AA7" s="37">
        <v>145614.39658863799</v>
      </c>
      <c r="AB7" s="37">
        <f t="shared" si="3"/>
        <v>83038.32610859815</v>
      </c>
      <c r="AC7" s="37">
        <f t="shared" si="4"/>
        <v>46723.388746220073</v>
      </c>
      <c r="AD7" s="39">
        <f t="shared" si="5"/>
        <v>0.56267257465082898</v>
      </c>
      <c r="AE7" s="36">
        <v>229176.04885495399</v>
      </c>
      <c r="AF7" s="37">
        <v>64297.899191337099</v>
      </c>
      <c r="AG7" s="37">
        <v>33990.185259513797</v>
      </c>
      <c r="AH7" s="37">
        <v>279017.30544010201</v>
      </c>
      <c r="AI7" s="37">
        <v>215764.276110851</v>
      </c>
      <c r="AJ7" s="37">
        <v>121304.56797921901</v>
      </c>
      <c r="AK7" s="37">
        <f t="shared" si="6"/>
        <v>157258.3804726628</v>
      </c>
      <c r="AL7" s="37">
        <f t="shared" si="7"/>
        <v>98539.030158790119</v>
      </c>
      <c r="AM7" s="38">
        <f t="shared" si="8"/>
        <v>0.62660590718673825</v>
      </c>
      <c r="AN7" s="2">
        <v>2.1645021645021645E-3</v>
      </c>
      <c r="AO7" s="3">
        <v>4.2646829268292601E-2</v>
      </c>
      <c r="AP7" s="4">
        <v>18.38185149801965</v>
      </c>
      <c r="AQ7" s="5">
        <v>18.38185149801965</v>
      </c>
      <c r="AR7" s="9">
        <v>0.24025974025974026</v>
      </c>
      <c r="AS7" s="10">
        <v>0.83425968109339399</v>
      </c>
      <c r="AT7" s="4">
        <v>1.893804798846729</v>
      </c>
      <c r="AU7" s="5">
        <v>1.893804798846729</v>
      </c>
      <c r="AV7" s="6">
        <v>2.1645021645021645E-3</v>
      </c>
      <c r="AW7" s="8">
        <v>2.7976319999999999E-2</v>
      </c>
      <c r="AX7" s="4">
        <v>34.811638578637542</v>
      </c>
      <c r="AY7" s="5">
        <v>34.811638578637542</v>
      </c>
      <c r="AZ7" s="61">
        <v>0.56758529331468843</v>
      </c>
      <c r="BA7" s="62">
        <v>1.5624493642874437E-2</v>
      </c>
      <c r="BB7" s="61">
        <v>0.81311912454345481</v>
      </c>
      <c r="BC7" s="62">
        <v>4.6963080601925E-5</v>
      </c>
      <c r="BD7" s="16">
        <v>3</v>
      </c>
      <c r="BE7" s="16" t="s">
        <v>1172</v>
      </c>
      <c r="BF7" s="16" t="s">
        <v>1173</v>
      </c>
      <c r="BG7" s="16">
        <v>0</v>
      </c>
      <c r="BH7" s="16" t="s">
        <v>1174</v>
      </c>
      <c r="BI7" s="16">
        <v>0</v>
      </c>
      <c r="BJ7" s="16" t="s">
        <v>1069</v>
      </c>
      <c r="BK7" s="16" t="s">
        <v>1175</v>
      </c>
      <c r="BL7" s="16" t="s">
        <v>1176</v>
      </c>
      <c r="BM7" s="16" t="s">
        <v>1177</v>
      </c>
      <c r="BN7" s="16" t="s">
        <v>1072</v>
      </c>
      <c r="BO7" s="16" t="s">
        <v>1176</v>
      </c>
      <c r="BP7" s="16">
        <v>0</v>
      </c>
      <c r="BQ7" s="16" t="s">
        <v>1178</v>
      </c>
      <c r="BR7" s="16" t="s">
        <v>1179</v>
      </c>
      <c r="BS7" s="16" t="s">
        <v>1180</v>
      </c>
      <c r="BT7" s="16" t="s">
        <v>1181</v>
      </c>
      <c r="BU7" s="16" t="s">
        <v>1182</v>
      </c>
      <c r="BV7" s="16" t="s">
        <v>1183</v>
      </c>
      <c r="BW7" s="16" t="s">
        <v>1184</v>
      </c>
      <c r="BX7" s="16" t="s">
        <v>1185</v>
      </c>
      <c r="BY7" s="16" t="s">
        <v>1186</v>
      </c>
      <c r="BZ7" s="16" t="s">
        <v>1187</v>
      </c>
      <c r="CA7" s="16" t="s">
        <v>1188</v>
      </c>
      <c r="CB7" s="16" t="s">
        <v>1189</v>
      </c>
      <c r="CC7" s="16" t="s">
        <v>1190</v>
      </c>
      <c r="CD7" s="16" t="s">
        <v>1191</v>
      </c>
      <c r="CE7" s="16" t="s">
        <v>1192</v>
      </c>
      <c r="CF7" s="16" t="s">
        <v>1085</v>
      </c>
      <c r="CG7" s="21" t="s">
        <v>1193</v>
      </c>
    </row>
    <row r="8" spans="1:85" x14ac:dyDescent="0.25">
      <c r="A8" s="33" t="s">
        <v>61</v>
      </c>
      <c r="B8" s="34">
        <v>5</v>
      </c>
      <c r="C8" s="34">
        <v>5</v>
      </c>
      <c r="D8" s="34">
        <v>40.640500000000003</v>
      </c>
      <c r="E8" s="35">
        <v>1.5095968920464399E-6</v>
      </c>
      <c r="F8" s="56">
        <v>1.7082112661031599E-4</v>
      </c>
      <c r="G8" s="34">
        <v>48.471154128753</v>
      </c>
      <c r="H8" s="34">
        <v>0.99999995810540299</v>
      </c>
      <c r="I8" s="34" t="s">
        <v>4675</v>
      </c>
      <c r="J8" s="34" t="s">
        <v>4673</v>
      </c>
      <c r="K8" s="34">
        <v>68757.790800000002</v>
      </c>
      <c r="L8" s="34" t="s">
        <v>62</v>
      </c>
      <c r="M8" s="36">
        <v>384.39327408849601</v>
      </c>
      <c r="N8" s="37">
        <v>238.15685753603299</v>
      </c>
      <c r="O8" s="37">
        <v>85.869519841328497</v>
      </c>
      <c r="P8" s="37">
        <v>1068.7609865194299</v>
      </c>
      <c r="Q8" s="37">
        <v>1747.94919569678</v>
      </c>
      <c r="R8" s="37">
        <v>1133.5638315364999</v>
      </c>
      <c r="S8" s="37">
        <f t="shared" si="0"/>
        <v>776.44894420309447</v>
      </c>
      <c r="T8" s="37">
        <f t="shared" si="1"/>
        <v>644.53953670505075</v>
      </c>
      <c r="U8" s="38">
        <f t="shared" si="2"/>
        <v>0.83011193655053717</v>
      </c>
      <c r="V8" s="37">
        <v>42790.683735031103</v>
      </c>
      <c r="W8" s="37">
        <v>9177.0272847399101</v>
      </c>
      <c r="X8" s="37">
        <v>8582.1055319367806</v>
      </c>
      <c r="Y8" s="37">
        <v>40299.3297583151</v>
      </c>
      <c r="Z8" s="37">
        <v>5818.1940530326301</v>
      </c>
      <c r="AA8" s="37">
        <v>10520.460446253401</v>
      </c>
      <c r="AB8" s="37">
        <f t="shared" si="3"/>
        <v>19531.300134884819</v>
      </c>
      <c r="AC8" s="37">
        <f t="shared" si="4"/>
        <v>17138.554891899454</v>
      </c>
      <c r="AD8" s="39">
        <f t="shared" si="5"/>
        <v>0.87749175802630319</v>
      </c>
      <c r="AE8" s="36">
        <v>25091.579058561201</v>
      </c>
      <c r="AF8" s="37">
        <v>47276.411114948503</v>
      </c>
      <c r="AG8" s="37">
        <v>33302.5740267949</v>
      </c>
      <c r="AH8" s="37">
        <v>12296.837512522599</v>
      </c>
      <c r="AI8" s="37">
        <v>59831.155641797399</v>
      </c>
      <c r="AJ8" s="37">
        <v>48013.701330830001</v>
      </c>
      <c r="AK8" s="37">
        <f t="shared" si="6"/>
        <v>37635.376447575771</v>
      </c>
      <c r="AL8" s="37">
        <f t="shared" si="7"/>
        <v>17386.623455955312</v>
      </c>
      <c r="AM8" s="38">
        <f t="shared" si="8"/>
        <v>0.46197554261677237</v>
      </c>
      <c r="AN8" s="2">
        <v>2.1645021645021645E-3</v>
      </c>
      <c r="AO8" s="8">
        <v>4.2646829268292601E-2</v>
      </c>
      <c r="AP8" s="4">
        <v>25.154648326466202</v>
      </c>
      <c r="AQ8" s="5">
        <v>25.154648326466202</v>
      </c>
      <c r="AR8" s="9">
        <v>6.4935064935064929E-2</v>
      </c>
      <c r="AS8" s="7">
        <v>0.673320379146919</v>
      </c>
      <c r="AT8" s="4">
        <v>1.9269263278769289</v>
      </c>
      <c r="AU8" s="5">
        <v>1.9269263278769289</v>
      </c>
      <c r="AV8" s="6">
        <v>2.1645021645021645E-3</v>
      </c>
      <c r="AW8" s="3">
        <v>2.7976319999999999E-2</v>
      </c>
      <c r="AX8" s="4">
        <v>48.471154128753049</v>
      </c>
      <c r="AY8" s="5">
        <v>48.471154128753049</v>
      </c>
      <c r="AZ8" s="63">
        <v>0.31072187590220168</v>
      </c>
      <c r="BA8" s="64">
        <v>0.20902272364939023</v>
      </c>
      <c r="BB8" s="61">
        <v>0.8655784229010971</v>
      </c>
      <c r="BC8" s="62">
        <v>0</v>
      </c>
      <c r="BD8" s="16" t="e">
        <v>#N/A</v>
      </c>
      <c r="BE8" s="16" t="e">
        <v>#N/A</v>
      </c>
      <c r="BF8" s="16" t="e">
        <v>#N/A</v>
      </c>
      <c r="BG8" s="16" t="e">
        <v>#N/A</v>
      </c>
      <c r="BH8" s="16" t="e">
        <v>#N/A</v>
      </c>
      <c r="BI8" s="16" t="e">
        <v>#N/A</v>
      </c>
      <c r="BJ8" s="16" t="e">
        <v>#N/A</v>
      </c>
      <c r="BK8" s="16" t="e">
        <v>#N/A</v>
      </c>
      <c r="BL8" s="16" t="e">
        <v>#N/A</v>
      </c>
      <c r="BM8" s="16" t="e">
        <v>#N/A</v>
      </c>
      <c r="BN8" s="16" t="e">
        <v>#N/A</v>
      </c>
      <c r="BO8" s="16" t="e">
        <v>#N/A</v>
      </c>
      <c r="BP8" s="16" t="e">
        <v>#N/A</v>
      </c>
      <c r="BQ8" s="16" t="e">
        <v>#N/A</v>
      </c>
      <c r="BR8" s="16" t="e">
        <v>#N/A</v>
      </c>
      <c r="BS8" s="16" t="e">
        <v>#N/A</v>
      </c>
      <c r="BT8" s="16" t="e">
        <v>#N/A</v>
      </c>
      <c r="BU8" s="16" t="e">
        <v>#N/A</v>
      </c>
      <c r="BV8" s="16" t="e">
        <v>#N/A</v>
      </c>
      <c r="BW8" s="16" t="e">
        <v>#N/A</v>
      </c>
      <c r="BX8" s="16" t="e">
        <v>#N/A</v>
      </c>
      <c r="BY8" s="16" t="e">
        <v>#N/A</v>
      </c>
      <c r="BZ8" s="16" t="e">
        <v>#N/A</v>
      </c>
      <c r="CA8" s="16" t="e">
        <v>#N/A</v>
      </c>
      <c r="CB8" s="16" t="e">
        <v>#N/A</v>
      </c>
      <c r="CC8" s="16" t="e">
        <v>#N/A</v>
      </c>
      <c r="CD8" s="16" t="e">
        <v>#N/A</v>
      </c>
      <c r="CE8" s="16" t="e">
        <v>#N/A</v>
      </c>
      <c r="CF8" s="16" t="e">
        <v>#N/A</v>
      </c>
      <c r="CG8" s="21" t="e">
        <v>#N/A</v>
      </c>
    </row>
    <row r="9" spans="1:85" x14ac:dyDescent="0.25">
      <c r="A9" s="33" t="s">
        <v>63</v>
      </c>
      <c r="B9" s="34">
        <v>4</v>
      </c>
      <c r="C9" s="34">
        <v>3</v>
      </c>
      <c r="D9" s="34">
        <v>32.383299999999998</v>
      </c>
      <c r="E9" s="35">
        <v>1.8861346375853599E-6</v>
      </c>
      <c r="F9" s="56">
        <v>1.8971460110596601E-4</v>
      </c>
      <c r="G9" s="34">
        <v>17.451739612441301</v>
      </c>
      <c r="H9" s="34">
        <v>0.99999991337223004</v>
      </c>
      <c r="I9" s="34" t="s">
        <v>4675</v>
      </c>
      <c r="J9" s="34" t="s">
        <v>4673</v>
      </c>
      <c r="K9" s="34">
        <v>30030.276600000001</v>
      </c>
      <c r="L9" s="34" t="s">
        <v>64</v>
      </c>
      <c r="M9" s="36">
        <v>274.77397702716701</v>
      </c>
      <c r="N9" s="37">
        <v>215.451395780973</v>
      </c>
      <c r="O9" s="37">
        <v>64.076619050695697</v>
      </c>
      <c r="P9" s="37">
        <v>156.99506784287999</v>
      </c>
      <c r="Q9" s="37">
        <v>175.35831511455299</v>
      </c>
      <c r="R9" s="37">
        <v>209.50465676777</v>
      </c>
      <c r="S9" s="37">
        <f t="shared" si="0"/>
        <v>182.69333859733979</v>
      </c>
      <c r="T9" s="37">
        <f t="shared" si="1"/>
        <v>70.788291279556375</v>
      </c>
      <c r="U9" s="38">
        <f t="shared" si="2"/>
        <v>0.38747056582930678</v>
      </c>
      <c r="V9" s="37">
        <v>778.99238076035704</v>
      </c>
      <c r="W9" s="37">
        <v>384.70452791615099</v>
      </c>
      <c r="X9" s="37">
        <v>1148.18712362462</v>
      </c>
      <c r="Y9" s="37">
        <v>443.39300818450403</v>
      </c>
      <c r="Z9" s="37">
        <v>400.43340926674199</v>
      </c>
      <c r="AA9" s="37">
        <v>754.42352384161404</v>
      </c>
      <c r="AB9" s="37">
        <f t="shared" si="3"/>
        <v>651.68899559899808</v>
      </c>
      <c r="AC9" s="37">
        <f t="shared" si="4"/>
        <v>300.3558623765345</v>
      </c>
      <c r="AD9" s="39">
        <f t="shared" si="5"/>
        <v>0.46088834460134359</v>
      </c>
      <c r="AE9" s="36">
        <v>2949.8790069960501</v>
      </c>
      <c r="AF9" s="37">
        <v>1340.7575844795399</v>
      </c>
      <c r="AG9" s="37">
        <v>1262.9906283544799</v>
      </c>
      <c r="AH9" s="37">
        <v>3521.2081888832199</v>
      </c>
      <c r="AI9" s="37">
        <v>2042.7396401056001</v>
      </c>
      <c r="AJ9" s="37">
        <v>8012.3243959511701</v>
      </c>
      <c r="AK9" s="37">
        <f t="shared" si="6"/>
        <v>3188.3165741283433</v>
      </c>
      <c r="AL9" s="37">
        <f t="shared" si="7"/>
        <v>2524.7345006978048</v>
      </c>
      <c r="AM9" s="38">
        <f t="shared" si="8"/>
        <v>0.79187070731457843</v>
      </c>
      <c r="AN9" s="2">
        <v>2.1645021645021645E-3</v>
      </c>
      <c r="AO9" s="3">
        <v>4.2646829268292601E-2</v>
      </c>
      <c r="AP9" s="4">
        <v>3.5671196366679534</v>
      </c>
      <c r="AQ9" s="5">
        <v>3.5671196366679534</v>
      </c>
      <c r="AR9" s="6">
        <v>2.1645021645021645E-3</v>
      </c>
      <c r="AS9" s="7">
        <v>0.41297374999999997</v>
      </c>
      <c r="AT9" s="4">
        <v>4.8923897682172939</v>
      </c>
      <c r="AU9" s="5">
        <v>4.8923897682172939</v>
      </c>
      <c r="AV9" s="6">
        <v>2.1645021645021645E-3</v>
      </c>
      <c r="AW9" s="3">
        <v>2.7976319999999999E-2</v>
      </c>
      <c r="AX9" s="4">
        <v>17.451739612441287</v>
      </c>
      <c r="AY9" s="5">
        <v>17.451739612441287</v>
      </c>
      <c r="AZ9" s="61">
        <v>0.59865748090490856</v>
      </c>
      <c r="BA9" s="62">
        <v>1.0022842973834045E-2</v>
      </c>
      <c r="BB9" s="61">
        <v>0.94426737043756048</v>
      </c>
      <c r="BC9" s="62">
        <v>2.1968209864553501E-6</v>
      </c>
      <c r="BD9" s="16">
        <v>11</v>
      </c>
      <c r="BE9" s="16" t="s">
        <v>1194</v>
      </c>
      <c r="BF9" s="16" t="s">
        <v>1195</v>
      </c>
      <c r="BG9" s="16">
        <v>0</v>
      </c>
      <c r="BH9" s="16" t="s">
        <v>1196</v>
      </c>
      <c r="BI9" s="16" t="s">
        <v>1197</v>
      </c>
      <c r="BJ9" s="16" t="s">
        <v>1069</v>
      </c>
      <c r="BK9" s="16" t="s">
        <v>1175</v>
      </c>
      <c r="BL9" s="16" t="s">
        <v>1176</v>
      </c>
      <c r="BM9" s="16" t="s">
        <v>1198</v>
      </c>
      <c r="BN9" s="16" t="s">
        <v>1199</v>
      </c>
      <c r="BO9" s="16" t="s">
        <v>1071</v>
      </c>
      <c r="BP9" s="16" t="s">
        <v>1200</v>
      </c>
      <c r="BQ9" s="16" t="s">
        <v>1201</v>
      </c>
      <c r="BR9" s="16" t="s">
        <v>1202</v>
      </c>
      <c r="BS9" s="16" t="s">
        <v>1203</v>
      </c>
      <c r="BT9" s="16" t="s">
        <v>1204</v>
      </c>
      <c r="BU9" s="16" t="s">
        <v>1205</v>
      </c>
      <c r="BV9" s="16" t="s">
        <v>1206</v>
      </c>
      <c r="BW9" s="16" t="s">
        <v>1149</v>
      </c>
      <c r="BX9" s="16" t="s">
        <v>1207</v>
      </c>
      <c r="BY9" s="16" t="s">
        <v>1208</v>
      </c>
      <c r="BZ9" s="16" t="s">
        <v>1209</v>
      </c>
      <c r="CA9" s="16" t="s">
        <v>1210</v>
      </c>
      <c r="CB9" s="16" t="s">
        <v>1211</v>
      </c>
      <c r="CC9" s="16" t="s">
        <v>1212</v>
      </c>
      <c r="CD9" s="16" t="s">
        <v>1213</v>
      </c>
      <c r="CE9" s="16" t="s">
        <v>1214</v>
      </c>
      <c r="CF9" s="16" t="s">
        <v>1215</v>
      </c>
      <c r="CG9" s="21" t="s">
        <v>1216</v>
      </c>
    </row>
    <row r="10" spans="1:85" x14ac:dyDescent="0.25">
      <c r="A10" s="33" t="s">
        <v>65</v>
      </c>
      <c r="B10" s="34">
        <v>2</v>
      </c>
      <c r="C10" s="34">
        <v>2</v>
      </c>
      <c r="D10" s="34">
        <v>11.839399999999999</v>
      </c>
      <c r="E10" s="35">
        <v>3.7484934137799199E-6</v>
      </c>
      <c r="F10" s="56">
        <v>3.3933396201694699E-4</v>
      </c>
      <c r="G10" s="34">
        <v>10.537990238246101</v>
      </c>
      <c r="H10" s="34">
        <v>0.99999930276790205</v>
      </c>
      <c r="I10" s="34" t="s">
        <v>4675</v>
      </c>
      <c r="J10" s="34" t="s">
        <v>4673</v>
      </c>
      <c r="K10" s="34">
        <v>23737.9221</v>
      </c>
      <c r="L10" s="34" t="s">
        <v>66</v>
      </c>
      <c r="M10" s="36">
        <v>7840.1810772425397</v>
      </c>
      <c r="N10" s="37">
        <v>1600.96625041425</v>
      </c>
      <c r="O10" s="37">
        <v>1926.0032132383701</v>
      </c>
      <c r="P10" s="37">
        <v>5283.7461917636101</v>
      </c>
      <c r="Q10" s="37">
        <v>3240.9967236634998</v>
      </c>
      <c r="R10" s="37">
        <v>4701.2452519020499</v>
      </c>
      <c r="S10" s="37">
        <f t="shared" si="0"/>
        <v>4098.8564513707197</v>
      </c>
      <c r="T10" s="37">
        <f t="shared" si="1"/>
        <v>2343.545002041451</v>
      </c>
      <c r="U10" s="38">
        <f t="shared" si="2"/>
        <v>0.57175581283353649</v>
      </c>
      <c r="V10" s="37">
        <v>18095.335384087899</v>
      </c>
      <c r="W10" s="37">
        <v>18038.106452951401</v>
      </c>
      <c r="X10" s="37">
        <v>44945.3574422128</v>
      </c>
      <c r="Y10" s="37">
        <v>19453.350915388401</v>
      </c>
      <c r="Z10" s="37">
        <v>30966.312183546001</v>
      </c>
      <c r="AA10" s="37">
        <v>39320.861828367902</v>
      </c>
      <c r="AB10" s="37">
        <f t="shared" si="3"/>
        <v>28469.887367759064</v>
      </c>
      <c r="AC10" s="37">
        <f t="shared" si="4"/>
        <v>11774.278825416475</v>
      </c>
      <c r="AD10" s="39">
        <f t="shared" si="5"/>
        <v>0.41356956117607774</v>
      </c>
      <c r="AE10" s="36">
        <v>37825.295281685598</v>
      </c>
      <c r="AF10" s="37">
        <v>17044.810240602201</v>
      </c>
      <c r="AG10" s="37">
        <v>91218.359257835298</v>
      </c>
      <c r="AH10" s="37">
        <v>29266.1730900248</v>
      </c>
      <c r="AI10" s="37">
        <v>57747.685458762397</v>
      </c>
      <c r="AJ10" s="37">
        <v>26059.932306189701</v>
      </c>
      <c r="AK10" s="37">
        <f t="shared" si="6"/>
        <v>43193.709272516666</v>
      </c>
      <c r="AL10" s="37">
        <f t="shared" si="7"/>
        <v>27270.176367771586</v>
      </c>
      <c r="AM10" s="38">
        <f t="shared" si="8"/>
        <v>0.63134601836853776</v>
      </c>
      <c r="AN10" s="2">
        <v>2.1645021645021645E-3</v>
      </c>
      <c r="AO10" s="8">
        <v>4.2646829268292601E-2</v>
      </c>
      <c r="AP10" s="4">
        <v>6.9458122541076799</v>
      </c>
      <c r="AQ10" s="5">
        <v>6.9458122541076799</v>
      </c>
      <c r="AR10" s="9">
        <v>0.58874458874458879</v>
      </c>
      <c r="AS10" s="7">
        <v>0.90515005035246698</v>
      </c>
      <c r="AT10" s="4">
        <v>1.5171717651904624</v>
      </c>
      <c r="AU10" s="5">
        <v>1.5171717651904624</v>
      </c>
      <c r="AV10" s="6">
        <v>2.1645021645021645E-3</v>
      </c>
      <c r="AW10" s="3">
        <v>2.7976319999999999E-2</v>
      </c>
      <c r="AX10" s="4">
        <v>10.537990238246094</v>
      </c>
      <c r="AY10" s="5">
        <v>10.537990238246094</v>
      </c>
      <c r="AZ10" s="61">
        <v>0.62351523097708472</v>
      </c>
      <c r="BA10" s="62">
        <v>6.8214488967253128E-3</v>
      </c>
      <c r="BB10" s="61">
        <v>0.76065982618581263</v>
      </c>
      <c r="BC10" s="62">
        <v>3.7725736711946567E-4</v>
      </c>
      <c r="BD10" s="16">
        <v>7</v>
      </c>
      <c r="BE10" s="16" t="s">
        <v>1217</v>
      </c>
      <c r="BF10" s="16" t="s">
        <v>1218</v>
      </c>
      <c r="BG10" s="16" t="s">
        <v>1219</v>
      </c>
      <c r="BH10" s="16" t="s">
        <v>1134</v>
      </c>
      <c r="BI10" s="16" t="s">
        <v>1220</v>
      </c>
      <c r="BJ10" s="16" t="s">
        <v>1069</v>
      </c>
      <c r="BK10" s="16" t="s">
        <v>1070</v>
      </c>
      <c r="BL10" s="16" t="s">
        <v>1071</v>
      </c>
      <c r="BM10" s="16">
        <v>0</v>
      </c>
      <c r="BN10" s="16" t="s">
        <v>1072</v>
      </c>
      <c r="BO10" s="16" t="s">
        <v>1071</v>
      </c>
      <c r="BP10" s="16">
        <v>0</v>
      </c>
      <c r="BQ10" s="16" t="s">
        <v>1221</v>
      </c>
      <c r="BR10" s="16" t="s">
        <v>1222</v>
      </c>
      <c r="BS10" s="16" t="s">
        <v>1223</v>
      </c>
      <c r="BT10" s="16" t="s">
        <v>1224</v>
      </c>
      <c r="BU10" s="16" t="s">
        <v>1225</v>
      </c>
      <c r="BV10" s="16" t="s">
        <v>1226</v>
      </c>
      <c r="BW10" s="16" t="s">
        <v>1227</v>
      </c>
      <c r="BX10" s="16" t="s">
        <v>1228</v>
      </c>
      <c r="BY10" s="16" t="s">
        <v>1229</v>
      </c>
      <c r="BZ10" s="16" t="s">
        <v>1230</v>
      </c>
      <c r="CA10" s="16" t="s">
        <v>1231</v>
      </c>
      <c r="CB10" s="16" t="s">
        <v>1232</v>
      </c>
      <c r="CC10" s="16" t="s">
        <v>1233</v>
      </c>
      <c r="CD10" s="16" t="s">
        <v>1234</v>
      </c>
      <c r="CE10" s="16" t="s">
        <v>1235</v>
      </c>
      <c r="CF10" s="16" t="s">
        <v>1236</v>
      </c>
      <c r="CG10" s="21" t="s">
        <v>1237</v>
      </c>
    </row>
    <row r="11" spans="1:85" x14ac:dyDescent="0.25">
      <c r="A11" s="33" t="s">
        <v>67</v>
      </c>
      <c r="B11" s="34">
        <v>2</v>
      </c>
      <c r="C11" s="34">
        <v>2</v>
      </c>
      <c r="D11" s="34">
        <v>11.1859</v>
      </c>
      <c r="E11" s="35">
        <v>4.6923009227040103E-6</v>
      </c>
      <c r="F11" s="56">
        <v>3.7984016961927001E-4</v>
      </c>
      <c r="G11" s="34">
        <v>5.0398498518510397</v>
      </c>
      <c r="H11" s="34">
        <v>0.99999868580667595</v>
      </c>
      <c r="I11" s="34" t="s">
        <v>4675</v>
      </c>
      <c r="J11" s="34" t="s">
        <v>4673</v>
      </c>
      <c r="K11" s="34">
        <v>37082.476900000001</v>
      </c>
      <c r="L11" s="34" t="s">
        <v>68</v>
      </c>
      <c r="M11" s="36">
        <v>798.84026125561695</v>
      </c>
      <c r="N11" s="37">
        <v>517.76589690620096</v>
      </c>
      <c r="O11" s="37">
        <v>1203.08278907817</v>
      </c>
      <c r="P11" s="37">
        <v>1541.6765865676</v>
      </c>
      <c r="Q11" s="37">
        <v>952.82867822863898</v>
      </c>
      <c r="R11" s="37">
        <v>3220.1910835804101</v>
      </c>
      <c r="S11" s="37">
        <f t="shared" si="0"/>
        <v>1372.3975492694397</v>
      </c>
      <c r="T11" s="37">
        <f t="shared" si="1"/>
        <v>970.26440595643714</v>
      </c>
      <c r="U11" s="38">
        <f t="shared" si="2"/>
        <v>0.70698494504958298</v>
      </c>
      <c r="V11" s="37">
        <v>5190.5468792410602</v>
      </c>
      <c r="W11" s="37">
        <v>4090.2206360003902</v>
      </c>
      <c r="X11" s="37">
        <v>8512.5264841346798</v>
      </c>
      <c r="Y11" s="37">
        <v>4089.8882429740402</v>
      </c>
      <c r="Z11" s="37">
        <v>7255.9566489859899</v>
      </c>
      <c r="AA11" s="37">
        <v>7522.4429491142801</v>
      </c>
      <c r="AB11" s="37">
        <f t="shared" si="3"/>
        <v>6110.2636400750735</v>
      </c>
      <c r="AC11" s="37">
        <f t="shared" si="4"/>
        <v>1901.899000850276</v>
      </c>
      <c r="AD11" s="39">
        <f t="shared" si="5"/>
        <v>0.31126300154651076</v>
      </c>
      <c r="AE11" s="36">
        <v>6702.5096601616597</v>
      </c>
      <c r="AF11" s="37">
        <v>5990.3762919415603</v>
      </c>
      <c r="AG11" s="37">
        <v>10608.2002827289</v>
      </c>
      <c r="AH11" s="37">
        <v>6247.0651808569</v>
      </c>
      <c r="AI11" s="37">
        <v>6958.1412121195499</v>
      </c>
      <c r="AJ11" s="37">
        <v>4993.7728843893701</v>
      </c>
      <c r="AK11" s="37">
        <f t="shared" si="6"/>
        <v>6916.677585366323</v>
      </c>
      <c r="AL11" s="37">
        <f t="shared" si="7"/>
        <v>1932.8168203523931</v>
      </c>
      <c r="AM11" s="38">
        <f t="shared" si="8"/>
        <v>0.27944295458294471</v>
      </c>
      <c r="AN11" s="2">
        <v>2.1645021645021645E-3</v>
      </c>
      <c r="AO11" s="3">
        <v>4.2646829268292601E-2</v>
      </c>
      <c r="AP11" s="4">
        <v>4.4522548465112859</v>
      </c>
      <c r="AQ11" s="5">
        <v>4.4522548465112859</v>
      </c>
      <c r="AR11" s="9">
        <v>0.81818181818181823</v>
      </c>
      <c r="AS11" s="7">
        <v>0.92191137370753296</v>
      </c>
      <c r="AT11" s="4">
        <v>1.1319769477706763</v>
      </c>
      <c r="AU11" s="5">
        <v>1.1319769477706763</v>
      </c>
      <c r="AV11" s="6">
        <v>2.1645021645021645E-3</v>
      </c>
      <c r="AW11" s="3">
        <v>2.7976319999999999E-2</v>
      </c>
      <c r="AX11" s="4">
        <v>5.0398498518510451</v>
      </c>
      <c r="AY11" s="5">
        <v>5.0398498518510451</v>
      </c>
      <c r="AZ11" s="61">
        <v>0.55619215786494103</v>
      </c>
      <c r="BA11" s="62">
        <v>1.8217641583240018E-2</v>
      </c>
      <c r="BB11" s="61">
        <v>0.73443017700699142</v>
      </c>
      <c r="BC11" s="62">
        <v>7.6541229692828061E-4</v>
      </c>
      <c r="BD11" s="16">
        <v>16</v>
      </c>
      <c r="BE11" s="16" t="s">
        <v>1238</v>
      </c>
      <c r="BF11" s="16" t="s">
        <v>1133</v>
      </c>
      <c r="BG11" s="16">
        <v>0</v>
      </c>
      <c r="BH11" s="16">
        <v>0</v>
      </c>
      <c r="BI11" s="16">
        <v>0</v>
      </c>
      <c r="BJ11" s="16" t="s">
        <v>1069</v>
      </c>
      <c r="BK11" s="16" t="s">
        <v>1070</v>
      </c>
      <c r="BL11" s="16" t="s">
        <v>1071</v>
      </c>
      <c r="BM11" s="16">
        <v>0</v>
      </c>
      <c r="BN11" s="16" t="s">
        <v>1072</v>
      </c>
      <c r="BO11" s="16" t="s">
        <v>1071</v>
      </c>
      <c r="BP11" s="16">
        <v>0</v>
      </c>
      <c r="BQ11" s="16" t="s">
        <v>1239</v>
      </c>
      <c r="BR11" s="16" t="s">
        <v>1240</v>
      </c>
      <c r="BS11" s="16" t="s">
        <v>1241</v>
      </c>
      <c r="BT11" s="16" t="s">
        <v>1242</v>
      </c>
      <c r="BU11" s="16" t="s">
        <v>1243</v>
      </c>
      <c r="BV11" s="16" t="s">
        <v>1244</v>
      </c>
      <c r="BW11" s="16" t="s">
        <v>1245</v>
      </c>
      <c r="BX11" s="16" t="s">
        <v>1246</v>
      </c>
      <c r="BY11" s="16" t="s">
        <v>1247</v>
      </c>
      <c r="BZ11" s="16" t="s">
        <v>1248</v>
      </c>
      <c r="CA11" s="16" t="s">
        <v>1249</v>
      </c>
      <c r="CB11" s="16" t="s">
        <v>1250</v>
      </c>
      <c r="CC11" s="16" t="s">
        <v>1150</v>
      </c>
      <c r="CD11" s="16" t="s">
        <v>1251</v>
      </c>
      <c r="CE11" s="16" t="s">
        <v>1252</v>
      </c>
      <c r="CF11" s="16" t="s">
        <v>1253</v>
      </c>
      <c r="CG11" s="21" t="s">
        <v>1254</v>
      </c>
    </row>
    <row r="12" spans="1:85" x14ac:dyDescent="0.25">
      <c r="A12" s="33" t="s">
        <v>69</v>
      </c>
      <c r="B12" s="34">
        <v>4</v>
      </c>
      <c r="C12" s="34">
        <v>2</v>
      </c>
      <c r="D12" s="34">
        <v>19.5444</v>
      </c>
      <c r="E12" s="35">
        <v>5.0351401279513703E-6</v>
      </c>
      <c r="F12" s="56">
        <v>3.7984016961927001E-4</v>
      </c>
      <c r="G12" s="34">
        <v>8.9139346262789303</v>
      </c>
      <c r="H12" s="34">
        <v>0.99999840385613903</v>
      </c>
      <c r="I12" s="34" t="s">
        <v>4673</v>
      </c>
      <c r="J12" s="34" t="s">
        <v>4675</v>
      </c>
      <c r="K12" s="34">
        <v>198941.4834</v>
      </c>
      <c r="L12" s="34" t="s">
        <v>70</v>
      </c>
      <c r="M12" s="36">
        <v>10517.746331295801</v>
      </c>
      <c r="N12" s="37">
        <v>7332.7298265177997</v>
      </c>
      <c r="O12" s="37">
        <v>29308.506227532798</v>
      </c>
      <c r="P12" s="37">
        <v>18363.692749492198</v>
      </c>
      <c r="Q12" s="37">
        <v>14929.843372011201</v>
      </c>
      <c r="R12" s="37">
        <v>16675.625538146902</v>
      </c>
      <c r="S12" s="37">
        <f t="shared" si="0"/>
        <v>16188.024007499451</v>
      </c>
      <c r="T12" s="37">
        <f t="shared" si="1"/>
        <v>7606.1770408304783</v>
      </c>
      <c r="U12" s="38">
        <f t="shared" si="2"/>
        <v>0.46986445271558486</v>
      </c>
      <c r="V12" s="37">
        <v>2485.11333725143</v>
      </c>
      <c r="W12" s="37">
        <v>7996.9259317359301</v>
      </c>
      <c r="X12" s="37">
        <v>1869.20116233149</v>
      </c>
      <c r="Y12" s="37">
        <v>3297.3841837001801</v>
      </c>
      <c r="Z12" s="37">
        <v>1097.2977288688201</v>
      </c>
      <c r="AA12" s="37">
        <v>1393.64697074166</v>
      </c>
      <c r="AB12" s="37">
        <f t="shared" si="3"/>
        <v>3023.2615524382513</v>
      </c>
      <c r="AC12" s="37">
        <f t="shared" si="4"/>
        <v>2561.2075197048371</v>
      </c>
      <c r="AD12" s="39">
        <f t="shared" si="5"/>
        <v>0.84716703311337083</v>
      </c>
      <c r="AE12" s="36">
        <v>1769.68641270679</v>
      </c>
      <c r="AF12" s="37">
        <v>1566.1534628340301</v>
      </c>
      <c r="AG12" s="37">
        <v>1558.9574941455301</v>
      </c>
      <c r="AH12" s="37">
        <v>1487.61805756736</v>
      </c>
      <c r="AI12" s="37">
        <v>2399.5236465091202</v>
      </c>
      <c r="AJ12" s="37">
        <v>2114.27546192109</v>
      </c>
      <c r="AK12" s="37">
        <f t="shared" si="6"/>
        <v>1816.0357559473202</v>
      </c>
      <c r="AL12" s="37">
        <f t="shared" si="7"/>
        <v>365.49743637464292</v>
      </c>
      <c r="AM12" s="38">
        <f t="shared" si="8"/>
        <v>0.20126114542496118</v>
      </c>
      <c r="AN12" s="2">
        <v>4.3290043290042934E-3</v>
      </c>
      <c r="AO12" s="10">
        <v>5.8909831932773098E-2</v>
      </c>
      <c r="AP12" s="4">
        <v>0.18675914682592887</v>
      </c>
      <c r="AQ12" s="5">
        <v>-5.3544900852008182</v>
      </c>
      <c r="AR12" s="9">
        <v>0.58874458874458879</v>
      </c>
      <c r="AS12" s="10">
        <v>0.90515005035246698</v>
      </c>
      <c r="AT12" s="4">
        <v>0.60068760987043712</v>
      </c>
      <c r="AU12" s="5">
        <v>-1.664758825665958</v>
      </c>
      <c r="AV12" s="6">
        <v>2.1645021645022577E-3</v>
      </c>
      <c r="AW12" s="3">
        <v>2.7976319999999999E-2</v>
      </c>
      <c r="AX12" s="4">
        <v>0.11218390552830923</v>
      </c>
      <c r="AY12" s="5">
        <v>-8.9139346262789303</v>
      </c>
      <c r="AZ12" s="61">
        <v>-0.66287333525803027</v>
      </c>
      <c r="BA12" s="62">
        <v>3.4776847162096836E-3</v>
      </c>
      <c r="BB12" s="61">
        <v>-0.74754500159640203</v>
      </c>
      <c r="BC12" s="62">
        <v>5.4536899055679378E-4</v>
      </c>
      <c r="BD12" s="16" t="e">
        <v>#N/A</v>
      </c>
      <c r="BE12" s="16" t="e">
        <v>#N/A</v>
      </c>
      <c r="BF12" s="16" t="e">
        <v>#N/A</v>
      </c>
      <c r="BG12" s="16" t="e">
        <v>#N/A</v>
      </c>
      <c r="BH12" s="16" t="e">
        <v>#N/A</v>
      </c>
      <c r="BI12" s="16" t="e">
        <v>#N/A</v>
      </c>
      <c r="BJ12" s="16" t="e">
        <v>#N/A</v>
      </c>
      <c r="BK12" s="16" t="e">
        <v>#N/A</v>
      </c>
      <c r="BL12" s="16" t="e">
        <v>#N/A</v>
      </c>
      <c r="BM12" s="16" t="e">
        <v>#N/A</v>
      </c>
      <c r="BN12" s="16" t="e">
        <v>#N/A</v>
      </c>
      <c r="BO12" s="16" t="e">
        <v>#N/A</v>
      </c>
      <c r="BP12" s="16" t="e">
        <v>#N/A</v>
      </c>
      <c r="BQ12" s="16" t="e">
        <v>#N/A</v>
      </c>
      <c r="BR12" s="16" t="e">
        <v>#N/A</v>
      </c>
      <c r="BS12" s="16" t="e">
        <v>#N/A</v>
      </c>
      <c r="BT12" s="16" t="e">
        <v>#N/A</v>
      </c>
      <c r="BU12" s="16" t="e">
        <v>#N/A</v>
      </c>
      <c r="BV12" s="16" t="e">
        <v>#N/A</v>
      </c>
      <c r="BW12" s="16" t="e">
        <v>#N/A</v>
      </c>
      <c r="BX12" s="16" t="e">
        <v>#N/A</v>
      </c>
      <c r="BY12" s="16" t="e">
        <v>#N/A</v>
      </c>
      <c r="BZ12" s="16" t="e">
        <v>#N/A</v>
      </c>
      <c r="CA12" s="16" t="e">
        <v>#N/A</v>
      </c>
      <c r="CB12" s="16" t="e">
        <v>#N/A</v>
      </c>
      <c r="CC12" s="16" t="e">
        <v>#N/A</v>
      </c>
      <c r="CD12" s="16" t="e">
        <v>#N/A</v>
      </c>
      <c r="CE12" s="16" t="e">
        <v>#N/A</v>
      </c>
      <c r="CF12" s="16" t="e">
        <v>#N/A</v>
      </c>
      <c r="CG12" s="21" t="e">
        <v>#N/A</v>
      </c>
    </row>
    <row r="13" spans="1:85" x14ac:dyDescent="0.25">
      <c r="A13" s="33" t="s">
        <v>71</v>
      </c>
      <c r="B13" s="34">
        <v>14</v>
      </c>
      <c r="C13" s="34">
        <v>2</v>
      </c>
      <c r="D13" s="34">
        <v>178.17570000000001</v>
      </c>
      <c r="E13" s="35">
        <v>1.1281130715801199E-5</v>
      </c>
      <c r="F13" s="56">
        <v>7.8556089263682799E-4</v>
      </c>
      <c r="G13" s="34">
        <v>334.18157949733802</v>
      </c>
      <c r="H13" s="34">
        <v>0.99998732017881897</v>
      </c>
      <c r="I13" s="34" t="s">
        <v>4675</v>
      </c>
      <c r="J13" s="34" t="s">
        <v>4673</v>
      </c>
      <c r="K13" s="34">
        <v>15518.165800000001</v>
      </c>
      <c r="L13" s="34" t="s">
        <v>72</v>
      </c>
      <c r="M13" s="36">
        <v>410.66289084612703</v>
      </c>
      <c r="N13" s="37">
        <v>151.20715319199201</v>
      </c>
      <c r="O13" s="37">
        <v>16.214254208152798</v>
      </c>
      <c r="P13" s="37">
        <v>50.2131873036532</v>
      </c>
      <c r="Q13" s="37">
        <v>0</v>
      </c>
      <c r="R13" s="37">
        <v>129.074780742846</v>
      </c>
      <c r="S13" s="37">
        <f t="shared" si="0"/>
        <v>126.22871104879516</v>
      </c>
      <c r="T13" s="37">
        <f t="shared" si="1"/>
        <v>151.88815186104239</v>
      </c>
      <c r="U13" s="38">
        <f t="shared" si="2"/>
        <v>1.2032773732620012</v>
      </c>
      <c r="V13" s="37">
        <v>13497.069878435699</v>
      </c>
      <c r="W13" s="37">
        <v>3679.8484142054099</v>
      </c>
      <c r="X13" s="37">
        <v>16991.0115409356</v>
      </c>
      <c r="Y13" s="37">
        <v>770.35949672505501</v>
      </c>
      <c r="Z13" s="37">
        <v>21672.721364855599</v>
      </c>
      <c r="AA13" s="37">
        <v>17889.945525351199</v>
      </c>
      <c r="AB13" s="37">
        <f t="shared" si="3"/>
        <v>12416.826036751425</v>
      </c>
      <c r="AC13" s="37">
        <f t="shared" si="4"/>
        <v>8362.9145145735019</v>
      </c>
      <c r="AD13" s="39">
        <f t="shared" si="5"/>
        <v>0.67351467193152892</v>
      </c>
      <c r="AE13" s="36">
        <v>60554.616970982599</v>
      </c>
      <c r="AF13" s="37">
        <v>8782.5174443461492</v>
      </c>
      <c r="AG13" s="37">
        <v>10394.3405498131</v>
      </c>
      <c r="AH13" s="37">
        <v>63990.549147368802</v>
      </c>
      <c r="AI13" s="37">
        <v>81799.349546098601</v>
      </c>
      <c r="AJ13" s="37">
        <v>27578.4865585878</v>
      </c>
      <c r="AK13" s="37">
        <f t="shared" si="6"/>
        <v>42183.310036199517</v>
      </c>
      <c r="AL13" s="37">
        <f t="shared" si="7"/>
        <v>30730.908148560178</v>
      </c>
      <c r="AM13" s="38">
        <f t="shared" si="8"/>
        <v>0.7285086950784212</v>
      </c>
      <c r="AN13" s="2">
        <v>2.1645021645021645E-3</v>
      </c>
      <c r="AO13" s="8">
        <v>4.2646829268292601E-2</v>
      </c>
      <c r="AP13" s="4">
        <v>98.367684606646719</v>
      </c>
      <c r="AQ13" s="5">
        <v>98.367684606646719</v>
      </c>
      <c r="AR13" s="9">
        <v>0.13203463203463203</v>
      </c>
      <c r="AS13" s="7">
        <v>0.76590114068440995</v>
      </c>
      <c r="AT13" s="4">
        <v>3.3972699554092975</v>
      </c>
      <c r="AU13" s="5">
        <v>3.3972699554092975</v>
      </c>
      <c r="AV13" s="6">
        <v>2.1645021645021645E-3</v>
      </c>
      <c r="AW13" s="3">
        <v>2.7976319999999999E-2</v>
      </c>
      <c r="AX13" s="4">
        <v>334.18157949733853</v>
      </c>
      <c r="AY13" s="5">
        <v>334.18157949733853</v>
      </c>
      <c r="AZ13" s="61">
        <v>0.62144375180440337</v>
      </c>
      <c r="BA13" s="62">
        <v>7.0515114463893802E-3</v>
      </c>
      <c r="BB13" s="61">
        <v>0.83934877372227601</v>
      </c>
      <c r="BC13" s="62">
        <v>0</v>
      </c>
      <c r="BD13" s="16">
        <v>6</v>
      </c>
      <c r="BE13" s="16" t="s">
        <v>1255</v>
      </c>
      <c r="BF13" s="16" t="s">
        <v>1256</v>
      </c>
      <c r="BG13" s="16">
        <v>0</v>
      </c>
      <c r="BH13" s="16" t="s">
        <v>1257</v>
      </c>
      <c r="BI13" s="16" t="s">
        <v>1114</v>
      </c>
      <c r="BJ13" s="16" t="s">
        <v>1069</v>
      </c>
      <c r="BK13" s="16" t="s">
        <v>1070</v>
      </c>
      <c r="BL13" s="16" t="s">
        <v>1176</v>
      </c>
      <c r="BM13" s="16">
        <v>0</v>
      </c>
      <c r="BN13" s="16" t="s">
        <v>1072</v>
      </c>
      <c r="BO13" s="16" t="s">
        <v>1071</v>
      </c>
      <c r="BP13" s="16">
        <v>0</v>
      </c>
      <c r="BQ13" s="16" t="s">
        <v>1258</v>
      </c>
      <c r="BR13" s="16" t="s">
        <v>1259</v>
      </c>
      <c r="BS13" s="16" t="s">
        <v>1260</v>
      </c>
      <c r="BT13" s="16" t="s">
        <v>1261</v>
      </c>
      <c r="BU13" s="16" t="s">
        <v>1262</v>
      </c>
      <c r="BV13" s="16" t="s">
        <v>1263</v>
      </c>
      <c r="BW13" s="16" t="s">
        <v>1264</v>
      </c>
      <c r="BX13" s="16" t="s">
        <v>1265</v>
      </c>
      <c r="BY13" s="16" t="s">
        <v>1266</v>
      </c>
      <c r="BZ13" s="16" t="s">
        <v>1259</v>
      </c>
      <c r="CA13" s="16" t="s">
        <v>1267</v>
      </c>
      <c r="CB13" s="16" t="s">
        <v>1268</v>
      </c>
      <c r="CC13" s="16" t="s">
        <v>1269</v>
      </c>
      <c r="CD13" s="16" t="s">
        <v>1270</v>
      </c>
      <c r="CE13" s="16" t="s">
        <v>1271</v>
      </c>
      <c r="CF13" s="16" t="s">
        <v>1178</v>
      </c>
      <c r="CG13" s="21" t="s">
        <v>1272</v>
      </c>
    </row>
    <row r="14" spans="1:85" x14ac:dyDescent="0.25">
      <c r="A14" s="33" t="s">
        <v>73</v>
      </c>
      <c r="B14" s="34">
        <v>3</v>
      </c>
      <c r="C14" s="34">
        <v>1</v>
      </c>
      <c r="D14" s="34">
        <v>17.577100000000002</v>
      </c>
      <c r="E14" s="35">
        <v>1.41540561310327E-5</v>
      </c>
      <c r="F14" s="56">
        <v>9.1521568331909395E-4</v>
      </c>
      <c r="G14" s="34">
        <v>137.413121253284</v>
      </c>
      <c r="H14" s="34">
        <v>0.99997834367037997</v>
      </c>
      <c r="I14" s="34" t="s">
        <v>4675</v>
      </c>
      <c r="J14" s="34" t="s">
        <v>4673</v>
      </c>
      <c r="K14" s="34">
        <v>42728.5242</v>
      </c>
      <c r="L14" s="34" t="s">
        <v>74</v>
      </c>
      <c r="M14" s="36">
        <v>25.639095290905601</v>
      </c>
      <c r="N14" s="37">
        <v>0</v>
      </c>
      <c r="O14" s="37">
        <v>0</v>
      </c>
      <c r="P14" s="37">
        <v>0</v>
      </c>
      <c r="Q14" s="37">
        <v>0</v>
      </c>
      <c r="R14" s="37">
        <v>22.8078092462085</v>
      </c>
      <c r="S14" s="37">
        <f t="shared" si="0"/>
        <v>8.0744840895190162</v>
      </c>
      <c r="T14" s="37">
        <f t="shared" si="1"/>
        <v>12.540937844325656</v>
      </c>
      <c r="U14" s="38">
        <f t="shared" si="2"/>
        <v>1.5531565491105821</v>
      </c>
      <c r="V14" s="37">
        <v>454.919821330758</v>
      </c>
      <c r="W14" s="37">
        <v>71.432301862640202</v>
      </c>
      <c r="X14" s="37">
        <v>257.86232915268499</v>
      </c>
      <c r="Y14" s="37">
        <v>8.0835452835290909</v>
      </c>
      <c r="Z14" s="37">
        <v>358.58827260648798</v>
      </c>
      <c r="AA14" s="37">
        <v>897.79313886581701</v>
      </c>
      <c r="AB14" s="37">
        <f t="shared" si="3"/>
        <v>341.44656818365291</v>
      </c>
      <c r="AC14" s="37">
        <f t="shared" si="4"/>
        <v>320.5359443146682</v>
      </c>
      <c r="AD14" s="39">
        <f t="shared" si="5"/>
        <v>0.9387587229819877</v>
      </c>
      <c r="AE14" s="36">
        <v>1572.83974433801</v>
      </c>
      <c r="AF14" s="37">
        <v>345.67774429414999</v>
      </c>
      <c r="AG14" s="37">
        <v>2135.8318784323901</v>
      </c>
      <c r="AH14" s="37">
        <v>918.20102711503603</v>
      </c>
      <c r="AI14" s="37">
        <v>897.27808044315498</v>
      </c>
      <c r="AJ14" s="37">
        <v>787.41189288201099</v>
      </c>
      <c r="AK14" s="37">
        <f t="shared" si="6"/>
        <v>1109.540061250792</v>
      </c>
      <c r="AL14" s="37">
        <f t="shared" si="7"/>
        <v>638.25378353222538</v>
      </c>
      <c r="AM14" s="38">
        <f t="shared" si="8"/>
        <v>0.57524176532455951</v>
      </c>
      <c r="AN14" s="2">
        <v>8.658008658008658E-3</v>
      </c>
      <c r="AO14" s="10">
        <v>8.0577816091953997E-2</v>
      </c>
      <c r="AP14" s="4">
        <v>42.287106445210959</v>
      </c>
      <c r="AQ14" s="5">
        <v>42.287106445210959</v>
      </c>
      <c r="AR14" s="6">
        <v>4.1125541125541128E-2</v>
      </c>
      <c r="AS14" s="10">
        <v>0.66019578947368396</v>
      </c>
      <c r="AT14" s="4">
        <v>3.2495276410393052</v>
      </c>
      <c r="AU14" s="5">
        <v>3.2495276410393052</v>
      </c>
      <c r="AV14" s="6">
        <v>4.3369132864590808E-3</v>
      </c>
      <c r="AW14" s="3">
        <v>3.6406528497409302E-2</v>
      </c>
      <c r="AX14" s="4">
        <v>137.41312125328437</v>
      </c>
      <c r="AY14" s="5">
        <v>137.41312125328437</v>
      </c>
      <c r="AZ14" s="61">
        <v>0.63144272731618489</v>
      </c>
      <c r="BA14" s="62">
        <v>5.996389538618585E-3</v>
      </c>
      <c r="BB14" s="61">
        <v>0.8568966162345063</v>
      </c>
      <c r="BC14" s="62">
        <v>0</v>
      </c>
      <c r="BD14" s="16">
        <v>17</v>
      </c>
      <c r="BE14" s="16" t="s">
        <v>1273</v>
      </c>
      <c r="BF14" s="16" t="s">
        <v>1111</v>
      </c>
      <c r="BG14" s="16" t="s">
        <v>1274</v>
      </c>
      <c r="BH14" s="16" t="s">
        <v>1275</v>
      </c>
      <c r="BI14" s="16" t="s">
        <v>1276</v>
      </c>
      <c r="BJ14" s="16" t="s">
        <v>1069</v>
      </c>
      <c r="BK14" s="16" t="s">
        <v>1175</v>
      </c>
      <c r="BL14" s="16" t="s">
        <v>1176</v>
      </c>
      <c r="BM14" s="16" t="s">
        <v>1277</v>
      </c>
      <c r="BN14" s="16" t="s">
        <v>1199</v>
      </c>
      <c r="BO14" s="16" t="s">
        <v>1071</v>
      </c>
      <c r="BP14" s="16" t="s">
        <v>1278</v>
      </c>
      <c r="BQ14" s="16" t="s">
        <v>1279</v>
      </c>
      <c r="BR14" s="16" t="s">
        <v>1076</v>
      </c>
      <c r="BS14" s="16" t="s">
        <v>1280</v>
      </c>
      <c r="BT14" s="16" t="s">
        <v>1151</v>
      </c>
      <c r="BU14" s="16" t="s">
        <v>1281</v>
      </c>
      <c r="BV14" s="16" t="s">
        <v>1282</v>
      </c>
      <c r="BW14" s="16" t="s">
        <v>1129</v>
      </c>
      <c r="BX14" s="16" t="s">
        <v>1283</v>
      </c>
      <c r="BY14" s="16" t="s">
        <v>1284</v>
      </c>
      <c r="BZ14" s="16" t="s">
        <v>1252</v>
      </c>
      <c r="CA14" s="16" t="s">
        <v>1127</v>
      </c>
      <c r="CB14" s="16" t="s">
        <v>1285</v>
      </c>
      <c r="CC14" s="16" t="s">
        <v>1286</v>
      </c>
      <c r="CD14" s="16" t="s">
        <v>1287</v>
      </c>
      <c r="CE14" s="16" t="s">
        <v>1288</v>
      </c>
      <c r="CF14" s="16" t="s">
        <v>1289</v>
      </c>
      <c r="CG14" s="21" t="s">
        <v>1290</v>
      </c>
    </row>
    <row r="15" spans="1:85" x14ac:dyDescent="0.25">
      <c r="A15" s="33" t="s">
        <v>75</v>
      </c>
      <c r="B15" s="34">
        <v>4</v>
      </c>
      <c r="C15" s="34">
        <v>2</v>
      </c>
      <c r="D15" s="34">
        <v>27.293199999999999</v>
      </c>
      <c r="E15" s="35">
        <v>2.6640848844627901E-5</v>
      </c>
      <c r="F15" s="56">
        <v>1.60778278845034E-3</v>
      </c>
      <c r="G15" s="34">
        <v>128.71337115576699</v>
      </c>
      <c r="H15" s="34">
        <v>0.99991303698608203</v>
      </c>
      <c r="I15" s="34" t="s">
        <v>4675</v>
      </c>
      <c r="J15" s="34" t="s">
        <v>4673</v>
      </c>
      <c r="K15" s="34">
        <v>51038.625699999997</v>
      </c>
      <c r="L15" s="34" t="s">
        <v>76</v>
      </c>
      <c r="M15" s="36">
        <v>732.83449508596004</v>
      </c>
      <c r="N15" s="37">
        <v>217.69625315729499</v>
      </c>
      <c r="O15" s="37">
        <v>11.512992884349901</v>
      </c>
      <c r="P15" s="37">
        <v>103.38000335748301</v>
      </c>
      <c r="Q15" s="37">
        <v>0</v>
      </c>
      <c r="R15" s="37">
        <v>69.095532327403404</v>
      </c>
      <c r="S15" s="37">
        <f t="shared" si="0"/>
        <v>189.08654613541523</v>
      </c>
      <c r="T15" s="37">
        <f t="shared" si="1"/>
        <v>277.67242964941676</v>
      </c>
      <c r="U15" s="38">
        <f t="shared" si="2"/>
        <v>1.4684938475239815</v>
      </c>
      <c r="V15" s="37">
        <v>9517.7803670305602</v>
      </c>
      <c r="W15" s="37">
        <v>9527.5670956412505</v>
      </c>
      <c r="X15" s="37">
        <v>23514.295776262599</v>
      </c>
      <c r="Y15" s="37">
        <v>1492.7585523329001</v>
      </c>
      <c r="Z15" s="37">
        <v>14983.171758971601</v>
      </c>
      <c r="AA15" s="37">
        <v>17788.720544048199</v>
      </c>
      <c r="AB15" s="37">
        <f t="shared" si="3"/>
        <v>12804.04901571452</v>
      </c>
      <c r="AC15" s="37">
        <f t="shared" si="4"/>
        <v>7665.3127685472728</v>
      </c>
      <c r="AD15" s="39">
        <f t="shared" si="5"/>
        <v>0.59866318530486473</v>
      </c>
      <c r="AE15" s="36">
        <v>36599.531676814397</v>
      </c>
      <c r="AF15" s="37">
        <v>5264.1925190842403</v>
      </c>
      <c r="AG15" s="37">
        <v>5505.7634829840799</v>
      </c>
      <c r="AH15" s="37">
        <v>48666.5844707543</v>
      </c>
      <c r="AI15" s="37">
        <v>31794.5626786455</v>
      </c>
      <c r="AJ15" s="37">
        <v>18197.165931456399</v>
      </c>
      <c r="AK15" s="37">
        <f t="shared" si="6"/>
        <v>24337.966793289816</v>
      </c>
      <c r="AL15" s="37">
        <f t="shared" si="7"/>
        <v>17629.512843498291</v>
      </c>
      <c r="AM15" s="38">
        <f t="shared" si="8"/>
        <v>0.72436259746886078</v>
      </c>
      <c r="AN15" s="2">
        <v>2.1645021645021645E-3</v>
      </c>
      <c r="AO15" s="3">
        <v>4.2646829268292601E-2</v>
      </c>
      <c r="AP15" s="4">
        <v>67.715283172737415</v>
      </c>
      <c r="AQ15" s="5">
        <v>67.715283172737415</v>
      </c>
      <c r="AR15" s="9">
        <v>0.30952380952380953</v>
      </c>
      <c r="AS15" s="7">
        <v>0.85699275362318805</v>
      </c>
      <c r="AT15" s="4">
        <v>1.9008023761405177</v>
      </c>
      <c r="AU15" s="5">
        <v>1.9008023761405177</v>
      </c>
      <c r="AV15" s="6">
        <v>2.1645021645021645E-3</v>
      </c>
      <c r="AW15" s="8">
        <v>2.7976319999999999E-2</v>
      </c>
      <c r="AX15" s="4">
        <v>128.71337115576728</v>
      </c>
      <c r="AY15" s="5">
        <v>128.71337115576728</v>
      </c>
      <c r="AZ15" s="61">
        <v>0.57897842876443584</v>
      </c>
      <c r="BA15" s="62">
        <v>1.3336179514248592E-2</v>
      </c>
      <c r="BB15" s="61">
        <v>0.80000429995404432</v>
      </c>
      <c r="BC15" s="62">
        <v>9.2539103911049025E-5</v>
      </c>
      <c r="BD15" s="16">
        <v>12</v>
      </c>
      <c r="BE15" s="16" t="s">
        <v>1291</v>
      </c>
      <c r="BF15" s="16" t="s">
        <v>1153</v>
      </c>
      <c r="BG15" s="16">
        <v>0</v>
      </c>
      <c r="BH15" s="16">
        <v>0</v>
      </c>
      <c r="BI15" s="16">
        <v>0</v>
      </c>
      <c r="BJ15" s="16" t="s">
        <v>1069</v>
      </c>
      <c r="BK15" s="16" t="s">
        <v>1292</v>
      </c>
      <c r="BL15" s="16" t="s">
        <v>1176</v>
      </c>
      <c r="BM15" s="16" t="s">
        <v>1293</v>
      </c>
      <c r="BN15" s="16" t="s">
        <v>1072</v>
      </c>
      <c r="BO15" s="16" t="s">
        <v>1176</v>
      </c>
      <c r="BP15" s="16">
        <v>0</v>
      </c>
      <c r="BQ15" s="16" t="s">
        <v>1294</v>
      </c>
      <c r="BR15" s="16" t="s">
        <v>1295</v>
      </c>
      <c r="BS15" s="16" t="s">
        <v>1296</v>
      </c>
      <c r="BT15" s="16" t="s">
        <v>1297</v>
      </c>
      <c r="BU15" s="16" t="s">
        <v>1298</v>
      </c>
      <c r="BV15" s="16" t="s">
        <v>1299</v>
      </c>
      <c r="BW15" s="16" t="s">
        <v>1300</v>
      </c>
      <c r="BX15" s="16" t="s">
        <v>1301</v>
      </c>
      <c r="BY15" s="16" t="s">
        <v>1302</v>
      </c>
      <c r="BZ15" s="16" t="s">
        <v>1303</v>
      </c>
      <c r="CA15" s="16" t="s">
        <v>1304</v>
      </c>
      <c r="CB15" s="16" t="s">
        <v>1305</v>
      </c>
      <c r="CC15" s="16" t="s">
        <v>1306</v>
      </c>
      <c r="CD15" s="16" t="s">
        <v>1307</v>
      </c>
      <c r="CE15" s="16" t="s">
        <v>1308</v>
      </c>
      <c r="CF15" s="16" t="s">
        <v>1309</v>
      </c>
      <c r="CG15" s="21" t="s">
        <v>1310</v>
      </c>
    </row>
    <row r="16" spans="1:85" x14ac:dyDescent="0.25">
      <c r="A16" s="33" t="s">
        <v>77</v>
      </c>
      <c r="B16" s="34">
        <v>14</v>
      </c>
      <c r="C16" s="34">
        <v>9</v>
      </c>
      <c r="D16" s="34">
        <v>110.0427</v>
      </c>
      <c r="E16" s="35">
        <v>3.2178716838915398E-5</v>
      </c>
      <c r="F16" s="56">
        <v>1.8206200252062999E-3</v>
      </c>
      <c r="G16" s="34">
        <v>1.66415842523103</v>
      </c>
      <c r="H16" s="34">
        <v>0.99987189191498804</v>
      </c>
      <c r="I16" s="34" t="s">
        <v>4673</v>
      </c>
      <c r="J16" s="34" t="s">
        <v>4675</v>
      </c>
      <c r="K16" s="34">
        <v>73718.129799999995</v>
      </c>
      <c r="L16" s="34" t="s">
        <v>78</v>
      </c>
      <c r="M16" s="36">
        <v>103088.78752773401</v>
      </c>
      <c r="N16" s="37">
        <v>105171.144577395</v>
      </c>
      <c r="O16" s="37">
        <v>122856.371389223</v>
      </c>
      <c r="P16" s="37">
        <v>113097.19525657</v>
      </c>
      <c r="Q16" s="37">
        <v>85911.350293717594</v>
      </c>
      <c r="R16" s="37">
        <v>92769.424817690306</v>
      </c>
      <c r="S16" s="37">
        <f t="shared" si="0"/>
        <v>103815.71231038832</v>
      </c>
      <c r="T16" s="37">
        <f t="shared" si="1"/>
        <v>13368.955731111442</v>
      </c>
      <c r="U16" s="38">
        <f t="shared" si="2"/>
        <v>0.12877584166779038</v>
      </c>
      <c r="V16" s="37">
        <v>79719.785726855698</v>
      </c>
      <c r="W16" s="37">
        <v>58994.6715610424</v>
      </c>
      <c r="X16" s="37">
        <v>69586.006399777907</v>
      </c>
      <c r="Y16" s="37">
        <v>66302.502371500494</v>
      </c>
      <c r="Z16" s="37">
        <v>86692.010312009807</v>
      </c>
      <c r="AA16" s="37">
        <v>69521.217698661203</v>
      </c>
      <c r="AB16" s="37">
        <f t="shared" si="3"/>
        <v>71802.699011641249</v>
      </c>
      <c r="AC16" s="37">
        <f t="shared" si="4"/>
        <v>9887.2490251634936</v>
      </c>
      <c r="AD16" s="39">
        <f t="shared" si="5"/>
        <v>0.13770024193046687</v>
      </c>
      <c r="AE16" s="36">
        <v>56581.164389842401</v>
      </c>
      <c r="AF16" s="37">
        <v>76130.471975764594</v>
      </c>
      <c r="AG16" s="37">
        <v>72478.6165084026</v>
      </c>
      <c r="AH16" s="37">
        <v>54565.26611602</v>
      </c>
      <c r="AI16" s="37">
        <v>58052.970202933</v>
      </c>
      <c r="AJ16" s="37">
        <v>56491.375782846997</v>
      </c>
      <c r="AK16" s="37">
        <f t="shared" si="6"/>
        <v>62383.310829301598</v>
      </c>
      <c r="AL16" s="37">
        <f t="shared" si="7"/>
        <v>9371.7993076796447</v>
      </c>
      <c r="AM16" s="38">
        <f t="shared" si="8"/>
        <v>0.15022927098761304</v>
      </c>
      <c r="AN16" s="2">
        <v>4.3290043290042934E-3</v>
      </c>
      <c r="AO16" s="7">
        <v>5.8909831932773098E-2</v>
      </c>
      <c r="AP16" s="4">
        <v>0.69163614460367495</v>
      </c>
      <c r="AQ16" s="5">
        <v>-1.4458469352740744</v>
      </c>
      <c r="AR16" s="9">
        <v>0.13203463203463195</v>
      </c>
      <c r="AS16" s="10">
        <v>0.76590114068440995</v>
      </c>
      <c r="AT16" s="4">
        <v>0.86881568085884209</v>
      </c>
      <c r="AU16" s="5">
        <v>-1.1509921172365116</v>
      </c>
      <c r="AV16" s="6">
        <v>2.1645021645022577E-3</v>
      </c>
      <c r="AW16" s="8">
        <v>2.7976319999999999E-2</v>
      </c>
      <c r="AX16" s="4">
        <v>0.60090432788042636</v>
      </c>
      <c r="AY16" s="5">
        <v>-1.6641584252310286</v>
      </c>
      <c r="AZ16" s="63">
        <v>-0.42983192833137901</v>
      </c>
      <c r="BA16" s="64">
        <v>7.650522702650564E-2</v>
      </c>
      <c r="BB16" s="61">
        <v>-0.82623394913286541</v>
      </c>
      <c r="BC16" s="62">
        <v>1.6998015161640012E-5</v>
      </c>
      <c r="BD16" s="16">
        <v>5</v>
      </c>
      <c r="BE16" s="16" t="s">
        <v>1311</v>
      </c>
      <c r="BF16" s="16" t="s">
        <v>1312</v>
      </c>
      <c r="BG16" s="16" t="s">
        <v>1313</v>
      </c>
      <c r="BH16" s="16" t="s">
        <v>1314</v>
      </c>
      <c r="BI16" s="16" t="s">
        <v>1315</v>
      </c>
      <c r="BJ16" s="16" t="s">
        <v>1069</v>
      </c>
      <c r="BK16" s="16" t="s">
        <v>1175</v>
      </c>
      <c r="BL16" s="16" t="s">
        <v>1071</v>
      </c>
      <c r="BM16" s="16" t="s">
        <v>1316</v>
      </c>
      <c r="BN16" s="16" t="s">
        <v>1072</v>
      </c>
      <c r="BO16" s="16" t="s">
        <v>1071</v>
      </c>
      <c r="BP16" s="16">
        <v>0</v>
      </c>
      <c r="BQ16" s="16" t="s">
        <v>1317</v>
      </c>
      <c r="BR16" s="16" t="s">
        <v>1318</v>
      </c>
      <c r="BS16" s="16" t="s">
        <v>1319</v>
      </c>
      <c r="BT16" s="16" t="s">
        <v>1320</v>
      </c>
      <c r="BU16" s="16" t="s">
        <v>1188</v>
      </c>
      <c r="BV16" s="16" t="s">
        <v>1201</v>
      </c>
      <c r="BW16" s="16" t="s">
        <v>1321</v>
      </c>
      <c r="BX16" s="16" t="s">
        <v>1322</v>
      </c>
      <c r="BY16" s="16" t="s">
        <v>1323</v>
      </c>
      <c r="BZ16" s="16" t="s">
        <v>1324</v>
      </c>
      <c r="CA16" s="16" t="s">
        <v>1325</v>
      </c>
      <c r="CB16" s="16" t="s">
        <v>1326</v>
      </c>
      <c r="CC16" s="16" t="s">
        <v>1327</v>
      </c>
      <c r="CD16" s="16" t="s">
        <v>1328</v>
      </c>
      <c r="CE16" s="16" t="s">
        <v>1329</v>
      </c>
      <c r="CF16" s="16" t="s">
        <v>1330</v>
      </c>
      <c r="CG16" s="21" t="s">
        <v>1331</v>
      </c>
    </row>
    <row r="17" spans="1:85" x14ac:dyDescent="0.25">
      <c r="A17" s="33" t="s">
        <v>79</v>
      </c>
      <c r="B17" s="34">
        <v>10</v>
      </c>
      <c r="C17" s="34">
        <v>6</v>
      </c>
      <c r="D17" s="34">
        <v>75.779799999999994</v>
      </c>
      <c r="E17" s="35">
        <v>3.6227070692507197E-5</v>
      </c>
      <c r="F17" s="56">
        <v>1.8458438319050401E-3</v>
      </c>
      <c r="G17" s="34">
        <v>4.9964449766133496</v>
      </c>
      <c r="H17" s="34">
        <v>0.99983765738043595</v>
      </c>
      <c r="I17" s="34" t="s">
        <v>4673</v>
      </c>
      <c r="J17" s="34" t="s">
        <v>4674</v>
      </c>
      <c r="K17" s="34">
        <v>25405.892199999998</v>
      </c>
      <c r="L17" s="34" t="s">
        <v>80</v>
      </c>
      <c r="M17" s="36">
        <v>28654.734456669299</v>
      </c>
      <c r="N17" s="37">
        <v>31477.8939542929</v>
      </c>
      <c r="O17" s="37">
        <v>137806.51477335099</v>
      </c>
      <c r="P17" s="37">
        <v>88455.996519344204</v>
      </c>
      <c r="Q17" s="37">
        <v>47035.122526877101</v>
      </c>
      <c r="R17" s="37">
        <v>61355.362591519799</v>
      </c>
      <c r="S17" s="37">
        <f t="shared" si="0"/>
        <v>65797.604137009053</v>
      </c>
      <c r="T17" s="37">
        <f t="shared" si="1"/>
        <v>41540.066099176802</v>
      </c>
      <c r="U17" s="38">
        <f t="shared" si="2"/>
        <v>0.63133098300477231</v>
      </c>
      <c r="V17" s="37">
        <v>9748.1450108460303</v>
      </c>
      <c r="W17" s="37">
        <v>22492.130281882699</v>
      </c>
      <c r="X17" s="37">
        <v>11594.262983815701</v>
      </c>
      <c r="Y17" s="37">
        <v>13571.845212357601</v>
      </c>
      <c r="Z17" s="37">
        <v>11755.4335459051</v>
      </c>
      <c r="AA17" s="37">
        <v>9851.4867581720591</v>
      </c>
      <c r="AB17" s="37">
        <f t="shared" si="3"/>
        <v>13168.883965496532</v>
      </c>
      <c r="AC17" s="37">
        <f t="shared" si="4"/>
        <v>4780.5680037857501</v>
      </c>
      <c r="AD17" s="39">
        <f t="shared" si="5"/>
        <v>0.36301998076004</v>
      </c>
      <c r="AE17" s="36">
        <v>14613.2947329527</v>
      </c>
      <c r="AF17" s="37">
        <v>8694.8227516939896</v>
      </c>
      <c r="AG17" s="37">
        <v>8375.1007854445306</v>
      </c>
      <c r="AH17" s="37">
        <v>13057.2455148633</v>
      </c>
      <c r="AI17" s="37">
        <v>22540.886717330901</v>
      </c>
      <c r="AJ17" s="37">
        <v>15330.392989006499</v>
      </c>
      <c r="AK17" s="37">
        <f t="shared" si="6"/>
        <v>13768.623915215321</v>
      </c>
      <c r="AL17" s="37">
        <f t="shared" si="7"/>
        <v>5204.7054734418616</v>
      </c>
      <c r="AM17" s="38">
        <f t="shared" si="8"/>
        <v>0.378012029778102</v>
      </c>
      <c r="AN17" s="2">
        <v>2.1645021645022577E-3</v>
      </c>
      <c r="AO17" s="3">
        <v>4.2646829268292601E-2</v>
      </c>
      <c r="AP17" s="4">
        <v>0.20014230211293446</v>
      </c>
      <c r="AQ17" s="5">
        <v>-4.9964449766133354</v>
      </c>
      <c r="AR17" s="9">
        <v>0.81818181818181823</v>
      </c>
      <c r="AS17" s="7">
        <v>0.92191137370753296</v>
      </c>
      <c r="AT17" s="4">
        <v>1.0455422001811354</v>
      </c>
      <c r="AU17" s="5">
        <v>1.0455422001811354</v>
      </c>
      <c r="AV17" s="6">
        <v>2.1645021645022577E-3</v>
      </c>
      <c r="AW17" s="8">
        <v>2.7976319999999999E-2</v>
      </c>
      <c r="AX17" s="4">
        <v>0.20925722290047502</v>
      </c>
      <c r="AY17" s="5">
        <v>-4.7788075658234783</v>
      </c>
      <c r="AZ17" s="63">
        <v>-0.35007998018314723</v>
      </c>
      <c r="BA17" s="64">
        <v>0.15465876352027341</v>
      </c>
      <c r="BB17" s="61">
        <v>-0.68197087864934924</v>
      </c>
      <c r="BC17" s="62">
        <v>2.4233732672076513E-3</v>
      </c>
      <c r="BD17" s="16" t="e">
        <v>#N/A</v>
      </c>
      <c r="BE17" s="16" t="e">
        <v>#N/A</v>
      </c>
      <c r="BF17" s="16" t="e">
        <v>#N/A</v>
      </c>
      <c r="BG17" s="16" t="e">
        <v>#N/A</v>
      </c>
      <c r="BH17" s="16" t="e">
        <v>#N/A</v>
      </c>
      <c r="BI17" s="16" t="e">
        <v>#N/A</v>
      </c>
      <c r="BJ17" s="16" t="e">
        <v>#N/A</v>
      </c>
      <c r="BK17" s="16" t="e">
        <v>#N/A</v>
      </c>
      <c r="BL17" s="16" t="e">
        <v>#N/A</v>
      </c>
      <c r="BM17" s="16" t="e">
        <v>#N/A</v>
      </c>
      <c r="BN17" s="16" t="e">
        <v>#N/A</v>
      </c>
      <c r="BO17" s="16" t="e">
        <v>#N/A</v>
      </c>
      <c r="BP17" s="16" t="e">
        <v>#N/A</v>
      </c>
      <c r="BQ17" s="16" t="e">
        <v>#N/A</v>
      </c>
      <c r="BR17" s="16" t="e">
        <v>#N/A</v>
      </c>
      <c r="BS17" s="16" t="e">
        <v>#N/A</v>
      </c>
      <c r="BT17" s="16" t="e">
        <v>#N/A</v>
      </c>
      <c r="BU17" s="16" t="e">
        <v>#N/A</v>
      </c>
      <c r="BV17" s="16" t="e">
        <v>#N/A</v>
      </c>
      <c r="BW17" s="16" t="e">
        <v>#N/A</v>
      </c>
      <c r="BX17" s="16" t="e">
        <v>#N/A</v>
      </c>
      <c r="BY17" s="16" t="e">
        <v>#N/A</v>
      </c>
      <c r="BZ17" s="16" t="e">
        <v>#N/A</v>
      </c>
      <c r="CA17" s="16" t="e">
        <v>#N/A</v>
      </c>
      <c r="CB17" s="16" t="e">
        <v>#N/A</v>
      </c>
      <c r="CC17" s="16" t="e">
        <v>#N/A</v>
      </c>
      <c r="CD17" s="16" t="e">
        <v>#N/A</v>
      </c>
      <c r="CE17" s="16" t="e">
        <v>#N/A</v>
      </c>
      <c r="CF17" s="16" t="e">
        <v>#N/A</v>
      </c>
      <c r="CG17" s="21" t="e">
        <v>#N/A</v>
      </c>
    </row>
    <row r="18" spans="1:85" x14ac:dyDescent="0.25">
      <c r="A18" s="33" t="s">
        <v>81</v>
      </c>
      <c r="B18" s="34">
        <v>9</v>
      </c>
      <c r="C18" s="34">
        <v>3</v>
      </c>
      <c r="D18" s="34">
        <v>60.105600000000003</v>
      </c>
      <c r="E18" s="35">
        <v>3.67026045083874E-5</v>
      </c>
      <c r="F18" s="56">
        <v>1.8458438319050401E-3</v>
      </c>
      <c r="G18" s="34">
        <v>1.96920325062767</v>
      </c>
      <c r="H18" s="34">
        <v>0.99983341873730502</v>
      </c>
      <c r="I18" s="34" t="s">
        <v>4673</v>
      </c>
      <c r="J18" s="34" t="s">
        <v>4675</v>
      </c>
      <c r="K18" s="34">
        <v>21764.7395</v>
      </c>
      <c r="L18" s="34" t="s">
        <v>82</v>
      </c>
      <c r="M18" s="36">
        <v>43203.3350451406</v>
      </c>
      <c r="N18" s="37">
        <v>44899.337664339801</v>
      </c>
      <c r="O18" s="37">
        <v>36172.767947772401</v>
      </c>
      <c r="P18" s="37">
        <v>33162.775585816598</v>
      </c>
      <c r="Q18" s="37">
        <v>26484.986702478898</v>
      </c>
      <c r="R18" s="37">
        <v>32788.434642731103</v>
      </c>
      <c r="S18" s="37">
        <f t="shared" si="0"/>
        <v>36118.606264713228</v>
      </c>
      <c r="T18" s="37">
        <f t="shared" si="1"/>
        <v>6927.2095853459314</v>
      </c>
      <c r="U18" s="38">
        <f t="shared" si="2"/>
        <v>0.1917906115916107</v>
      </c>
      <c r="V18" s="37">
        <v>19326.408495940999</v>
      </c>
      <c r="W18" s="37">
        <v>20564.9009220767</v>
      </c>
      <c r="X18" s="37">
        <v>20476.1634730841</v>
      </c>
      <c r="Y18" s="37">
        <v>18918.9491623537</v>
      </c>
      <c r="Z18" s="37">
        <v>18508.367880198301</v>
      </c>
      <c r="AA18" s="37">
        <v>17814.706009418402</v>
      </c>
      <c r="AB18" s="37">
        <f t="shared" si="3"/>
        <v>19268.249323845368</v>
      </c>
      <c r="AC18" s="37">
        <f t="shared" si="4"/>
        <v>1091.417704323916</v>
      </c>
      <c r="AD18" s="39">
        <f t="shared" si="5"/>
        <v>5.6643324776435973E-2</v>
      </c>
      <c r="AE18" s="36">
        <v>21269.083870004699</v>
      </c>
      <c r="AF18" s="37">
        <v>24700.676207927001</v>
      </c>
      <c r="AG18" s="37">
        <v>18420.793066779599</v>
      </c>
      <c r="AH18" s="37">
        <v>14752.854947706701</v>
      </c>
      <c r="AI18" s="37">
        <v>11341.2120175378</v>
      </c>
      <c r="AJ18" s="37">
        <v>19565.796229345098</v>
      </c>
      <c r="AK18" s="37">
        <f t="shared" si="6"/>
        <v>18341.736056550151</v>
      </c>
      <c r="AL18" s="37">
        <f t="shared" si="7"/>
        <v>4741.2543239404877</v>
      </c>
      <c r="AM18" s="38">
        <f t="shared" si="8"/>
        <v>0.2584953959277646</v>
      </c>
      <c r="AN18" s="2">
        <v>2.1645021645022577E-3</v>
      </c>
      <c r="AO18" s="8">
        <v>4.2646829268292601E-2</v>
      </c>
      <c r="AP18" s="4">
        <v>0.53347156262421613</v>
      </c>
      <c r="AQ18" s="5">
        <v>-1.8745141635682878</v>
      </c>
      <c r="AR18" s="9">
        <v>0.93722943722943719</v>
      </c>
      <c r="AS18" s="10">
        <v>0.93700000000000006</v>
      </c>
      <c r="AT18" s="4">
        <v>0.95191502602425782</v>
      </c>
      <c r="AU18" s="5">
        <v>-1.050513935237027</v>
      </c>
      <c r="AV18" s="6">
        <v>2.1645021645022577E-3</v>
      </c>
      <c r="AW18" s="8">
        <v>2.7976319999999999E-2</v>
      </c>
      <c r="AX18" s="4">
        <v>0.50781959641863217</v>
      </c>
      <c r="AY18" s="5">
        <v>-1.9692032506276662</v>
      </c>
      <c r="AZ18" s="63">
        <v>-0.45158245964453314</v>
      </c>
      <c r="BA18" s="64">
        <v>6.1622384396589736E-2</v>
      </c>
      <c r="BB18" s="61">
        <v>-0.72131535241758094</v>
      </c>
      <c r="BC18" s="62">
        <v>1.0489339863219982E-3</v>
      </c>
      <c r="BD18" s="16">
        <v>11</v>
      </c>
      <c r="BE18" s="16" t="s">
        <v>1332</v>
      </c>
      <c r="BF18" s="16" t="s">
        <v>1153</v>
      </c>
      <c r="BG18" s="16">
        <v>0</v>
      </c>
      <c r="BH18" s="16">
        <v>0</v>
      </c>
      <c r="BI18" s="16">
        <v>0</v>
      </c>
      <c r="BJ18" s="16" t="s">
        <v>1069</v>
      </c>
      <c r="BK18" s="16" t="s">
        <v>1175</v>
      </c>
      <c r="BL18" s="16" t="s">
        <v>1071</v>
      </c>
      <c r="BM18" s="16" t="s">
        <v>1333</v>
      </c>
      <c r="BN18" s="16" t="s">
        <v>1072</v>
      </c>
      <c r="BO18" s="16" t="s">
        <v>1071</v>
      </c>
      <c r="BP18" s="16">
        <v>0</v>
      </c>
      <c r="BQ18" s="16" t="s">
        <v>1268</v>
      </c>
      <c r="BR18" s="16" t="s">
        <v>1334</v>
      </c>
      <c r="BS18" s="16" t="s">
        <v>1335</v>
      </c>
      <c r="BT18" s="16" t="s">
        <v>1336</v>
      </c>
      <c r="BU18" s="16" t="s">
        <v>1337</v>
      </c>
      <c r="BV18" s="16" t="s">
        <v>1338</v>
      </c>
      <c r="BW18" s="16" t="s">
        <v>1339</v>
      </c>
      <c r="BX18" s="16" t="s">
        <v>1340</v>
      </c>
      <c r="BY18" s="16" t="s">
        <v>1341</v>
      </c>
      <c r="BZ18" s="16" t="s">
        <v>1342</v>
      </c>
      <c r="CA18" s="16" t="s">
        <v>1343</v>
      </c>
      <c r="CB18" s="16" t="s">
        <v>1344</v>
      </c>
      <c r="CC18" s="16" t="s">
        <v>1345</v>
      </c>
      <c r="CD18" s="16" t="s">
        <v>1346</v>
      </c>
      <c r="CE18" s="16" t="s">
        <v>1347</v>
      </c>
      <c r="CF18" s="16" t="s">
        <v>1214</v>
      </c>
      <c r="CG18" s="21" t="s">
        <v>1348</v>
      </c>
    </row>
    <row r="19" spans="1:85" x14ac:dyDescent="0.25">
      <c r="A19" s="33" t="s">
        <v>83</v>
      </c>
      <c r="B19" s="34">
        <v>69</v>
      </c>
      <c r="C19" s="34">
        <v>37</v>
      </c>
      <c r="D19" s="34">
        <v>433.72250000000003</v>
      </c>
      <c r="E19" s="35">
        <v>3.8744605957319302E-5</v>
      </c>
      <c r="F19" s="56">
        <v>1.8459852357232201E-3</v>
      </c>
      <c r="G19" s="34">
        <v>3.0614147230117199</v>
      </c>
      <c r="H19" s="34">
        <v>0.99981471707949499</v>
      </c>
      <c r="I19" s="34" t="s">
        <v>4673</v>
      </c>
      <c r="J19" s="34" t="s">
        <v>4675</v>
      </c>
      <c r="K19" s="34">
        <v>228922.72500000001</v>
      </c>
      <c r="L19" s="34" t="s">
        <v>84</v>
      </c>
      <c r="M19" s="36">
        <v>488168.93222218403</v>
      </c>
      <c r="N19" s="37">
        <v>629994.14739002695</v>
      </c>
      <c r="O19" s="37">
        <v>646383.77783950698</v>
      </c>
      <c r="P19" s="37">
        <v>388190.07728895301</v>
      </c>
      <c r="Q19" s="37">
        <v>231338.96617405699</v>
      </c>
      <c r="R19" s="37">
        <v>352098.74903663102</v>
      </c>
      <c r="S19" s="37">
        <f t="shared" si="0"/>
        <v>456029.10832522647</v>
      </c>
      <c r="T19" s="37">
        <f t="shared" si="1"/>
        <v>163353.00241902252</v>
      </c>
      <c r="U19" s="38">
        <f t="shared" si="2"/>
        <v>0.35820740263475459</v>
      </c>
      <c r="V19" s="37">
        <v>169819.75378626701</v>
      </c>
      <c r="W19" s="37">
        <v>191854.17475494201</v>
      </c>
      <c r="X19" s="37">
        <v>312314.10517826601</v>
      </c>
      <c r="Y19" s="37">
        <v>187353.74173772</v>
      </c>
      <c r="Z19" s="37">
        <v>194802.316226286</v>
      </c>
      <c r="AA19" s="37">
        <v>248577.00498829101</v>
      </c>
      <c r="AB19" s="37">
        <f t="shared" si="3"/>
        <v>217453.516111962</v>
      </c>
      <c r="AC19" s="37">
        <f t="shared" si="4"/>
        <v>53498.743504303631</v>
      </c>
      <c r="AD19" s="39">
        <f t="shared" si="5"/>
        <v>0.24602381447241492</v>
      </c>
      <c r="AE19" s="36">
        <v>187650.39859848999</v>
      </c>
      <c r="AF19" s="37">
        <v>182680.19756589399</v>
      </c>
      <c r="AG19" s="37">
        <v>145791.17525575199</v>
      </c>
      <c r="AH19" s="37">
        <v>115156.18670459</v>
      </c>
      <c r="AI19" s="37">
        <v>113978.276087027</v>
      </c>
      <c r="AJ19" s="37">
        <v>148505.27721770699</v>
      </c>
      <c r="AK19" s="37">
        <f t="shared" si="6"/>
        <v>148960.25190490999</v>
      </c>
      <c r="AL19" s="37">
        <f t="shared" si="7"/>
        <v>31656.486512293468</v>
      </c>
      <c r="AM19" s="38">
        <f t="shared" si="8"/>
        <v>0.21251633309872253</v>
      </c>
      <c r="AN19" s="2">
        <v>8.6580086580085869E-3</v>
      </c>
      <c r="AO19" s="10">
        <v>8.0577816091953997E-2</v>
      </c>
      <c r="AP19" s="4">
        <v>0.47684130714936862</v>
      </c>
      <c r="AQ19" s="5">
        <v>-2.0971337529002159</v>
      </c>
      <c r="AR19" s="6">
        <v>1.5151515151515138E-2</v>
      </c>
      <c r="AS19" s="7">
        <v>0.53942325581395301</v>
      </c>
      <c r="AT19" s="4">
        <v>0.68502112344880939</v>
      </c>
      <c r="AU19" s="5">
        <v>-1.4598089982472322</v>
      </c>
      <c r="AV19" s="6">
        <v>2.1645021645022577E-3</v>
      </c>
      <c r="AW19" s="8">
        <v>2.7976319999999999E-2</v>
      </c>
      <c r="AX19" s="4">
        <v>0.32664636793025931</v>
      </c>
      <c r="AY19" s="5">
        <v>-3.0614147230117226</v>
      </c>
      <c r="AZ19" s="63">
        <v>-0.38943808446409278</v>
      </c>
      <c r="BA19" s="64">
        <v>0.1111069284417443</v>
      </c>
      <c r="BB19" s="61">
        <v>-0.87869324749050759</v>
      </c>
      <c r="BC19" s="62">
        <v>0</v>
      </c>
      <c r="BD19" s="16">
        <v>1</v>
      </c>
      <c r="BE19" s="16" t="s">
        <v>1349</v>
      </c>
      <c r="BF19" s="16" t="s">
        <v>1350</v>
      </c>
      <c r="BG19" s="16" t="s">
        <v>1351</v>
      </c>
      <c r="BH19" s="16">
        <v>0</v>
      </c>
      <c r="BI19" s="16">
        <v>0</v>
      </c>
      <c r="BJ19" s="16" t="s">
        <v>1069</v>
      </c>
      <c r="BK19" s="16" t="s">
        <v>1070</v>
      </c>
      <c r="BL19" s="16" t="s">
        <v>1176</v>
      </c>
      <c r="BM19" s="16">
        <v>0</v>
      </c>
      <c r="BN19" s="16" t="s">
        <v>1072</v>
      </c>
      <c r="BO19" s="16" t="s">
        <v>1071</v>
      </c>
      <c r="BP19" s="16">
        <v>0</v>
      </c>
      <c r="BQ19" s="16" t="s">
        <v>1352</v>
      </c>
      <c r="BR19" s="16" t="s">
        <v>1353</v>
      </c>
      <c r="BS19" s="16" t="s">
        <v>1354</v>
      </c>
      <c r="BT19" s="16" t="s">
        <v>1355</v>
      </c>
      <c r="BU19" s="16" t="s">
        <v>1356</v>
      </c>
      <c r="BV19" s="16" t="s">
        <v>1357</v>
      </c>
      <c r="BW19" s="16" t="s">
        <v>1358</v>
      </c>
      <c r="BX19" s="16" t="s">
        <v>1359</v>
      </c>
      <c r="BY19" s="16" t="s">
        <v>1360</v>
      </c>
      <c r="BZ19" s="16" t="s">
        <v>1361</v>
      </c>
      <c r="CA19" s="16" t="s">
        <v>1362</v>
      </c>
      <c r="CB19" s="16" t="s">
        <v>1363</v>
      </c>
      <c r="CC19" s="16" t="s">
        <v>1364</v>
      </c>
      <c r="CD19" s="16" t="s">
        <v>1365</v>
      </c>
      <c r="CE19" s="16" t="s">
        <v>1366</v>
      </c>
      <c r="CF19" s="16" t="s">
        <v>1367</v>
      </c>
      <c r="CG19" s="21" t="s">
        <v>1368</v>
      </c>
    </row>
    <row r="20" spans="1:85" x14ac:dyDescent="0.25">
      <c r="A20" s="33" t="s">
        <v>85</v>
      </c>
      <c r="B20" s="34">
        <v>2</v>
      </c>
      <c r="C20" s="34">
        <v>1</v>
      </c>
      <c r="D20" s="34">
        <v>12.6037</v>
      </c>
      <c r="E20" s="35">
        <v>4.0804963634011302E-5</v>
      </c>
      <c r="F20" s="56">
        <v>1.8469433518257001E-3</v>
      </c>
      <c r="G20" s="34">
        <v>2.8165840771965098</v>
      </c>
      <c r="H20" s="34">
        <v>0.99979504522625595</v>
      </c>
      <c r="I20" s="34" t="s">
        <v>4675</v>
      </c>
      <c r="J20" s="34" t="s">
        <v>4673</v>
      </c>
      <c r="K20" s="34">
        <v>43706.794000000002</v>
      </c>
      <c r="L20" s="34" t="s">
        <v>86</v>
      </c>
      <c r="M20" s="36">
        <v>1030.43384533689</v>
      </c>
      <c r="N20" s="37">
        <v>1669.9414890134501</v>
      </c>
      <c r="O20" s="37">
        <v>2066.6613062900101</v>
      </c>
      <c r="P20" s="37">
        <v>1409.3465139953</v>
      </c>
      <c r="Q20" s="37">
        <v>3472.9219397350098</v>
      </c>
      <c r="R20" s="37">
        <v>3107.6102417726001</v>
      </c>
      <c r="S20" s="37">
        <f t="shared" si="0"/>
        <v>2126.1525560238765</v>
      </c>
      <c r="T20" s="37">
        <f t="shared" si="1"/>
        <v>969.85824769528301</v>
      </c>
      <c r="U20" s="38">
        <f t="shared" si="2"/>
        <v>0.45615647143825722</v>
      </c>
      <c r="V20" s="37">
        <v>5419.6107313826597</v>
      </c>
      <c r="W20" s="37">
        <v>4541.5185516851598</v>
      </c>
      <c r="X20" s="37">
        <v>7216.0264852665296</v>
      </c>
      <c r="Y20" s="37">
        <v>4872.6881094128503</v>
      </c>
      <c r="Z20" s="37">
        <v>6320.6159146285599</v>
      </c>
      <c r="AA20" s="37">
        <v>6878.3104116185496</v>
      </c>
      <c r="AB20" s="37">
        <f t="shared" si="3"/>
        <v>5874.7950339990521</v>
      </c>
      <c r="AC20" s="37">
        <f t="shared" si="4"/>
        <v>1094.8733618584729</v>
      </c>
      <c r="AD20" s="39">
        <f t="shared" si="5"/>
        <v>0.18636792526754381</v>
      </c>
      <c r="AE20" s="36">
        <v>7928.8078551385197</v>
      </c>
      <c r="AF20" s="37">
        <v>7702.9271056963398</v>
      </c>
      <c r="AG20" s="37">
        <v>5297.6033576193704</v>
      </c>
      <c r="AH20" s="37">
        <v>5233.4442235809702</v>
      </c>
      <c r="AI20" s="37">
        <v>6081.0581713425299</v>
      </c>
      <c r="AJ20" s="37">
        <v>3687.0838965472599</v>
      </c>
      <c r="AK20" s="37">
        <f t="shared" si="6"/>
        <v>5988.4874349874981</v>
      </c>
      <c r="AL20" s="37">
        <f t="shared" si="7"/>
        <v>1615.9570145756827</v>
      </c>
      <c r="AM20" s="38">
        <f t="shared" si="8"/>
        <v>0.26984393507023469</v>
      </c>
      <c r="AN20" s="2">
        <v>2.1645021645021645E-3</v>
      </c>
      <c r="AO20" s="8">
        <v>4.2646829268292601E-2</v>
      </c>
      <c r="AP20" s="4">
        <v>2.7631107736622256</v>
      </c>
      <c r="AQ20" s="5">
        <v>2.7631107736622256</v>
      </c>
      <c r="AR20" s="9">
        <v>0.93722943722943719</v>
      </c>
      <c r="AS20" s="7">
        <v>0.93700000000000006</v>
      </c>
      <c r="AT20" s="4">
        <v>1.0193525732098698</v>
      </c>
      <c r="AU20" s="5">
        <v>1.0193525732098698</v>
      </c>
      <c r="AV20" s="6">
        <v>2.1645021645021645E-3</v>
      </c>
      <c r="AW20" s="3">
        <v>2.7976319999999999E-2</v>
      </c>
      <c r="AX20" s="4">
        <v>2.8165840771965036</v>
      </c>
      <c r="AY20" s="5">
        <v>2.8165840771965036</v>
      </c>
      <c r="AZ20" s="63">
        <v>0.35525867811485062</v>
      </c>
      <c r="BA20" s="64">
        <v>0.14833111634662388</v>
      </c>
      <c r="BB20" s="61">
        <v>0.72131535241758094</v>
      </c>
      <c r="BC20" s="62">
        <v>1.0489339863217761E-3</v>
      </c>
      <c r="BD20" s="16" t="s">
        <v>1369</v>
      </c>
      <c r="BE20" s="16" t="s">
        <v>1370</v>
      </c>
      <c r="BF20" s="16" t="s">
        <v>1350</v>
      </c>
      <c r="BG20" s="16">
        <v>0</v>
      </c>
      <c r="BH20" s="16" t="s">
        <v>1134</v>
      </c>
      <c r="BI20" s="16">
        <v>0</v>
      </c>
      <c r="BJ20" s="16" t="s">
        <v>1069</v>
      </c>
      <c r="BK20" s="16" t="s">
        <v>1070</v>
      </c>
      <c r="BL20" s="16" t="s">
        <v>1071</v>
      </c>
      <c r="BM20" s="16">
        <v>0</v>
      </c>
      <c r="BN20" s="16" t="s">
        <v>1072</v>
      </c>
      <c r="BO20" s="16" t="s">
        <v>1071</v>
      </c>
      <c r="BP20" s="16">
        <v>0</v>
      </c>
      <c r="BQ20" s="16" t="s">
        <v>1371</v>
      </c>
      <c r="BR20" s="16" t="s">
        <v>1372</v>
      </c>
      <c r="BS20" s="16" t="s">
        <v>1373</v>
      </c>
      <c r="BT20" s="16" t="s">
        <v>1374</v>
      </c>
      <c r="BU20" s="16" t="s">
        <v>1375</v>
      </c>
      <c r="BV20" s="16" t="s">
        <v>1376</v>
      </c>
      <c r="BW20" s="16" t="s">
        <v>1377</v>
      </c>
      <c r="BX20" s="16" t="s">
        <v>1378</v>
      </c>
      <c r="BY20" s="16" t="s">
        <v>1379</v>
      </c>
      <c r="BZ20" s="16" t="s">
        <v>1380</v>
      </c>
      <c r="CA20" s="16" t="s">
        <v>1381</v>
      </c>
      <c r="CB20" s="16" t="s">
        <v>1382</v>
      </c>
      <c r="CC20" s="16" t="s">
        <v>1383</v>
      </c>
      <c r="CD20" s="16" t="s">
        <v>1384</v>
      </c>
      <c r="CE20" s="16" t="s">
        <v>1385</v>
      </c>
      <c r="CF20" s="16" t="s">
        <v>1264</v>
      </c>
      <c r="CG20" s="21" t="s">
        <v>1386</v>
      </c>
    </row>
    <row r="21" spans="1:85" x14ac:dyDescent="0.25">
      <c r="A21" s="33" t="s">
        <v>87</v>
      </c>
      <c r="B21" s="34">
        <v>8</v>
      </c>
      <c r="C21" s="34">
        <v>5</v>
      </c>
      <c r="D21" s="34">
        <v>69.609099999999998</v>
      </c>
      <c r="E21" s="35">
        <v>4.8193676309815602E-5</v>
      </c>
      <c r="F21" s="56">
        <v>1.91764007022399E-3</v>
      </c>
      <c r="G21" s="34">
        <v>2.0518710571844099</v>
      </c>
      <c r="H21" s="34">
        <v>0.999718273664993</v>
      </c>
      <c r="I21" s="34" t="s">
        <v>4673</v>
      </c>
      <c r="J21" s="34" t="s">
        <v>4675</v>
      </c>
      <c r="K21" s="34">
        <v>30525.051599999999</v>
      </c>
      <c r="L21" s="34" t="s">
        <v>88</v>
      </c>
      <c r="M21" s="36">
        <v>73535.547446983895</v>
      </c>
      <c r="N21" s="37">
        <v>65053.617546178197</v>
      </c>
      <c r="O21" s="37">
        <v>63306.717946536002</v>
      </c>
      <c r="P21" s="37">
        <v>44218.471613017697</v>
      </c>
      <c r="Q21" s="37">
        <v>48262.905593167801</v>
      </c>
      <c r="R21" s="37">
        <v>86986.432072911703</v>
      </c>
      <c r="S21" s="37">
        <f t="shared" si="0"/>
        <v>63560.615369799219</v>
      </c>
      <c r="T21" s="37">
        <f t="shared" si="1"/>
        <v>15866.317323629513</v>
      </c>
      <c r="U21" s="38">
        <f t="shared" si="2"/>
        <v>0.24962497973498826</v>
      </c>
      <c r="V21" s="37">
        <v>30427.649297113399</v>
      </c>
      <c r="W21" s="37">
        <v>31077.775336922099</v>
      </c>
      <c r="X21" s="37">
        <v>25747.845521559098</v>
      </c>
      <c r="Y21" s="37">
        <v>30436.2821397238</v>
      </c>
      <c r="Z21" s="37">
        <v>37464.187698163398</v>
      </c>
      <c r="AA21" s="37">
        <v>37428.736033339097</v>
      </c>
      <c r="AB21" s="37">
        <f t="shared" si="3"/>
        <v>32097.079337803483</v>
      </c>
      <c r="AC21" s="37">
        <f t="shared" si="4"/>
        <v>4563.5383194261976</v>
      </c>
      <c r="AD21" s="39">
        <f t="shared" si="5"/>
        <v>0.14217923915748082</v>
      </c>
      <c r="AE21" s="36">
        <v>27470.733731955101</v>
      </c>
      <c r="AF21" s="37">
        <v>39051.742536347199</v>
      </c>
      <c r="AG21" s="37">
        <v>20640.2111265319</v>
      </c>
      <c r="AH21" s="37">
        <v>32702.9376542932</v>
      </c>
      <c r="AI21" s="37">
        <v>36621.632084298602</v>
      </c>
      <c r="AJ21" s="37">
        <v>29374.174501613201</v>
      </c>
      <c r="AK21" s="37">
        <f t="shared" si="6"/>
        <v>30976.90527250653</v>
      </c>
      <c r="AL21" s="37">
        <f t="shared" si="7"/>
        <v>6659.6449764746376</v>
      </c>
      <c r="AM21" s="38">
        <f t="shared" si="8"/>
        <v>0.21498742104445753</v>
      </c>
      <c r="AN21" s="2">
        <v>2.1645021645022577E-3</v>
      </c>
      <c r="AO21" s="3">
        <v>4.2646829268292601E-2</v>
      </c>
      <c r="AP21" s="4">
        <v>0.5049837725934665</v>
      </c>
      <c r="AQ21" s="5">
        <v>-1.9802616524967878</v>
      </c>
      <c r="AR21" s="9">
        <v>0.81818181818181834</v>
      </c>
      <c r="AS21" s="10">
        <v>0.92191137370753296</v>
      </c>
      <c r="AT21" s="4">
        <v>0.96510043628868036</v>
      </c>
      <c r="AU21" s="5">
        <v>-1.0361615873323267</v>
      </c>
      <c r="AV21" s="6">
        <v>2.1645021645022577E-3</v>
      </c>
      <c r="AW21" s="8">
        <v>2.7976319999999999E-2</v>
      </c>
      <c r="AX21" s="4">
        <v>0.48736005924865833</v>
      </c>
      <c r="AY21" s="5">
        <v>-2.0518710571844072</v>
      </c>
      <c r="AZ21" s="61">
        <v>-0.47747594930304993</v>
      </c>
      <c r="BA21" s="62">
        <v>4.690977697785037E-2</v>
      </c>
      <c r="BB21" s="61">
        <v>-0.73443017700699142</v>
      </c>
      <c r="BC21" s="62">
        <v>7.6541229692828061E-4</v>
      </c>
      <c r="BD21" s="16">
        <v>19</v>
      </c>
      <c r="BE21" s="16" t="s">
        <v>1387</v>
      </c>
      <c r="BF21" s="16" t="s">
        <v>1350</v>
      </c>
      <c r="BG21" s="16">
        <v>0</v>
      </c>
      <c r="BH21" s="16">
        <v>0</v>
      </c>
      <c r="BI21" s="16">
        <v>0</v>
      </c>
      <c r="BJ21" s="16" t="s">
        <v>1069</v>
      </c>
      <c r="BK21" s="16" t="s">
        <v>1175</v>
      </c>
      <c r="BL21" s="16" t="s">
        <v>1071</v>
      </c>
      <c r="BM21" s="16" t="s">
        <v>1388</v>
      </c>
      <c r="BN21" s="16" t="s">
        <v>1389</v>
      </c>
      <c r="BO21" s="16" t="s">
        <v>1071</v>
      </c>
      <c r="BP21" s="16" t="s">
        <v>1390</v>
      </c>
      <c r="BQ21" s="16" t="s">
        <v>1391</v>
      </c>
      <c r="BR21" s="16" t="s">
        <v>1392</v>
      </c>
      <c r="BS21" s="16" t="s">
        <v>1393</v>
      </c>
      <c r="BT21" s="16" t="s">
        <v>1394</v>
      </c>
      <c r="BU21" s="16" t="s">
        <v>1395</v>
      </c>
      <c r="BV21" s="16" t="s">
        <v>1396</v>
      </c>
      <c r="BW21" s="16" t="s">
        <v>1397</v>
      </c>
      <c r="BX21" s="16" t="s">
        <v>1398</v>
      </c>
      <c r="BY21" s="16" t="s">
        <v>1309</v>
      </c>
      <c r="BZ21" s="16" t="s">
        <v>1399</v>
      </c>
      <c r="CA21" s="16" t="s">
        <v>1143</v>
      </c>
      <c r="CB21" s="16" t="s">
        <v>1400</v>
      </c>
      <c r="CC21" s="16" t="s">
        <v>1401</v>
      </c>
      <c r="CD21" s="16" t="s">
        <v>1402</v>
      </c>
      <c r="CE21" s="16" t="s">
        <v>1403</v>
      </c>
      <c r="CF21" s="16" t="s">
        <v>1404</v>
      </c>
      <c r="CG21" s="21" t="s">
        <v>1405</v>
      </c>
    </row>
    <row r="22" spans="1:85" x14ac:dyDescent="0.25">
      <c r="A22" s="33" t="s">
        <v>89</v>
      </c>
      <c r="B22" s="34">
        <v>27</v>
      </c>
      <c r="C22" s="34">
        <v>8</v>
      </c>
      <c r="D22" s="34">
        <v>235.8014</v>
      </c>
      <c r="E22" s="35">
        <v>4.9604980444373199E-5</v>
      </c>
      <c r="F22" s="56">
        <v>1.91764007022399E-3</v>
      </c>
      <c r="G22" s="34">
        <v>1.8570378176948199</v>
      </c>
      <c r="H22" s="34">
        <v>0.99970256431519899</v>
      </c>
      <c r="I22" s="34" t="s">
        <v>4673</v>
      </c>
      <c r="J22" s="34" t="s">
        <v>4675</v>
      </c>
      <c r="K22" s="34">
        <v>104424.2806</v>
      </c>
      <c r="L22" s="34" t="s">
        <v>90</v>
      </c>
      <c r="M22" s="36">
        <v>132897.08916846299</v>
      </c>
      <c r="N22" s="37">
        <v>137831.19025547901</v>
      </c>
      <c r="O22" s="37">
        <v>189837.75578529001</v>
      </c>
      <c r="P22" s="37">
        <v>126658.025780207</v>
      </c>
      <c r="Q22" s="37">
        <v>97595.396629723095</v>
      </c>
      <c r="R22" s="37">
        <v>104630.65404958899</v>
      </c>
      <c r="S22" s="37">
        <f t="shared" si="0"/>
        <v>131575.01861145851</v>
      </c>
      <c r="T22" s="37">
        <f t="shared" si="1"/>
        <v>32680.95594486568</v>
      </c>
      <c r="U22" s="38">
        <f t="shared" si="2"/>
        <v>0.24838268152841883</v>
      </c>
      <c r="V22" s="37">
        <v>77675.013465822703</v>
      </c>
      <c r="W22" s="37">
        <v>113424.76170137399</v>
      </c>
      <c r="X22" s="37">
        <v>76799.123887513997</v>
      </c>
      <c r="Y22" s="37">
        <v>76791.169606502706</v>
      </c>
      <c r="Z22" s="37">
        <v>86932.307041324195</v>
      </c>
      <c r="AA22" s="37">
        <v>92036.981737981303</v>
      </c>
      <c r="AB22" s="37">
        <f t="shared" si="3"/>
        <v>87276.559573419814</v>
      </c>
      <c r="AC22" s="37">
        <f t="shared" si="4"/>
        <v>14271.778813322375</v>
      </c>
      <c r="AD22" s="39">
        <f t="shared" si="5"/>
        <v>0.16352361828970241</v>
      </c>
      <c r="AE22" s="36">
        <v>75639.352106827893</v>
      </c>
      <c r="AF22" s="37">
        <v>67069.777620958805</v>
      </c>
      <c r="AG22" s="37">
        <v>71065.716981819205</v>
      </c>
      <c r="AH22" s="37">
        <v>71811.655529312702</v>
      </c>
      <c r="AI22" s="37">
        <v>70122.678863970505</v>
      </c>
      <c r="AJ22" s="37">
        <v>69403.384805280904</v>
      </c>
      <c r="AK22" s="37">
        <f t="shared" si="6"/>
        <v>70852.094318028321</v>
      </c>
      <c r="AL22" s="37">
        <f t="shared" si="7"/>
        <v>2857.3048577630952</v>
      </c>
      <c r="AM22" s="38">
        <f t="shared" si="8"/>
        <v>4.0327740277340735E-2</v>
      </c>
      <c r="AN22" s="2">
        <v>8.6580086580085869E-3</v>
      </c>
      <c r="AO22" s="7">
        <v>8.0577816091953997E-2</v>
      </c>
      <c r="AP22" s="4">
        <v>0.66332165858283332</v>
      </c>
      <c r="AQ22" s="5">
        <v>-1.5075642217630429</v>
      </c>
      <c r="AR22" s="6">
        <v>2.1645021645022577E-3</v>
      </c>
      <c r="AS22" s="10">
        <v>0.41297374999999997</v>
      </c>
      <c r="AT22" s="4">
        <v>0.81181126598402731</v>
      </c>
      <c r="AU22" s="5">
        <v>-1.2318134052843699</v>
      </c>
      <c r="AV22" s="6">
        <v>2.1645021645022577E-3</v>
      </c>
      <c r="AW22" s="8">
        <v>2.7976319999999999E-2</v>
      </c>
      <c r="AX22" s="4">
        <v>0.53849199540875459</v>
      </c>
      <c r="AY22" s="5">
        <v>-1.857037817694815</v>
      </c>
      <c r="AZ22" s="61">
        <v>-0.51579831399765486</v>
      </c>
      <c r="BA22" s="62">
        <v>3.0303607358785012E-2</v>
      </c>
      <c r="BB22" s="61">
        <v>-0.91803772125873928</v>
      </c>
      <c r="BC22" s="62">
        <v>0</v>
      </c>
      <c r="BD22" s="16">
        <v>1</v>
      </c>
      <c r="BE22" s="16" t="s">
        <v>1406</v>
      </c>
      <c r="BF22" s="16" t="s">
        <v>1407</v>
      </c>
      <c r="BG22" s="16">
        <v>0</v>
      </c>
      <c r="BH22" s="16" t="s">
        <v>1154</v>
      </c>
      <c r="BI22" s="16" t="s">
        <v>1408</v>
      </c>
      <c r="BJ22" s="16" t="s">
        <v>1069</v>
      </c>
      <c r="BK22" s="16" t="s">
        <v>1409</v>
      </c>
      <c r="BL22" s="16" t="s">
        <v>1176</v>
      </c>
      <c r="BM22" s="16" t="s">
        <v>1410</v>
      </c>
      <c r="BN22" s="16" t="s">
        <v>1199</v>
      </c>
      <c r="BO22" s="16" t="s">
        <v>1176</v>
      </c>
      <c r="BP22" s="16" t="s">
        <v>1411</v>
      </c>
      <c r="BQ22" s="16" t="s">
        <v>1412</v>
      </c>
      <c r="BR22" s="16" t="s">
        <v>1413</v>
      </c>
      <c r="BS22" s="16" t="s">
        <v>1414</v>
      </c>
      <c r="BT22" s="16" t="s">
        <v>1193</v>
      </c>
      <c r="BU22" s="16" t="s">
        <v>1223</v>
      </c>
      <c r="BV22" s="16" t="s">
        <v>1415</v>
      </c>
      <c r="BW22" s="16" t="s">
        <v>1416</v>
      </c>
      <c r="BX22" s="16" t="s">
        <v>1417</v>
      </c>
      <c r="BY22" s="16" t="s">
        <v>1418</v>
      </c>
      <c r="BZ22" s="16" t="s">
        <v>1321</v>
      </c>
      <c r="CA22" s="16" t="s">
        <v>1419</v>
      </c>
      <c r="CB22" s="16" t="s">
        <v>1420</v>
      </c>
      <c r="CC22" s="16" t="s">
        <v>1421</v>
      </c>
      <c r="CD22" s="16" t="s">
        <v>1422</v>
      </c>
      <c r="CE22" s="16" t="s">
        <v>1140</v>
      </c>
      <c r="CF22" s="16" t="s">
        <v>1423</v>
      </c>
      <c r="CG22" s="21" t="s">
        <v>1424</v>
      </c>
    </row>
    <row r="23" spans="1:85" x14ac:dyDescent="0.25">
      <c r="A23" s="33" t="s">
        <v>91</v>
      </c>
      <c r="B23" s="34">
        <v>19</v>
      </c>
      <c r="C23" s="34">
        <v>10</v>
      </c>
      <c r="D23" s="34">
        <v>140.1754</v>
      </c>
      <c r="E23" s="35">
        <v>5.0409131175710401E-5</v>
      </c>
      <c r="F23" s="56">
        <v>1.91764007022399E-3</v>
      </c>
      <c r="G23" s="34">
        <v>1.5757931105652001</v>
      </c>
      <c r="H23" s="34">
        <v>0.99969347066916103</v>
      </c>
      <c r="I23" s="34" t="s">
        <v>4673</v>
      </c>
      <c r="J23" s="34" t="s">
        <v>4675</v>
      </c>
      <c r="K23" s="34">
        <v>48214.404600000002</v>
      </c>
      <c r="L23" s="34" t="s">
        <v>92</v>
      </c>
      <c r="M23" s="36">
        <v>244347.28439715601</v>
      </c>
      <c r="N23" s="37">
        <v>218266.89536009799</v>
      </c>
      <c r="O23" s="37">
        <v>310772.91669848899</v>
      </c>
      <c r="P23" s="37">
        <v>226004.89030565601</v>
      </c>
      <c r="Q23" s="37">
        <v>249099.65619559001</v>
      </c>
      <c r="R23" s="37">
        <v>180270.21553461</v>
      </c>
      <c r="S23" s="37">
        <f t="shared" si="0"/>
        <v>238126.97641526649</v>
      </c>
      <c r="T23" s="37">
        <f t="shared" si="1"/>
        <v>43186.333818356899</v>
      </c>
      <c r="U23" s="38">
        <f t="shared" si="2"/>
        <v>0.18135842678758421</v>
      </c>
      <c r="V23" s="37">
        <v>160399.187035129</v>
      </c>
      <c r="W23" s="37">
        <v>164864.90088216399</v>
      </c>
      <c r="X23" s="37">
        <v>161859.92253760801</v>
      </c>
      <c r="Y23" s="37">
        <v>173939.20288881499</v>
      </c>
      <c r="Z23" s="37">
        <v>174635.67252108999</v>
      </c>
      <c r="AA23" s="37">
        <v>160853.23139365899</v>
      </c>
      <c r="AB23" s="37">
        <f t="shared" si="3"/>
        <v>166092.01954307751</v>
      </c>
      <c r="AC23" s="37">
        <f t="shared" si="4"/>
        <v>6539.7553651498401</v>
      </c>
      <c r="AD23" s="39">
        <f t="shared" si="5"/>
        <v>3.9374290126285655E-2</v>
      </c>
      <c r="AE23" s="36">
        <v>148606.661041635</v>
      </c>
      <c r="AF23" s="37">
        <v>166201.23537203899</v>
      </c>
      <c r="AG23" s="37">
        <v>129202.972197108</v>
      </c>
      <c r="AH23" s="37">
        <v>135542.70776142101</v>
      </c>
      <c r="AI23" s="37">
        <v>148584.551434411</v>
      </c>
      <c r="AJ23" s="37">
        <v>178555.68175010799</v>
      </c>
      <c r="AK23" s="37">
        <f t="shared" si="6"/>
        <v>151115.63492612031</v>
      </c>
      <c r="AL23" s="37">
        <f t="shared" si="7"/>
        <v>18525.191996111862</v>
      </c>
      <c r="AM23" s="38">
        <f t="shared" si="8"/>
        <v>0.12258951236361966</v>
      </c>
      <c r="AN23" s="2">
        <v>2.1645021645022577E-3</v>
      </c>
      <c r="AO23" s="8">
        <v>4.2646829268292601E-2</v>
      </c>
      <c r="AP23" s="4">
        <v>0.69749350553812028</v>
      </c>
      <c r="AQ23" s="5">
        <v>-1.4337051055815841</v>
      </c>
      <c r="AR23" s="9">
        <v>0.24025974025974017</v>
      </c>
      <c r="AS23" s="7">
        <v>0.83425968109339399</v>
      </c>
      <c r="AT23" s="4">
        <v>0.90983079946792433</v>
      </c>
      <c r="AU23" s="5">
        <v>-1.0991054606909409</v>
      </c>
      <c r="AV23" s="6">
        <v>2.1645021645022577E-3</v>
      </c>
      <c r="AW23" s="8">
        <v>2.7976319999999999E-2</v>
      </c>
      <c r="AX23" s="4">
        <v>0.63460107376743302</v>
      </c>
      <c r="AY23" s="5">
        <v>-1.5757931105652012</v>
      </c>
      <c r="AZ23" s="63">
        <v>-0.40808139701822488</v>
      </c>
      <c r="BA23" s="64">
        <v>9.3946580493986076E-2</v>
      </c>
      <c r="BB23" s="61">
        <v>-0.81311912454345481</v>
      </c>
      <c r="BC23" s="62">
        <v>4.6963080601925E-5</v>
      </c>
      <c r="BD23" s="16">
        <v>2</v>
      </c>
      <c r="BE23" s="16" t="s">
        <v>1425</v>
      </c>
      <c r="BF23" s="16" t="s">
        <v>1350</v>
      </c>
      <c r="BG23" s="16" t="s">
        <v>1426</v>
      </c>
      <c r="BH23" s="16" t="s">
        <v>1427</v>
      </c>
      <c r="BI23" s="16">
        <v>0</v>
      </c>
      <c r="BJ23" s="16" t="s">
        <v>1069</v>
      </c>
      <c r="BK23" s="16" t="s">
        <v>1070</v>
      </c>
      <c r="BL23" s="16" t="s">
        <v>1071</v>
      </c>
      <c r="BM23" s="16">
        <v>0</v>
      </c>
      <c r="BN23" s="16" t="s">
        <v>1072</v>
      </c>
      <c r="BO23" s="16" t="s">
        <v>1071</v>
      </c>
      <c r="BP23" s="16">
        <v>0</v>
      </c>
      <c r="BQ23" s="16" t="s">
        <v>1428</v>
      </c>
      <c r="BR23" s="16" t="s">
        <v>1429</v>
      </c>
      <c r="BS23" s="16" t="s">
        <v>1430</v>
      </c>
      <c r="BT23" s="16" t="s">
        <v>1380</v>
      </c>
      <c r="BU23" s="16" t="s">
        <v>1318</v>
      </c>
      <c r="BV23" s="16" t="s">
        <v>1431</v>
      </c>
      <c r="BW23" s="16" t="s">
        <v>1432</v>
      </c>
      <c r="BX23" s="16" t="s">
        <v>1433</v>
      </c>
      <c r="BY23" s="16" t="s">
        <v>1434</v>
      </c>
      <c r="BZ23" s="16" t="s">
        <v>1435</v>
      </c>
      <c r="CA23" s="16" t="s">
        <v>1436</v>
      </c>
      <c r="CB23" s="16" t="s">
        <v>1437</v>
      </c>
      <c r="CC23" s="16" t="s">
        <v>1438</v>
      </c>
      <c r="CD23" s="16" t="s">
        <v>1287</v>
      </c>
      <c r="CE23" s="16" t="s">
        <v>1439</v>
      </c>
      <c r="CF23" s="16" t="s">
        <v>1440</v>
      </c>
      <c r="CG23" s="21" t="s">
        <v>1326</v>
      </c>
    </row>
    <row r="24" spans="1:85" x14ac:dyDescent="0.25">
      <c r="A24" s="33" t="s">
        <v>93</v>
      </c>
      <c r="B24" s="34">
        <v>11</v>
      </c>
      <c r="C24" s="34">
        <v>8</v>
      </c>
      <c r="D24" s="34">
        <v>89.839299999999994</v>
      </c>
      <c r="E24" s="35">
        <v>5.5245341034515498E-5</v>
      </c>
      <c r="F24" s="56">
        <v>1.91764007022399E-3</v>
      </c>
      <c r="G24" s="34">
        <v>1.71909229591714</v>
      </c>
      <c r="H24" s="34">
        <v>0.99963667425008595</v>
      </c>
      <c r="I24" s="34" t="s">
        <v>4673</v>
      </c>
      <c r="J24" s="34" t="s">
        <v>4675</v>
      </c>
      <c r="K24" s="34">
        <v>34265.983800000002</v>
      </c>
      <c r="L24" s="34" t="s">
        <v>94</v>
      </c>
      <c r="M24" s="36">
        <v>83868.407393311107</v>
      </c>
      <c r="N24" s="37">
        <v>82943.473881715894</v>
      </c>
      <c r="O24" s="37">
        <v>104376.567647409</v>
      </c>
      <c r="P24" s="37">
        <v>69044.832687659393</v>
      </c>
      <c r="Q24" s="37">
        <v>65600.156763666004</v>
      </c>
      <c r="R24" s="37">
        <v>66700.330685307505</v>
      </c>
      <c r="S24" s="37">
        <f t="shared" si="0"/>
        <v>78755.628176511484</v>
      </c>
      <c r="T24" s="37">
        <f t="shared" si="1"/>
        <v>14918.493738066587</v>
      </c>
      <c r="U24" s="38">
        <f t="shared" si="2"/>
        <v>0.18942765213719623</v>
      </c>
      <c r="V24" s="37">
        <v>40227.840412465899</v>
      </c>
      <c r="W24" s="37">
        <v>50135.444353616498</v>
      </c>
      <c r="X24" s="37">
        <v>60023.512753901603</v>
      </c>
      <c r="Y24" s="37">
        <v>38683.996733726999</v>
      </c>
      <c r="Z24" s="37">
        <v>41258.416794578799</v>
      </c>
      <c r="AA24" s="37">
        <v>46727.068657015698</v>
      </c>
      <c r="AB24" s="37">
        <f t="shared" si="3"/>
        <v>46176.046617550914</v>
      </c>
      <c r="AC24" s="37">
        <f t="shared" si="4"/>
        <v>8042.7336859232246</v>
      </c>
      <c r="AD24" s="39">
        <f t="shared" si="5"/>
        <v>0.17417544972042467</v>
      </c>
      <c r="AE24" s="36">
        <v>50927.1821612329</v>
      </c>
      <c r="AF24" s="37">
        <v>59262.076045827802</v>
      </c>
      <c r="AG24" s="37">
        <v>40118.1716812175</v>
      </c>
      <c r="AH24" s="37">
        <v>42278.719218480299</v>
      </c>
      <c r="AI24" s="37">
        <v>40939.3490449526</v>
      </c>
      <c r="AJ24" s="37">
        <v>41348.497957363899</v>
      </c>
      <c r="AK24" s="37">
        <f t="shared" si="6"/>
        <v>45812.332684845831</v>
      </c>
      <c r="AL24" s="37">
        <f t="shared" si="7"/>
        <v>7689.4598683684235</v>
      </c>
      <c r="AM24" s="38">
        <f t="shared" si="8"/>
        <v>0.16784694028278557</v>
      </c>
      <c r="AN24" s="2">
        <v>2.1645021645022577E-3</v>
      </c>
      <c r="AO24" s="3">
        <v>4.2646829268292601E-2</v>
      </c>
      <c r="AP24" s="4">
        <v>0.58632059303823458</v>
      </c>
      <c r="AQ24" s="5">
        <v>-1.7055515563902237</v>
      </c>
      <c r="AR24" s="9">
        <v>0.93722943722943719</v>
      </c>
      <c r="AS24" s="7">
        <v>0.93700000000000006</v>
      </c>
      <c r="AT24" s="4">
        <v>0.99212332022016714</v>
      </c>
      <c r="AU24" s="5">
        <v>-1.0079392144295982</v>
      </c>
      <c r="AV24" s="6">
        <v>2.1645021645022577E-3</v>
      </c>
      <c r="AW24" s="3">
        <v>2.7976319999999999E-2</v>
      </c>
      <c r="AX24" s="4">
        <v>0.58170233347855071</v>
      </c>
      <c r="AY24" s="5">
        <v>-1.7190922959171409</v>
      </c>
      <c r="AZ24" s="63">
        <v>-0.32729370928365242</v>
      </c>
      <c r="BA24" s="64">
        <v>0.18475755744749889</v>
      </c>
      <c r="BB24" s="61">
        <v>-0.69508570323875973</v>
      </c>
      <c r="BC24" s="62">
        <v>1.861633207933755E-3</v>
      </c>
      <c r="BD24" s="16">
        <v>1</v>
      </c>
      <c r="BE24" s="16" t="s">
        <v>1441</v>
      </c>
      <c r="BF24" s="16" t="s">
        <v>1442</v>
      </c>
      <c r="BG24" s="16" t="s">
        <v>1443</v>
      </c>
      <c r="BH24" s="16" t="s">
        <v>1314</v>
      </c>
      <c r="BI24" s="16">
        <v>0</v>
      </c>
      <c r="BJ24" s="16" t="s">
        <v>1069</v>
      </c>
      <c r="BK24" s="16" t="s">
        <v>1175</v>
      </c>
      <c r="BL24" s="16" t="s">
        <v>1071</v>
      </c>
      <c r="BM24" s="16" t="s">
        <v>1444</v>
      </c>
      <c r="BN24" s="16" t="s">
        <v>1072</v>
      </c>
      <c r="BO24" s="16" t="s">
        <v>1071</v>
      </c>
      <c r="BP24" s="16">
        <v>0</v>
      </c>
      <c r="BQ24" s="16" t="s">
        <v>1445</v>
      </c>
      <c r="BR24" s="16" t="s">
        <v>1446</v>
      </c>
      <c r="BS24" s="16" t="s">
        <v>1447</v>
      </c>
      <c r="BT24" s="16" t="s">
        <v>1448</v>
      </c>
      <c r="BU24" s="16" t="s">
        <v>1254</v>
      </c>
      <c r="BV24" s="16" t="s">
        <v>1449</v>
      </c>
      <c r="BW24" s="16" t="s">
        <v>1450</v>
      </c>
      <c r="BX24" s="16" t="s">
        <v>1168</v>
      </c>
      <c r="BY24" s="16" t="s">
        <v>1451</v>
      </c>
      <c r="BZ24" s="16" t="s">
        <v>1452</v>
      </c>
      <c r="CA24" s="16" t="s">
        <v>1453</v>
      </c>
      <c r="CB24" s="16" t="s">
        <v>1454</v>
      </c>
      <c r="CC24" s="16" t="s">
        <v>1455</v>
      </c>
      <c r="CD24" s="16" t="s">
        <v>1456</v>
      </c>
      <c r="CE24" s="16" t="s">
        <v>1204</v>
      </c>
      <c r="CF24" s="16" t="s">
        <v>1457</v>
      </c>
      <c r="CG24" s="21" t="s">
        <v>1458</v>
      </c>
    </row>
    <row r="25" spans="1:85" x14ac:dyDescent="0.25">
      <c r="A25" s="33" t="s">
        <v>95</v>
      </c>
      <c r="B25" s="34">
        <v>3</v>
      </c>
      <c r="C25" s="34">
        <v>2</v>
      </c>
      <c r="D25" s="34">
        <v>22.56</v>
      </c>
      <c r="E25" s="35">
        <v>5.5462376539638897E-5</v>
      </c>
      <c r="F25" s="56">
        <v>1.91764007022399E-3</v>
      </c>
      <c r="G25" s="34">
        <v>3.2471736208729398</v>
      </c>
      <c r="H25" s="34">
        <v>0.99963404313117199</v>
      </c>
      <c r="I25" s="34" t="s">
        <v>4673</v>
      </c>
      <c r="J25" s="34" t="s">
        <v>4674</v>
      </c>
      <c r="K25" s="34">
        <v>45162.915999999997</v>
      </c>
      <c r="L25" s="34" t="s">
        <v>96</v>
      </c>
      <c r="M25" s="36">
        <v>212792.184318138</v>
      </c>
      <c r="N25" s="37">
        <v>213571.434135644</v>
      </c>
      <c r="O25" s="37">
        <v>503174.690596139</v>
      </c>
      <c r="P25" s="37">
        <v>286800.02831996698</v>
      </c>
      <c r="Q25" s="37">
        <v>212279.281277059</v>
      </c>
      <c r="R25" s="37">
        <v>459635.69780634198</v>
      </c>
      <c r="S25" s="37">
        <f t="shared" si="0"/>
        <v>314708.88607554819</v>
      </c>
      <c r="T25" s="37">
        <f t="shared" si="1"/>
        <v>132973.43102623743</v>
      </c>
      <c r="U25" s="38">
        <f t="shared" si="2"/>
        <v>0.42252836481495532</v>
      </c>
      <c r="V25" s="37">
        <v>83869.566286904897</v>
      </c>
      <c r="W25" s="37">
        <v>132620.69358060299</v>
      </c>
      <c r="X25" s="37">
        <v>45037.226875777102</v>
      </c>
      <c r="Y25" s="37">
        <v>155945.647643542</v>
      </c>
      <c r="Z25" s="37">
        <v>86343.380206314105</v>
      </c>
      <c r="AA25" s="37">
        <v>77690.216157420698</v>
      </c>
      <c r="AB25" s="37">
        <f t="shared" si="3"/>
        <v>96917.788458426963</v>
      </c>
      <c r="AC25" s="37">
        <f t="shared" si="4"/>
        <v>40255.066793093698</v>
      </c>
      <c r="AD25" s="39">
        <f t="shared" si="5"/>
        <v>0.41535271732248791</v>
      </c>
      <c r="AE25" s="36">
        <v>107554.056551888</v>
      </c>
      <c r="AF25" s="37">
        <v>76528.519872770397</v>
      </c>
      <c r="AG25" s="37">
        <v>70638.162079101894</v>
      </c>
      <c r="AH25" s="37">
        <v>98653.692564852201</v>
      </c>
      <c r="AI25" s="37">
        <v>107213.586517294</v>
      </c>
      <c r="AJ25" s="37">
        <v>120946.721509219</v>
      </c>
      <c r="AK25" s="37">
        <f t="shared" si="6"/>
        <v>96922.456515854239</v>
      </c>
      <c r="AL25" s="37">
        <f t="shared" si="7"/>
        <v>19523.71659598398</v>
      </c>
      <c r="AM25" s="38">
        <f t="shared" si="8"/>
        <v>0.20143646062860943</v>
      </c>
      <c r="AN25" s="2">
        <v>2.1645021645022577E-3</v>
      </c>
      <c r="AO25" s="8">
        <v>4.2646829268292601E-2</v>
      </c>
      <c r="AP25" s="4">
        <v>0.30796012679210188</v>
      </c>
      <c r="AQ25" s="5">
        <v>-3.2471736208729425</v>
      </c>
      <c r="AR25" s="9">
        <v>0.93722943722943719</v>
      </c>
      <c r="AS25" s="10">
        <v>0.93700000000000006</v>
      </c>
      <c r="AT25" s="4">
        <v>1.0000481651253246</v>
      </c>
      <c r="AU25" s="5">
        <v>1.0000481651253246</v>
      </c>
      <c r="AV25" s="6">
        <v>2.1645021645022577E-3</v>
      </c>
      <c r="AW25" s="8">
        <v>2.7976319999999999E-2</v>
      </c>
      <c r="AX25" s="4">
        <v>0.30797495973020378</v>
      </c>
      <c r="AY25" s="5">
        <v>-3.2470172278812308</v>
      </c>
      <c r="AZ25" s="63">
        <v>-0.44743950129917043</v>
      </c>
      <c r="BA25" s="64">
        <v>6.4270965407392744E-2</v>
      </c>
      <c r="BB25" s="61">
        <v>-0.70820052782817033</v>
      </c>
      <c r="BC25" s="62">
        <v>1.4092580913360742E-3</v>
      </c>
      <c r="BD25" s="16">
        <v>2</v>
      </c>
      <c r="BE25" s="16" t="s">
        <v>1459</v>
      </c>
      <c r="BF25" s="16" t="s">
        <v>1460</v>
      </c>
      <c r="BG25" s="16" t="s">
        <v>1461</v>
      </c>
      <c r="BH25" s="16" t="s">
        <v>1314</v>
      </c>
      <c r="BI25" s="16" t="s">
        <v>1197</v>
      </c>
      <c r="BJ25" s="16" t="s">
        <v>1069</v>
      </c>
      <c r="BK25" s="16" t="s">
        <v>1409</v>
      </c>
      <c r="BL25" s="16" t="s">
        <v>1176</v>
      </c>
      <c r="BM25" s="16" t="s">
        <v>1462</v>
      </c>
      <c r="BN25" s="16" t="s">
        <v>1072</v>
      </c>
      <c r="BO25" s="16" t="s">
        <v>1071</v>
      </c>
      <c r="BP25" s="16">
        <v>0</v>
      </c>
      <c r="BQ25" s="16" t="s">
        <v>1463</v>
      </c>
      <c r="BR25" s="16" t="s">
        <v>1201</v>
      </c>
      <c r="BS25" s="16" t="s">
        <v>1464</v>
      </c>
      <c r="BT25" s="16" t="s">
        <v>1465</v>
      </c>
      <c r="BU25" s="16" t="s">
        <v>1466</v>
      </c>
      <c r="BV25" s="16" t="s">
        <v>1458</v>
      </c>
      <c r="BW25" s="16" t="s">
        <v>1467</v>
      </c>
      <c r="BX25" s="16" t="s">
        <v>1468</v>
      </c>
      <c r="BY25" s="16" t="s">
        <v>1469</v>
      </c>
      <c r="BZ25" s="16" t="s">
        <v>1470</v>
      </c>
      <c r="CA25" s="16" t="s">
        <v>1471</v>
      </c>
      <c r="CB25" s="16" t="s">
        <v>1472</v>
      </c>
      <c r="CC25" s="16" t="s">
        <v>1473</v>
      </c>
      <c r="CD25" s="16" t="s">
        <v>1474</v>
      </c>
      <c r="CE25" s="16" t="s">
        <v>1475</v>
      </c>
      <c r="CF25" s="16" t="s">
        <v>1476</v>
      </c>
      <c r="CG25" s="21" t="s">
        <v>1477</v>
      </c>
    </row>
    <row r="26" spans="1:85" x14ac:dyDescent="0.25">
      <c r="A26" s="33" t="s">
        <v>97</v>
      </c>
      <c r="B26" s="34">
        <v>5</v>
      </c>
      <c r="C26" s="34">
        <v>4</v>
      </c>
      <c r="D26" s="34">
        <v>43.483199999999997</v>
      </c>
      <c r="E26" s="35">
        <v>5.71952923673624E-5</v>
      </c>
      <c r="F26" s="56">
        <v>1.91764007022399E-3</v>
      </c>
      <c r="G26" s="34">
        <v>1.6306864577564599</v>
      </c>
      <c r="H26" s="34">
        <v>0.99961278995160396</v>
      </c>
      <c r="I26" s="34" t="s">
        <v>4673</v>
      </c>
      <c r="J26" s="34" t="s">
        <v>4675</v>
      </c>
      <c r="K26" s="34">
        <v>13486.793100000001</v>
      </c>
      <c r="L26" s="34" t="s">
        <v>98</v>
      </c>
      <c r="M26" s="36">
        <v>125498.674755759</v>
      </c>
      <c r="N26" s="37">
        <v>130638.853484598</v>
      </c>
      <c r="O26" s="37">
        <v>159410.28848970399</v>
      </c>
      <c r="P26" s="37">
        <v>114847.314297725</v>
      </c>
      <c r="Q26" s="37">
        <v>160624.06227890501</v>
      </c>
      <c r="R26" s="37">
        <v>136926.71965913399</v>
      </c>
      <c r="S26" s="37">
        <f t="shared" si="0"/>
        <v>137990.98549430419</v>
      </c>
      <c r="T26" s="37">
        <f t="shared" si="1"/>
        <v>18536.000412419889</v>
      </c>
      <c r="U26" s="38">
        <f t="shared" si="2"/>
        <v>0.13432761818477623</v>
      </c>
      <c r="V26" s="37">
        <v>102821.98062337399</v>
      </c>
      <c r="W26" s="37">
        <v>86049.027534430497</v>
      </c>
      <c r="X26" s="37">
        <v>82293.289814866905</v>
      </c>
      <c r="Y26" s="37">
        <v>84998.810686065204</v>
      </c>
      <c r="Z26" s="37">
        <v>106238.409702127</v>
      </c>
      <c r="AA26" s="37">
        <v>94034.377780081995</v>
      </c>
      <c r="AB26" s="37">
        <f t="shared" si="3"/>
        <v>92739.31602349093</v>
      </c>
      <c r="AC26" s="37">
        <f t="shared" si="4"/>
        <v>9993.5748061296163</v>
      </c>
      <c r="AD26" s="39">
        <f t="shared" si="5"/>
        <v>0.10775985024084324</v>
      </c>
      <c r="AE26" s="36">
        <v>103591.294494865</v>
      </c>
      <c r="AF26" s="37">
        <v>86889.903538469298</v>
      </c>
      <c r="AG26" s="37">
        <v>83757.515005952198</v>
      </c>
      <c r="AH26" s="37">
        <v>95191.641004646197</v>
      </c>
      <c r="AI26" s="37">
        <v>62235.477388378698</v>
      </c>
      <c r="AJ26" s="37">
        <v>76062.621838182007</v>
      </c>
      <c r="AK26" s="37">
        <f t="shared" si="6"/>
        <v>84621.408878415576</v>
      </c>
      <c r="AL26" s="37">
        <f t="shared" si="7"/>
        <v>14504.216713947997</v>
      </c>
      <c r="AM26" s="38">
        <f t="shared" si="8"/>
        <v>0.17140126719927012</v>
      </c>
      <c r="AN26" s="2">
        <v>2.1645021645022577E-3</v>
      </c>
      <c r="AO26" s="3">
        <v>4.2646829268292601E-2</v>
      </c>
      <c r="AP26" s="4">
        <v>0.67206793031649814</v>
      </c>
      <c r="AQ26" s="5">
        <v>-1.4879448265431565</v>
      </c>
      <c r="AR26" s="9">
        <v>0.48484848484848486</v>
      </c>
      <c r="AS26" s="10">
        <v>0.89493349455864502</v>
      </c>
      <c r="AT26" s="4">
        <v>0.91246531144332477</v>
      </c>
      <c r="AU26" s="5">
        <v>-1.095932072659523</v>
      </c>
      <c r="AV26" s="6">
        <v>2.1645021645022577E-3</v>
      </c>
      <c r="AW26" s="3">
        <v>2.7976319999999999E-2</v>
      </c>
      <c r="AX26" s="4">
        <v>0.61323867334731419</v>
      </c>
      <c r="AY26" s="5">
        <v>-1.6306864577564557</v>
      </c>
      <c r="AZ26" s="63">
        <v>-0.36458033439191667</v>
      </c>
      <c r="BA26" s="64">
        <v>0.13740716493867544</v>
      </c>
      <c r="BB26" s="61">
        <v>-0.77377465077522312</v>
      </c>
      <c r="BC26" s="62">
        <v>2.5115738084058314E-4</v>
      </c>
      <c r="BD26" s="16">
        <v>8</v>
      </c>
      <c r="BE26" s="16" t="s">
        <v>1478</v>
      </c>
      <c r="BF26" s="16" t="s">
        <v>1479</v>
      </c>
      <c r="BG26" s="16">
        <v>0</v>
      </c>
      <c r="BH26" s="16" t="s">
        <v>1480</v>
      </c>
      <c r="BI26" s="16">
        <v>0</v>
      </c>
      <c r="BJ26" s="16" t="s">
        <v>1069</v>
      </c>
      <c r="BK26" s="16" t="s">
        <v>1070</v>
      </c>
      <c r="BL26" s="16" t="s">
        <v>1071</v>
      </c>
      <c r="BM26" s="16">
        <v>0</v>
      </c>
      <c r="BN26" s="16" t="s">
        <v>1072</v>
      </c>
      <c r="BO26" s="16" t="s">
        <v>1071</v>
      </c>
      <c r="BP26" s="16">
        <v>0</v>
      </c>
      <c r="BQ26" s="16" t="s">
        <v>1481</v>
      </c>
      <c r="BR26" s="16" t="s">
        <v>1482</v>
      </c>
      <c r="BS26" s="16" t="s">
        <v>1483</v>
      </c>
      <c r="BT26" s="16" t="s">
        <v>1127</v>
      </c>
      <c r="BU26" s="16" t="s">
        <v>1205</v>
      </c>
      <c r="BV26" s="16" t="s">
        <v>1484</v>
      </c>
      <c r="BW26" s="16" t="s">
        <v>1485</v>
      </c>
      <c r="BX26" s="16" t="s">
        <v>1178</v>
      </c>
      <c r="BY26" s="16" t="s">
        <v>1486</v>
      </c>
      <c r="BZ26" s="16" t="s">
        <v>1487</v>
      </c>
      <c r="CA26" s="16" t="s">
        <v>1488</v>
      </c>
      <c r="CB26" s="16" t="s">
        <v>1489</v>
      </c>
      <c r="CC26" s="16" t="s">
        <v>1490</v>
      </c>
      <c r="CD26" s="16" t="s">
        <v>1491</v>
      </c>
      <c r="CE26" s="16" t="s">
        <v>1492</v>
      </c>
      <c r="CF26" s="16" t="s">
        <v>1493</v>
      </c>
      <c r="CG26" s="21" t="s">
        <v>1494</v>
      </c>
    </row>
    <row r="27" spans="1:85" x14ac:dyDescent="0.25">
      <c r="A27" s="33" t="s">
        <v>99</v>
      </c>
      <c r="B27" s="34">
        <v>3</v>
      </c>
      <c r="C27" s="34">
        <v>3</v>
      </c>
      <c r="D27" s="34">
        <v>22.543500000000002</v>
      </c>
      <c r="E27" s="35">
        <v>6.2158268425815995E-5</v>
      </c>
      <c r="F27" s="56">
        <v>2.0096084678701302E-3</v>
      </c>
      <c r="G27" s="34">
        <v>2.5992902645209499</v>
      </c>
      <c r="H27" s="34">
        <v>0.99954959065784399</v>
      </c>
      <c r="I27" s="34" t="s">
        <v>4673</v>
      </c>
      <c r="J27" s="34" t="s">
        <v>4674</v>
      </c>
      <c r="K27" s="34">
        <v>79823.233300000007</v>
      </c>
      <c r="L27" s="34" t="s">
        <v>100</v>
      </c>
      <c r="M27" s="36">
        <v>13433.385524192699</v>
      </c>
      <c r="N27" s="37">
        <v>23374.288975262101</v>
      </c>
      <c r="O27" s="37">
        <v>18610.039912276901</v>
      </c>
      <c r="P27" s="37">
        <v>16661.0020452264</v>
      </c>
      <c r="Q27" s="37">
        <v>29438.292078524999</v>
      </c>
      <c r="R27" s="37">
        <v>17097.806613413999</v>
      </c>
      <c r="S27" s="37">
        <f t="shared" si="0"/>
        <v>19769.135858149515</v>
      </c>
      <c r="T27" s="37">
        <f t="shared" si="1"/>
        <v>5740.5825915257192</v>
      </c>
      <c r="U27" s="38">
        <f t="shared" si="2"/>
        <v>0.2903810582676154</v>
      </c>
      <c r="V27" s="37">
        <v>9254.0030392323806</v>
      </c>
      <c r="W27" s="37">
        <v>9683.4678096767202</v>
      </c>
      <c r="X27" s="37">
        <v>6606.7445857771399</v>
      </c>
      <c r="Y27" s="37">
        <v>7143.8508973317803</v>
      </c>
      <c r="Z27" s="37">
        <v>7395.3506360464098</v>
      </c>
      <c r="AA27" s="37">
        <v>5550.1226053843702</v>
      </c>
      <c r="AB27" s="37">
        <f t="shared" si="3"/>
        <v>7605.5899289081326</v>
      </c>
      <c r="AC27" s="37">
        <f t="shared" si="4"/>
        <v>1582.0798779321351</v>
      </c>
      <c r="AD27" s="39">
        <f t="shared" si="5"/>
        <v>0.20801540613158725</v>
      </c>
      <c r="AE27" s="36">
        <v>7466.1842964972302</v>
      </c>
      <c r="AF27" s="37">
        <v>6902.0177744763796</v>
      </c>
      <c r="AG27" s="37">
        <v>5595.4800022240997</v>
      </c>
      <c r="AH27" s="37">
        <v>9379.3093676382796</v>
      </c>
      <c r="AI27" s="37">
        <v>13024.5191260669</v>
      </c>
      <c r="AJ27" s="37">
        <v>12254.100199491601</v>
      </c>
      <c r="AK27" s="37">
        <f t="shared" si="6"/>
        <v>9103.6017943990828</v>
      </c>
      <c r="AL27" s="37">
        <f t="shared" si="7"/>
        <v>3007.0009762603086</v>
      </c>
      <c r="AM27" s="38">
        <f t="shared" si="8"/>
        <v>0.33030893092340019</v>
      </c>
      <c r="AN27" s="2">
        <v>2.1645021645022577E-3</v>
      </c>
      <c r="AO27" s="8">
        <v>4.2646829268292601E-2</v>
      </c>
      <c r="AP27" s="4">
        <v>0.38472040373847943</v>
      </c>
      <c r="AQ27" s="5">
        <v>-2.599290264520953</v>
      </c>
      <c r="AR27" s="9">
        <v>0.39393939393939392</v>
      </c>
      <c r="AS27" s="7">
        <v>0.86509928057553898</v>
      </c>
      <c r="AT27" s="4">
        <v>1.1969619555476094</v>
      </c>
      <c r="AU27" s="5">
        <v>1.1969619555476094</v>
      </c>
      <c r="AV27" s="6">
        <v>2.1645021645022577E-3</v>
      </c>
      <c r="AW27" s="8">
        <v>2.7976319999999999E-2</v>
      </c>
      <c r="AX27" s="4">
        <v>0.46049568679787622</v>
      </c>
      <c r="AY27" s="5">
        <v>-2.171572999855103</v>
      </c>
      <c r="AZ27" s="63">
        <v>-0.36147311563289464</v>
      </c>
      <c r="BA27" s="64">
        <v>0.14098254779448149</v>
      </c>
      <c r="BB27" s="61">
        <v>-0.62951158029170695</v>
      </c>
      <c r="BC27" s="62">
        <v>6.189499339630089E-3</v>
      </c>
      <c r="BD27" s="16" t="e">
        <v>#N/A</v>
      </c>
      <c r="BE27" s="16" t="e">
        <v>#N/A</v>
      </c>
      <c r="BF27" s="16" t="e">
        <v>#N/A</v>
      </c>
      <c r="BG27" s="16" t="e">
        <v>#N/A</v>
      </c>
      <c r="BH27" s="16" t="e">
        <v>#N/A</v>
      </c>
      <c r="BI27" s="16" t="e">
        <v>#N/A</v>
      </c>
      <c r="BJ27" s="16" t="e">
        <v>#N/A</v>
      </c>
      <c r="BK27" s="16" t="e">
        <v>#N/A</v>
      </c>
      <c r="BL27" s="16" t="e">
        <v>#N/A</v>
      </c>
      <c r="BM27" s="16" t="e">
        <v>#N/A</v>
      </c>
      <c r="BN27" s="16" t="e">
        <v>#N/A</v>
      </c>
      <c r="BO27" s="16" t="e">
        <v>#N/A</v>
      </c>
      <c r="BP27" s="16" t="e">
        <v>#N/A</v>
      </c>
      <c r="BQ27" s="16" t="e">
        <v>#N/A</v>
      </c>
      <c r="BR27" s="16" t="e">
        <v>#N/A</v>
      </c>
      <c r="BS27" s="16" t="e">
        <v>#N/A</v>
      </c>
      <c r="BT27" s="16" t="e">
        <v>#N/A</v>
      </c>
      <c r="BU27" s="16" t="e">
        <v>#N/A</v>
      </c>
      <c r="BV27" s="16" t="e">
        <v>#N/A</v>
      </c>
      <c r="BW27" s="16" t="e">
        <v>#N/A</v>
      </c>
      <c r="BX27" s="16" t="e">
        <v>#N/A</v>
      </c>
      <c r="BY27" s="16" t="e">
        <v>#N/A</v>
      </c>
      <c r="BZ27" s="16" t="e">
        <v>#N/A</v>
      </c>
      <c r="CA27" s="16" t="e">
        <v>#N/A</v>
      </c>
      <c r="CB27" s="16" t="e">
        <v>#N/A</v>
      </c>
      <c r="CC27" s="16" t="e">
        <v>#N/A</v>
      </c>
      <c r="CD27" s="16" t="e">
        <v>#N/A</v>
      </c>
      <c r="CE27" s="16" t="e">
        <v>#N/A</v>
      </c>
      <c r="CF27" s="16" t="e">
        <v>#N/A</v>
      </c>
      <c r="CG27" s="21" t="e">
        <v>#N/A</v>
      </c>
    </row>
    <row r="28" spans="1:85" x14ac:dyDescent="0.25">
      <c r="A28" s="33" t="s">
        <v>101</v>
      </c>
      <c r="B28" s="34">
        <v>4</v>
      </c>
      <c r="C28" s="34">
        <v>1</v>
      </c>
      <c r="D28" s="34">
        <v>37.467300000000002</v>
      </c>
      <c r="E28" s="35">
        <v>7.4526188378665204E-5</v>
      </c>
      <c r="F28" s="56">
        <v>2.1586246257086199E-3</v>
      </c>
      <c r="G28" s="34">
        <v>4.9669112257787003</v>
      </c>
      <c r="H28" s="34">
        <v>0.99937832554764405</v>
      </c>
      <c r="I28" s="34" t="s">
        <v>4673</v>
      </c>
      <c r="J28" s="34" t="s">
        <v>4674</v>
      </c>
      <c r="K28" s="34">
        <v>106111.5431</v>
      </c>
      <c r="L28" s="34" t="s">
        <v>102</v>
      </c>
      <c r="M28" s="36">
        <v>109146.598689466</v>
      </c>
      <c r="N28" s="37">
        <v>88213.780950290093</v>
      </c>
      <c r="O28" s="37">
        <v>156245.38190659799</v>
      </c>
      <c r="P28" s="37">
        <v>100823.368347508</v>
      </c>
      <c r="Q28" s="37">
        <v>29114.761759540899</v>
      </c>
      <c r="R28" s="37">
        <v>27761.725416988898</v>
      </c>
      <c r="S28" s="37">
        <f t="shared" si="0"/>
        <v>85217.60284506531</v>
      </c>
      <c r="T28" s="37">
        <f t="shared" si="1"/>
        <v>49636.208295131604</v>
      </c>
      <c r="U28" s="38">
        <f t="shared" si="2"/>
        <v>0.58246426369649851</v>
      </c>
      <c r="V28" s="37">
        <v>13793.4374670136</v>
      </c>
      <c r="W28" s="37">
        <v>17357.319881479001</v>
      </c>
      <c r="X28" s="37">
        <v>16901.645209594801</v>
      </c>
      <c r="Y28" s="37">
        <v>19259.600788829499</v>
      </c>
      <c r="Z28" s="37">
        <v>20777.6690077731</v>
      </c>
      <c r="AA28" s="37">
        <v>14852.698432343799</v>
      </c>
      <c r="AB28" s="37">
        <f t="shared" si="3"/>
        <v>17157.061797838967</v>
      </c>
      <c r="AC28" s="37">
        <f t="shared" si="4"/>
        <v>2617.5892294259152</v>
      </c>
      <c r="AD28" s="39">
        <f t="shared" si="5"/>
        <v>0.1525662878801087</v>
      </c>
      <c r="AE28" s="36">
        <v>16640.607285812301</v>
      </c>
      <c r="AF28" s="37">
        <v>14269.5507651117</v>
      </c>
      <c r="AG28" s="37">
        <v>11284.798271886701</v>
      </c>
      <c r="AH28" s="37">
        <v>18796.735255754698</v>
      </c>
      <c r="AI28" s="37">
        <v>20139.3923364449</v>
      </c>
      <c r="AJ28" s="37">
        <v>24926.366292717201</v>
      </c>
      <c r="AK28" s="37">
        <f t="shared" si="6"/>
        <v>17676.241701287916</v>
      </c>
      <c r="AL28" s="37">
        <f t="shared" si="7"/>
        <v>4762.6789590881008</v>
      </c>
      <c r="AM28" s="38">
        <f t="shared" si="8"/>
        <v>0.26943956976674999</v>
      </c>
      <c r="AN28" s="2">
        <v>2.1645021645022577E-3</v>
      </c>
      <c r="AO28" s="3">
        <v>4.2646829268292601E-2</v>
      </c>
      <c r="AP28" s="4">
        <v>0.20133236825532791</v>
      </c>
      <c r="AQ28" s="5">
        <v>-4.9669112257787029</v>
      </c>
      <c r="AR28" s="9">
        <v>0.93722943722943719</v>
      </c>
      <c r="AS28" s="7">
        <v>0.93700000000000006</v>
      </c>
      <c r="AT28" s="4">
        <v>1.0302604204359946</v>
      </c>
      <c r="AU28" s="5">
        <v>1.0302604204359946</v>
      </c>
      <c r="AV28" s="6">
        <v>2.1645021645022577E-3</v>
      </c>
      <c r="AW28" s="3">
        <v>2.7976319999999999E-2</v>
      </c>
      <c r="AX28" s="4">
        <v>0.20742477036610862</v>
      </c>
      <c r="AY28" s="5">
        <v>-4.8210249828647811</v>
      </c>
      <c r="AZ28" s="63">
        <v>-0.22164827147690389</v>
      </c>
      <c r="BA28" s="64">
        <v>0.37516700679182735</v>
      </c>
      <c r="BB28" s="61">
        <v>-0.70820052782817033</v>
      </c>
      <c r="BC28" s="62">
        <v>1.4092580913360742E-3</v>
      </c>
      <c r="BD28" s="16" t="e">
        <v>#N/A</v>
      </c>
      <c r="BE28" s="16" t="e">
        <v>#N/A</v>
      </c>
      <c r="BF28" s="16" t="e">
        <v>#N/A</v>
      </c>
      <c r="BG28" s="16" t="e">
        <v>#N/A</v>
      </c>
      <c r="BH28" s="16" t="e">
        <v>#N/A</v>
      </c>
      <c r="BI28" s="16" t="e">
        <v>#N/A</v>
      </c>
      <c r="BJ28" s="16" t="e">
        <v>#N/A</v>
      </c>
      <c r="BK28" s="16" t="e">
        <v>#N/A</v>
      </c>
      <c r="BL28" s="16" t="e">
        <v>#N/A</v>
      </c>
      <c r="BM28" s="16" t="e">
        <v>#N/A</v>
      </c>
      <c r="BN28" s="16" t="e">
        <v>#N/A</v>
      </c>
      <c r="BO28" s="16" t="e">
        <v>#N/A</v>
      </c>
      <c r="BP28" s="16" t="e">
        <v>#N/A</v>
      </c>
      <c r="BQ28" s="16" t="e">
        <v>#N/A</v>
      </c>
      <c r="BR28" s="16" t="e">
        <v>#N/A</v>
      </c>
      <c r="BS28" s="16" t="e">
        <v>#N/A</v>
      </c>
      <c r="BT28" s="16" t="e">
        <v>#N/A</v>
      </c>
      <c r="BU28" s="16" t="e">
        <v>#N/A</v>
      </c>
      <c r="BV28" s="16" t="e">
        <v>#N/A</v>
      </c>
      <c r="BW28" s="16" t="e">
        <v>#N/A</v>
      </c>
      <c r="BX28" s="16" t="e">
        <v>#N/A</v>
      </c>
      <c r="BY28" s="16" t="e">
        <v>#N/A</v>
      </c>
      <c r="BZ28" s="16" t="e">
        <v>#N/A</v>
      </c>
      <c r="CA28" s="16" t="e">
        <v>#N/A</v>
      </c>
      <c r="CB28" s="16" t="e">
        <v>#N/A</v>
      </c>
      <c r="CC28" s="16" t="e">
        <v>#N/A</v>
      </c>
      <c r="CD28" s="16" t="e">
        <v>#N/A</v>
      </c>
      <c r="CE28" s="16" t="e">
        <v>#N/A</v>
      </c>
      <c r="CF28" s="16" t="e">
        <v>#N/A</v>
      </c>
      <c r="CG28" s="21" t="e">
        <v>#N/A</v>
      </c>
    </row>
    <row r="29" spans="1:85" x14ac:dyDescent="0.25">
      <c r="A29" s="33" t="s">
        <v>103</v>
      </c>
      <c r="B29" s="34">
        <v>14</v>
      </c>
      <c r="C29" s="34">
        <v>5</v>
      </c>
      <c r="D29" s="34">
        <v>101.25620000000001</v>
      </c>
      <c r="E29" s="35">
        <v>7.63056207561119E-5</v>
      </c>
      <c r="F29" s="56">
        <v>2.1586246257086199E-3</v>
      </c>
      <c r="G29" s="34">
        <v>8.4939182635958801</v>
      </c>
      <c r="H29" s="34">
        <v>0.99935220178189799</v>
      </c>
      <c r="I29" s="34" t="s">
        <v>4673</v>
      </c>
      <c r="J29" s="34" t="s">
        <v>4675</v>
      </c>
      <c r="K29" s="34">
        <v>26180.359700000001</v>
      </c>
      <c r="L29" s="34" t="s">
        <v>104</v>
      </c>
      <c r="M29" s="36">
        <v>140308.823279648</v>
      </c>
      <c r="N29" s="37">
        <v>102796.714198434</v>
      </c>
      <c r="O29" s="37">
        <v>362963.07798240002</v>
      </c>
      <c r="P29" s="37">
        <v>231327.72008652901</v>
      </c>
      <c r="Q29" s="37">
        <v>172982.023862481</v>
      </c>
      <c r="R29" s="37">
        <v>399767.474236043</v>
      </c>
      <c r="S29" s="37">
        <f t="shared" si="0"/>
        <v>235024.30560758917</v>
      </c>
      <c r="T29" s="37">
        <f t="shared" si="1"/>
        <v>121512.72285456515</v>
      </c>
      <c r="U29" s="38">
        <f t="shared" si="2"/>
        <v>0.51702194179631</v>
      </c>
      <c r="V29" s="37">
        <v>34580.586154102602</v>
      </c>
      <c r="W29" s="37">
        <v>85572.099095880098</v>
      </c>
      <c r="X29" s="37">
        <v>7920.4288170084701</v>
      </c>
      <c r="Y29" s="37">
        <v>53283.929051040199</v>
      </c>
      <c r="Z29" s="37">
        <v>29445.676565740901</v>
      </c>
      <c r="AA29" s="37">
        <v>19458.636393882502</v>
      </c>
      <c r="AB29" s="37">
        <f t="shared" si="3"/>
        <v>38376.892679609133</v>
      </c>
      <c r="AC29" s="37">
        <f t="shared" si="4"/>
        <v>27674.112157278505</v>
      </c>
      <c r="AD29" s="39">
        <f t="shared" si="5"/>
        <v>0.7211139366680055</v>
      </c>
      <c r="AE29" s="36">
        <v>39205.986397511602</v>
      </c>
      <c r="AF29" s="37">
        <v>23351.340553743201</v>
      </c>
      <c r="AG29" s="37">
        <v>15823.875954027</v>
      </c>
      <c r="AH29" s="37">
        <v>14220.6661762448</v>
      </c>
      <c r="AI29" s="37">
        <v>12344.6254826602</v>
      </c>
      <c r="AJ29" s="37">
        <v>61071.801101464298</v>
      </c>
      <c r="AK29" s="37">
        <f t="shared" si="6"/>
        <v>27669.715944275184</v>
      </c>
      <c r="AL29" s="37">
        <f t="shared" si="7"/>
        <v>19097.080704788812</v>
      </c>
      <c r="AM29" s="38">
        <f t="shared" si="8"/>
        <v>0.690179861016606</v>
      </c>
      <c r="AN29" s="2">
        <v>2.1645021645022577E-3</v>
      </c>
      <c r="AO29" s="8">
        <v>4.2646829268292601E-2</v>
      </c>
      <c r="AP29" s="4">
        <v>0.16328903761845603</v>
      </c>
      <c r="AQ29" s="5">
        <v>-6.124109827486504</v>
      </c>
      <c r="AR29" s="9">
        <v>0.58874458874458879</v>
      </c>
      <c r="AS29" s="10">
        <v>0.90515005035246698</v>
      </c>
      <c r="AT29" s="4">
        <v>0.72099938302136135</v>
      </c>
      <c r="AU29" s="5">
        <v>-1.3869637388723988</v>
      </c>
      <c r="AV29" s="6">
        <v>2.1645021645022577E-3</v>
      </c>
      <c r="AW29" s="3">
        <v>2.7976319999999999E-2</v>
      </c>
      <c r="AX29" s="4">
        <v>0.11773129537705866</v>
      </c>
      <c r="AY29" s="5">
        <v>-8.4939182635958819</v>
      </c>
      <c r="AZ29" s="61">
        <v>-0.50336943896156672</v>
      </c>
      <c r="BA29" s="62">
        <v>3.5077935972058771E-2</v>
      </c>
      <c r="BB29" s="61">
        <v>-0.76065982618581263</v>
      </c>
      <c r="BC29" s="62">
        <v>3.7725736711946567E-4</v>
      </c>
      <c r="BD29" s="16" t="e">
        <v>#N/A</v>
      </c>
      <c r="BE29" s="16" t="e">
        <v>#N/A</v>
      </c>
      <c r="BF29" s="16" t="e">
        <v>#N/A</v>
      </c>
      <c r="BG29" s="16" t="e">
        <v>#N/A</v>
      </c>
      <c r="BH29" s="16" t="e">
        <v>#N/A</v>
      </c>
      <c r="BI29" s="16" t="e">
        <v>#N/A</v>
      </c>
      <c r="BJ29" s="16" t="e">
        <v>#N/A</v>
      </c>
      <c r="BK29" s="16" t="e">
        <v>#N/A</v>
      </c>
      <c r="BL29" s="16" t="e">
        <v>#N/A</v>
      </c>
      <c r="BM29" s="16" t="e">
        <v>#N/A</v>
      </c>
      <c r="BN29" s="16" t="e">
        <v>#N/A</v>
      </c>
      <c r="BO29" s="16" t="e">
        <v>#N/A</v>
      </c>
      <c r="BP29" s="16" t="e">
        <v>#N/A</v>
      </c>
      <c r="BQ29" s="16" t="e">
        <v>#N/A</v>
      </c>
      <c r="BR29" s="16" t="e">
        <v>#N/A</v>
      </c>
      <c r="BS29" s="16" t="e">
        <v>#N/A</v>
      </c>
      <c r="BT29" s="16" t="e">
        <v>#N/A</v>
      </c>
      <c r="BU29" s="16" t="e">
        <v>#N/A</v>
      </c>
      <c r="BV29" s="16" t="e">
        <v>#N/A</v>
      </c>
      <c r="BW29" s="16" t="e">
        <v>#N/A</v>
      </c>
      <c r="BX29" s="16" t="e">
        <v>#N/A</v>
      </c>
      <c r="BY29" s="16" t="e">
        <v>#N/A</v>
      </c>
      <c r="BZ29" s="16" t="e">
        <v>#N/A</v>
      </c>
      <c r="CA29" s="16" t="e">
        <v>#N/A</v>
      </c>
      <c r="CB29" s="16" t="e">
        <v>#N/A</v>
      </c>
      <c r="CC29" s="16" t="e">
        <v>#N/A</v>
      </c>
      <c r="CD29" s="16" t="e">
        <v>#N/A</v>
      </c>
      <c r="CE29" s="16" t="e">
        <v>#N/A</v>
      </c>
      <c r="CF29" s="16" t="e">
        <v>#N/A</v>
      </c>
      <c r="CG29" s="21" t="e">
        <v>#N/A</v>
      </c>
    </row>
    <row r="30" spans="1:85" x14ac:dyDescent="0.25">
      <c r="A30" s="33" t="s">
        <v>105</v>
      </c>
      <c r="B30" s="34">
        <v>11</v>
      </c>
      <c r="C30" s="34">
        <v>8</v>
      </c>
      <c r="D30" s="34">
        <v>78.294399999999996</v>
      </c>
      <c r="E30" s="35">
        <v>7.9774554982758899E-5</v>
      </c>
      <c r="F30" s="56">
        <v>2.1883713787457298E-3</v>
      </c>
      <c r="G30" s="34">
        <v>1.56189001638675</v>
      </c>
      <c r="H30" s="34">
        <v>0.99930028198785903</v>
      </c>
      <c r="I30" s="34" t="s">
        <v>4673</v>
      </c>
      <c r="J30" s="34" t="s">
        <v>4675</v>
      </c>
      <c r="K30" s="34">
        <v>45115.9424</v>
      </c>
      <c r="L30" s="34" t="s">
        <v>106</v>
      </c>
      <c r="M30" s="36">
        <v>107628.327126444</v>
      </c>
      <c r="N30" s="37">
        <v>136541.00410137</v>
      </c>
      <c r="O30" s="37">
        <v>118651.563612479</v>
      </c>
      <c r="P30" s="37">
        <v>152890.68039751801</v>
      </c>
      <c r="Q30" s="37">
        <v>141657.407872223</v>
      </c>
      <c r="R30" s="37">
        <v>116979.496371285</v>
      </c>
      <c r="S30" s="37">
        <f t="shared" si="0"/>
        <v>129058.07991355316</v>
      </c>
      <c r="T30" s="37">
        <f t="shared" si="1"/>
        <v>17298.278132043717</v>
      </c>
      <c r="U30" s="38">
        <f t="shared" si="2"/>
        <v>0.13403483256244481</v>
      </c>
      <c r="V30" s="37">
        <v>95438.700748228293</v>
      </c>
      <c r="W30" s="37">
        <v>67518.654346018899</v>
      </c>
      <c r="X30" s="37">
        <v>105859.298533911</v>
      </c>
      <c r="Y30" s="37">
        <v>71440.230130049298</v>
      </c>
      <c r="Z30" s="37">
        <v>89459.271755790207</v>
      </c>
      <c r="AA30" s="37">
        <v>81736.615793292105</v>
      </c>
      <c r="AB30" s="37">
        <f t="shared" si="3"/>
        <v>85242.128551214977</v>
      </c>
      <c r="AC30" s="37">
        <f t="shared" si="4"/>
        <v>14585.778258965574</v>
      </c>
      <c r="AD30" s="39">
        <f t="shared" si="5"/>
        <v>0.17110997234427552</v>
      </c>
      <c r="AE30" s="36">
        <v>73617.124999147098</v>
      </c>
      <c r="AF30" s="37">
        <v>97520.274155926803</v>
      </c>
      <c r="AG30" s="37">
        <v>78828.915013717997</v>
      </c>
      <c r="AH30" s="37">
        <v>75190.861126830103</v>
      </c>
      <c r="AI30" s="37">
        <v>89246.417128648594</v>
      </c>
      <c r="AJ30" s="37">
        <v>81372.980418344101</v>
      </c>
      <c r="AK30" s="37">
        <f t="shared" si="6"/>
        <v>82629.428807102449</v>
      </c>
      <c r="AL30" s="37">
        <f t="shared" si="7"/>
        <v>9144.3784519044966</v>
      </c>
      <c r="AM30" s="38">
        <f t="shared" si="8"/>
        <v>0.11066733225582322</v>
      </c>
      <c r="AN30" s="2">
        <v>2.1645021645022577E-3</v>
      </c>
      <c r="AO30" s="3">
        <v>4.2646829268292601E-2</v>
      </c>
      <c r="AP30" s="4">
        <v>0.6604943185913863</v>
      </c>
      <c r="AQ30" s="5">
        <v>-1.5140175651058829</v>
      </c>
      <c r="AR30" s="9">
        <v>0.81818181818181834</v>
      </c>
      <c r="AS30" s="7">
        <v>0.92191137370753296</v>
      </c>
      <c r="AT30" s="4">
        <v>0.96934966561114466</v>
      </c>
      <c r="AU30" s="5">
        <v>-1.0316194820880566</v>
      </c>
      <c r="AV30" s="6">
        <v>2.1645021645022577E-3</v>
      </c>
      <c r="AW30" s="3">
        <v>2.7976319999999999E-2</v>
      </c>
      <c r="AX30" s="4">
        <v>0.64024994686462122</v>
      </c>
      <c r="AY30" s="5">
        <v>-1.5618900163867515</v>
      </c>
      <c r="AZ30" s="63">
        <v>-0.25582767782614607</v>
      </c>
      <c r="BA30" s="64">
        <v>0.30423880687353222</v>
      </c>
      <c r="BB30" s="61">
        <v>-0.73443017700699142</v>
      </c>
      <c r="BC30" s="62">
        <v>7.6541229692828061E-4</v>
      </c>
      <c r="BD30" s="16">
        <v>8</v>
      </c>
      <c r="BE30" s="16" t="s">
        <v>1495</v>
      </c>
      <c r="BF30" s="16" t="s">
        <v>1496</v>
      </c>
      <c r="BG30" s="16" t="s">
        <v>1497</v>
      </c>
      <c r="BH30" s="16" t="s">
        <v>1134</v>
      </c>
      <c r="BI30" s="16" t="s">
        <v>1498</v>
      </c>
      <c r="BJ30" s="16" t="s">
        <v>1069</v>
      </c>
      <c r="BK30" s="16" t="s">
        <v>1175</v>
      </c>
      <c r="BL30" s="16" t="s">
        <v>1071</v>
      </c>
      <c r="BM30" s="16" t="s">
        <v>1499</v>
      </c>
      <c r="BN30" s="16" t="s">
        <v>1072</v>
      </c>
      <c r="BO30" s="16" t="s">
        <v>1071</v>
      </c>
      <c r="BP30" s="16">
        <v>0</v>
      </c>
      <c r="BQ30" s="16" t="s">
        <v>1484</v>
      </c>
      <c r="BR30" s="16" t="s">
        <v>1500</v>
      </c>
      <c r="BS30" s="16" t="s">
        <v>1089</v>
      </c>
      <c r="BT30" s="16" t="s">
        <v>1501</v>
      </c>
      <c r="BU30" s="16" t="s">
        <v>1502</v>
      </c>
      <c r="BV30" s="16" t="s">
        <v>1503</v>
      </c>
      <c r="BW30" s="16" t="s">
        <v>1504</v>
      </c>
      <c r="BX30" s="16" t="s">
        <v>1505</v>
      </c>
      <c r="BY30" s="16" t="s">
        <v>1101</v>
      </c>
      <c r="BZ30" s="16" t="s">
        <v>1506</v>
      </c>
      <c r="CA30" s="16" t="s">
        <v>1188</v>
      </c>
      <c r="CB30" s="16" t="s">
        <v>1179</v>
      </c>
      <c r="CC30" s="16" t="s">
        <v>1507</v>
      </c>
      <c r="CD30" s="16" t="s">
        <v>1508</v>
      </c>
      <c r="CE30" s="16" t="s">
        <v>1509</v>
      </c>
      <c r="CF30" s="16" t="s">
        <v>1510</v>
      </c>
      <c r="CG30" s="21" t="s">
        <v>1511</v>
      </c>
    </row>
    <row r="31" spans="1:85" x14ac:dyDescent="0.25">
      <c r="A31" s="33" t="s">
        <v>107</v>
      </c>
      <c r="B31" s="34">
        <v>14</v>
      </c>
      <c r="C31" s="34">
        <v>3</v>
      </c>
      <c r="D31" s="34">
        <v>174.69829999999999</v>
      </c>
      <c r="E31" s="35">
        <v>8.3116169054542306E-5</v>
      </c>
      <c r="F31" s="56">
        <v>2.2129784077161698E-3</v>
      </c>
      <c r="G31" s="34">
        <v>36.890315587488097</v>
      </c>
      <c r="H31" s="34">
        <v>0.99924907122749096</v>
      </c>
      <c r="I31" s="34" t="s">
        <v>4675</v>
      </c>
      <c r="J31" s="34" t="s">
        <v>4673</v>
      </c>
      <c r="K31" s="34">
        <v>15384.958000000001</v>
      </c>
      <c r="L31" s="34" t="s">
        <v>108</v>
      </c>
      <c r="M31" s="36">
        <v>15579.501601181</v>
      </c>
      <c r="N31" s="37">
        <v>1518.7608818786</v>
      </c>
      <c r="O31" s="37">
        <v>2615.7880589091601</v>
      </c>
      <c r="P31" s="37">
        <v>1999.2959323715099</v>
      </c>
      <c r="Q31" s="37">
        <v>262.273935069385</v>
      </c>
      <c r="R31" s="37">
        <v>9114.9247898103094</v>
      </c>
      <c r="S31" s="37">
        <f t="shared" si="0"/>
        <v>5181.7575332033275</v>
      </c>
      <c r="T31" s="37">
        <f t="shared" si="1"/>
        <v>5965.1322013064173</v>
      </c>
      <c r="U31" s="38">
        <f t="shared" si="2"/>
        <v>1.1511793369495644</v>
      </c>
      <c r="V31" s="37">
        <v>71130.120576158399</v>
      </c>
      <c r="W31" s="37">
        <v>21602.5566727925</v>
      </c>
      <c r="X31" s="37">
        <v>275116.99964115501</v>
      </c>
      <c r="Y31" s="37">
        <v>17747.685588362499</v>
      </c>
      <c r="Z31" s="37">
        <v>98628.627707636595</v>
      </c>
      <c r="AA31" s="37">
        <v>72178.374152839999</v>
      </c>
      <c r="AB31" s="37">
        <f t="shared" si="3"/>
        <v>92734.060723157498</v>
      </c>
      <c r="AC31" s="37">
        <f t="shared" si="4"/>
        <v>94731.405703574404</v>
      </c>
      <c r="AD31" s="39">
        <f t="shared" si="5"/>
        <v>1.0215384181911289</v>
      </c>
      <c r="AE31" s="36">
        <v>151992.434751889</v>
      </c>
      <c r="AF31" s="37">
        <v>72804.113266480999</v>
      </c>
      <c r="AG31" s="37">
        <v>24043.7633694332</v>
      </c>
      <c r="AH31" s="37">
        <v>228482.08153080201</v>
      </c>
      <c r="AI31" s="37">
        <v>483310.97808766901</v>
      </c>
      <c r="AJ31" s="37">
        <v>186306.653180011</v>
      </c>
      <c r="AK31" s="37">
        <f t="shared" si="6"/>
        <v>191156.6706977142</v>
      </c>
      <c r="AL31" s="37">
        <f t="shared" si="7"/>
        <v>161393.14564982566</v>
      </c>
      <c r="AM31" s="38">
        <f t="shared" si="8"/>
        <v>0.8442977431064641</v>
      </c>
      <c r="AN31" s="2">
        <v>2.1645021645021645E-3</v>
      </c>
      <c r="AO31" s="3">
        <v>4.2646829268292601E-2</v>
      </c>
      <c r="AP31" s="4">
        <v>17.896256266130216</v>
      </c>
      <c r="AQ31" s="5">
        <v>17.896256266130216</v>
      </c>
      <c r="AR31" s="9">
        <v>0.17965367965367965</v>
      </c>
      <c r="AS31" s="10">
        <v>0.82984894259818698</v>
      </c>
      <c r="AT31" s="4">
        <v>2.061342609253157</v>
      </c>
      <c r="AU31" s="5">
        <v>2.061342609253157</v>
      </c>
      <c r="AV31" s="6">
        <v>2.1645021645021645E-3</v>
      </c>
      <c r="AW31" s="8">
        <v>2.7976319999999999E-2</v>
      </c>
      <c r="AX31" s="4">
        <v>36.890315587488026</v>
      </c>
      <c r="AY31" s="5">
        <v>36.890315587488026</v>
      </c>
      <c r="AZ31" s="61">
        <v>0.51579831399765486</v>
      </c>
      <c r="BA31" s="62">
        <v>3.0303607358785234E-2</v>
      </c>
      <c r="BB31" s="61">
        <v>0.82623394913286541</v>
      </c>
      <c r="BC31" s="62">
        <v>1.6998015161640012E-5</v>
      </c>
      <c r="BD31" s="16">
        <v>1</v>
      </c>
      <c r="BE31" s="16" t="s">
        <v>1512</v>
      </c>
      <c r="BF31" s="16" t="s">
        <v>1513</v>
      </c>
      <c r="BG31" s="16">
        <v>0</v>
      </c>
      <c r="BH31" s="16" t="s">
        <v>1257</v>
      </c>
      <c r="BI31" s="16" t="s">
        <v>1514</v>
      </c>
      <c r="BJ31" s="16" t="s">
        <v>1069</v>
      </c>
      <c r="BK31" s="16" t="s">
        <v>1070</v>
      </c>
      <c r="BL31" s="16" t="s">
        <v>1071</v>
      </c>
      <c r="BM31" s="16">
        <v>0</v>
      </c>
      <c r="BN31" s="16" t="s">
        <v>1072</v>
      </c>
      <c r="BO31" s="16" t="s">
        <v>1071</v>
      </c>
      <c r="BP31" s="16">
        <v>0</v>
      </c>
      <c r="BQ31" s="16" t="s">
        <v>1399</v>
      </c>
      <c r="BR31" s="16" t="s">
        <v>1515</v>
      </c>
      <c r="BS31" s="16" t="s">
        <v>1281</v>
      </c>
      <c r="BT31" s="16" t="s">
        <v>1516</v>
      </c>
      <c r="BU31" s="16" t="s">
        <v>1517</v>
      </c>
      <c r="BV31" s="16" t="s">
        <v>1518</v>
      </c>
      <c r="BW31" s="16" t="s">
        <v>1519</v>
      </c>
      <c r="BX31" s="16" t="s">
        <v>1520</v>
      </c>
      <c r="BY31" s="16" t="s">
        <v>1521</v>
      </c>
      <c r="BZ31" s="16" t="s">
        <v>1522</v>
      </c>
      <c r="CA31" s="16" t="s">
        <v>1129</v>
      </c>
      <c r="CB31" s="16" t="s">
        <v>1129</v>
      </c>
      <c r="CC31" s="16" t="s">
        <v>1523</v>
      </c>
      <c r="CD31" s="16" t="s">
        <v>1135</v>
      </c>
      <c r="CE31" s="16" t="s">
        <v>1524</v>
      </c>
      <c r="CF31" s="16" t="s">
        <v>1525</v>
      </c>
      <c r="CG31" s="21" t="s">
        <v>1526</v>
      </c>
    </row>
    <row r="32" spans="1:85" ht="13.5" customHeight="1" x14ac:dyDescent="0.25">
      <c r="A32" s="33" t="s">
        <v>109</v>
      </c>
      <c r="B32" s="34">
        <v>11</v>
      </c>
      <c r="C32" s="34">
        <v>1</v>
      </c>
      <c r="D32" s="34">
        <v>88.418899999999994</v>
      </c>
      <c r="E32" s="35">
        <v>9.9868041506745401E-5</v>
      </c>
      <c r="F32" s="56">
        <v>2.3968722932743202E-3</v>
      </c>
      <c r="G32" s="34">
        <v>2.28636927151577</v>
      </c>
      <c r="H32" s="34">
        <v>0.99897624909497795</v>
      </c>
      <c r="I32" s="34" t="s">
        <v>4675</v>
      </c>
      <c r="J32" s="34" t="s">
        <v>4673</v>
      </c>
      <c r="K32" s="34">
        <v>25064.886999999999</v>
      </c>
      <c r="L32" s="34" t="s">
        <v>110</v>
      </c>
      <c r="M32" s="36">
        <v>18592.9020260037</v>
      </c>
      <c r="N32" s="37">
        <v>9841.7296208922708</v>
      </c>
      <c r="O32" s="37">
        <v>22402.541636804199</v>
      </c>
      <c r="P32" s="37">
        <v>12597.8912816551</v>
      </c>
      <c r="Q32" s="37">
        <v>10581.519097172801</v>
      </c>
      <c r="R32" s="37">
        <v>25064.8901604237</v>
      </c>
      <c r="S32" s="37">
        <f t="shared" si="0"/>
        <v>16513.578970491963</v>
      </c>
      <c r="T32" s="37">
        <f t="shared" si="1"/>
        <v>6436.8300720519101</v>
      </c>
      <c r="U32" s="38">
        <f t="shared" si="2"/>
        <v>0.38979012869068852</v>
      </c>
      <c r="V32" s="37">
        <v>31991.812441415201</v>
      </c>
      <c r="W32" s="37">
        <v>27664.6409950817</v>
      </c>
      <c r="X32" s="37">
        <v>45685.116498793701</v>
      </c>
      <c r="Y32" s="37">
        <v>38983.842541055499</v>
      </c>
      <c r="Z32" s="37">
        <v>43473.599130531598</v>
      </c>
      <c r="AA32" s="37">
        <v>31034.618223004702</v>
      </c>
      <c r="AB32" s="37">
        <f t="shared" si="3"/>
        <v>36472.271638313738</v>
      </c>
      <c r="AC32" s="37">
        <f t="shared" si="4"/>
        <v>7313.276041607508</v>
      </c>
      <c r="AD32" s="39">
        <f t="shared" si="5"/>
        <v>0.20051605543332784</v>
      </c>
      <c r="AE32" s="36">
        <v>39689.037756155303</v>
      </c>
      <c r="AF32" s="37">
        <v>28555.8882639736</v>
      </c>
      <c r="AG32" s="37">
        <v>40566.858072369803</v>
      </c>
      <c r="AH32" s="37">
        <v>40414.584879320602</v>
      </c>
      <c r="AI32" s="37">
        <v>48386.240410514401</v>
      </c>
      <c r="AJ32" s="37">
        <v>28924.227742956999</v>
      </c>
      <c r="AK32" s="37">
        <f t="shared" si="6"/>
        <v>37756.139520881792</v>
      </c>
      <c r="AL32" s="37">
        <f t="shared" si="7"/>
        <v>7672.6774968645823</v>
      </c>
      <c r="AM32" s="38">
        <f t="shared" si="8"/>
        <v>0.20321668460360079</v>
      </c>
      <c r="AN32" s="2">
        <v>2.1645021645021645E-3</v>
      </c>
      <c r="AO32" s="8">
        <v>4.2646829268292601E-2</v>
      </c>
      <c r="AP32" s="4">
        <v>2.2086230794357706</v>
      </c>
      <c r="AQ32" s="5">
        <v>2.2086230794357706</v>
      </c>
      <c r="AR32" s="9">
        <v>0.81818181818181823</v>
      </c>
      <c r="AS32" s="10">
        <v>0.92191137370753296</v>
      </c>
      <c r="AT32" s="4">
        <v>1.0352012042271412</v>
      </c>
      <c r="AU32" s="5">
        <v>1.0352012042271412</v>
      </c>
      <c r="AV32" s="6">
        <v>2.1645021645021645E-3</v>
      </c>
      <c r="AW32" s="8">
        <v>2.7976319999999999E-2</v>
      </c>
      <c r="AX32" s="4">
        <v>2.2863692715157669</v>
      </c>
      <c r="AY32" s="5">
        <v>2.2863692715157669</v>
      </c>
      <c r="AZ32" s="63">
        <v>0.45883263674891783</v>
      </c>
      <c r="BA32" s="64">
        <v>5.7188933154952881E-2</v>
      </c>
      <c r="BB32" s="61">
        <v>0.73443017700699142</v>
      </c>
      <c r="BC32" s="62">
        <v>7.6541229692828061E-4</v>
      </c>
      <c r="BD32" s="16">
        <v>13</v>
      </c>
      <c r="BE32" s="16" t="s">
        <v>1527</v>
      </c>
      <c r="BF32" s="16" t="s">
        <v>1528</v>
      </c>
      <c r="BG32" s="16" t="s">
        <v>1529</v>
      </c>
      <c r="BH32" s="16" t="s">
        <v>1257</v>
      </c>
      <c r="BI32" s="16">
        <v>0</v>
      </c>
      <c r="BJ32" s="16" t="s">
        <v>1069</v>
      </c>
      <c r="BK32" s="16" t="s">
        <v>1070</v>
      </c>
      <c r="BL32" s="16" t="s">
        <v>1071</v>
      </c>
      <c r="BM32" s="16">
        <v>0</v>
      </c>
      <c r="BN32" s="16" t="s">
        <v>1072</v>
      </c>
      <c r="BO32" s="16" t="s">
        <v>1071</v>
      </c>
      <c r="BP32" s="16">
        <v>0</v>
      </c>
      <c r="BQ32" s="16" t="s">
        <v>1530</v>
      </c>
      <c r="BR32" s="16" t="s">
        <v>1262</v>
      </c>
      <c r="BS32" s="16" t="s">
        <v>1246</v>
      </c>
      <c r="BT32" s="16" t="s">
        <v>1178</v>
      </c>
      <c r="BU32" s="16" t="s">
        <v>1531</v>
      </c>
      <c r="BV32" s="16" t="s">
        <v>1532</v>
      </c>
      <c r="BW32" s="16" t="s">
        <v>1171</v>
      </c>
      <c r="BX32" s="16" t="s">
        <v>1533</v>
      </c>
      <c r="BY32" s="16" t="s">
        <v>1534</v>
      </c>
      <c r="BZ32" s="16" t="s">
        <v>1535</v>
      </c>
      <c r="CA32" s="16" t="s">
        <v>1536</v>
      </c>
      <c r="CB32" s="16" t="s">
        <v>1537</v>
      </c>
      <c r="CC32" s="16" t="s">
        <v>1538</v>
      </c>
      <c r="CD32" s="16" t="s">
        <v>1539</v>
      </c>
      <c r="CE32" s="16" t="s">
        <v>1540</v>
      </c>
      <c r="CF32" s="16" t="s">
        <v>1181</v>
      </c>
      <c r="CG32" s="21" t="s">
        <v>1246</v>
      </c>
    </row>
    <row r="33" spans="1:85" x14ac:dyDescent="0.25">
      <c r="A33" s="33" t="s">
        <v>111</v>
      </c>
      <c r="B33" s="34">
        <v>4</v>
      </c>
      <c r="C33" s="34">
        <v>2</v>
      </c>
      <c r="D33" s="34">
        <v>31.522200000000002</v>
      </c>
      <c r="E33" s="35">
        <v>1.05858972228368E-4</v>
      </c>
      <c r="F33" s="56">
        <v>2.3968722932743202E-3</v>
      </c>
      <c r="G33" s="34">
        <v>3.8968877074286499</v>
      </c>
      <c r="H33" s="34">
        <v>0.99887279645386595</v>
      </c>
      <c r="I33" s="34" t="s">
        <v>4674</v>
      </c>
      <c r="J33" s="34" t="s">
        <v>4673</v>
      </c>
      <c r="K33" s="34">
        <v>119864.67290000001</v>
      </c>
      <c r="L33" s="34" t="s">
        <v>112</v>
      </c>
      <c r="M33" s="36">
        <v>1869.5786592555</v>
      </c>
      <c r="N33" s="37">
        <v>1397.60725468326</v>
      </c>
      <c r="O33" s="37">
        <v>457.58432563935298</v>
      </c>
      <c r="P33" s="37">
        <v>1503.30996613255</v>
      </c>
      <c r="Q33" s="37">
        <v>488.55402837917399</v>
      </c>
      <c r="R33" s="37">
        <v>6525.6466495958703</v>
      </c>
      <c r="S33" s="37">
        <f t="shared" si="0"/>
        <v>2040.3801472809512</v>
      </c>
      <c r="T33" s="37">
        <f t="shared" si="1"/>
        <v>2269.8809234120213</v>
      </c>
      <c r="U33" s="38">
        <f t="shared" si="2"/>
        <v>1.1124794202869044</v>
      </c>
      <c r="V33" s="37">
        <v>8447.9666106435998</v>
      </c>
      <c r="W33" s="37">
        <v>6244.7907001517997</v>
      </c>
      <c r="X33" s="37">
        <v>8532.6159901526298</v>
      </c>
      <c r="Y33" s="37">
        <v>9464.7200437819301</v>
      </c>
      <c r="Z33" s="37">
        <v>5815.5105661223597</v>
      </c>
      <c r="AA33" s="37">
        <v>9201.1899756712792</v>
      </c>
      <c r="AB33" s="37">
        <f t="shared" si="3"/>
        <v>7951.1323144205999</v>
      </c>
      <c r="AC33" s="37">
        <f t="shared" si="4"/>
        <v>1543.4404109236507</v>
      </c>
      <c r="AD33" s="39">
        <f t="shared" si="5"/>
        <v>0.19411580010112325</v>
      </c>
      <c r="AE33" s="36">
        <v>6943.8168750987197</v>
      </c>
      <c r="AF33" s="37">
        <v>10785.517850459801</v>
      </c>
      <c r="AG33" s="37">
        <v>8867.4901190125292</v>
      </c>
      <c r="AH33" s="37">
        <v>6840.4204895026396</v>
      </c>
      <c r="AI33" s="37">
        <v>7636.0554907328697</v>
      </c>
      <c r="AJ33" s="37">
        <v>6446.5933159245496</v>
      </c>
      <c r="AK33" s="37">
        <f t="shared" si="6"/>
        <v>7919.9823567885178</v>
      </c>
      <c r="AL33" s="37">
        <f t="shared" si="7"/>
        <v>1641.8835055454697</v>
      </c>
      <c r="AM33" s="38">
        <f t="shared" si="8"/>
        <v>0.207308985245169</v>
      </c>
      <c r="AN33" s="2">
        <v>8.658008658008658E-3</v>
      </c>
      <c r="AO33" s="7">
        <v>8.0577816091953997E-2</v>
      </c>
      <c r="AP33" s="4">
        <v>3.8968877074286512</v>
      </c>
      <c r="AQ33" s="5">
        <v>3.8968877074286512</v>
      </c>
      <c r="AR33" s="9">
        <v>0.93722943722943719</v>
      </c>
      <c r="AS33" s="7">
        <v>0.93700000000000006</v>
      </c>
      <c r="AT33" s="4">
        <v>0.99608232432812283</v>
      </c>
      <c r="AU33" s="5">
        <v>0.99608232432812283</v>
      </c>
      <c r="AV33" s="6">
        <v>4.329004329004329E-3</v>
      </c>
      <c r="AW33" s="3">
        <v>3.6406528497409302E-2</v>
      </c>
      <c r="AX33" s="4">
        <v>3.881620965261221</v>
      </c>
      <c r="AY33" s="5">
        <v>3.881620965261221</v>
      </c>
      <c r="AZ33" s="63">
        <v>0.1491465004330568</v>
      </c>
      <c r="BA33" s="64">
        <v>0.55354696518439539</v>
      </c>
      <c r="BB33" s="61">
        <v>0.65574122947052804</v>
      </c>
      <c r="BC33" s="62">
        <v>3.9553042794568949E-3</v>
      </c>
      <c r="BD33" s="16">
        <v>10</v>
      </c>
      <c r="BE33" s="16" t="s">
        <v>1541</v>
      </c>
      <c r="BF33" s="16" t="s">
        <v>1350</v>
      </c>
      <c r="BG33" s="16" t="s">
        <v>1542</v>
      </c>
      <c r="BH33" s="16">
        <v>0</v>
      </c>
      <c r="BI33" s="16">
        <v>0</v>
      </c>
      <c r="BJ33" s="16" t="s">
        <v>1069</v>
      </c>
      <c r="BK33" s="16" t="s">
        <v>1070</v>
      </c>
      <c r="BL33" s="16" t="s">
        <v>1071</v>
      </c>
      <c r="BM33" s="16">
        <v>0</v>
      </c>
      <c r="BN33" s="16" t="s">
        <v>1072</v>
      </c>
      <c r="BO33" s="16" t="s">
        <v>1071</v>
      </c>
      <c r="BP33" s="16">
        <v>0</v>
      </c>
      <c r="BQ33" s="16" t="s">
        <v>1543</v>
      </c>
      <c r="BR33" s="16" t="s">
        <v>1544</v>
      </c>
      <c r="BS33" s="16" t="s">
        <v>1229</v>
      </c>
      <c r="BT33" s="16" t="s">
        <v>1545</v>
      </c>
      <c r="BU33" s="16" t="s">
        <v>1450</v>
      </c>
      <c r="BV33" s="16" t="s">
        <v>1546</v>
      </c>
      <c r="BW33" s="16" t="s">
        <v>1547</v>
      </c>
      <c r="BX33" s="16" t="s">
        <v>1548</v>
      </c>
      <c r="BY33" s="16" t="s">
        <v>1549</v>
      </c>
      <c r="BZ33" s="16" t="s">
        <v>1550</v>
      </c>
      <c r="CA33" s="16" t="s">
        <v>1305</v>
      </c>
      <c r="CB33" s="16" t="s">
        <v>1337</v>
      </c>
      <c r="CC33" s="16" t="s">
        <v>1228</v>
      </c>
      <c r="CD33" s="16" t="s">
        <v>1551</v>
      </c>
      <c r="CE33" s="16" t="s">
        <v>1552</v>
      </c>
      <c r="CF33" s="16" t="s">
        <v>1384</v>
      </c>
      <c r="CG33" s="21" t="s">
        <v>1553</v>
      </c>
    </row>
    <row r="34" spans="1:85" x14ac:dyDescent="0.25">
      <c r="A34" s="33" t="s">
        <v>113</v>
      </c>
      <c r="B34" s="34">
        <v>16</v>
      </c>
      <c r="C34" s="34">
        <v>7</v>
      </c>
      <c r="D34" s="34">
        <v>107.8006</v>
      </c>
      <c r="E34" s="35">
        <v>1.08793603875723E-4</v>
      </c>
      <c r="F34" s="56">
        <v>2.3968722932743202E-3</v>
      </c>
      <c r="G34" s="34">
        <v>2.4821502692685402</v>
      </c>
      <c r="H34" s="34">
        <v>0.99882109555088805</v>
      </c>
      <c r="I34" s="34" t="s">
        <v>4673</v>
      </c>
      <c r="J34" s="34" t="s">
        <v>4675</v>
      </c>
      <c r="K34" s="34">
        <v>199344.05910000001</v>
      </c>
      <c r="L34" s="34" t="s">
        <v>114</v>
      </c>
      <c r="M34" s="36">
        <v>43225.7354526251</v>
      </c>
      <c r="N34" s="37">
        <v>35296.808110494101</v>
      </c>
      <c r="O34" s="37">
        <v>46217.9602821839</v>
      </c>
      <c r="P34" s="37">
        <v>25369.354509433699</v>
      </c>
      <c r="Q34" s="37">
        <v>20623.138786489399</v>
      </c>
      <c r="R34" s="37">
        <v>21716.911080100501</v>
      </c>
      <c r="S34" s="37">
        <f t="shared" si="0"/>
        <v>32074.984703554452</v>
      </c>
      <c r="T34" s="37">
        <f t="shared" si="1"/>
        <v>11118.840649532731</v>
      </c>
      <c r="U34" s="38">
        <f t="shared" si="2"/>
        <v>0.34665147161552895</v>
      </c>
      <c r="V34" s="37">
        <v>17862.653082621098</v>
      </c>
      <c r="W34" s="37">
        <v>14322.419768774</v>
      </c>
      <c r="X34" s="37">
        <v>17078.9056440206</v>
      </c>
      <c r="Y34" s="37">
        <v>18511.2747223197</v>
      </c>
      <c r="Z34" s="37">
        <v>18997.914172274901</v>
      </c>
      <c r="AA34" s="37">
        <v>15205.251840392701</v>
      </c>
      <c r="AB34" s="37">
        <f t="shared" si="3"/>
        <v>16996.403205067163</v>
      </c>
      <c r="AC34" s="37">
        <f t="shared" si="4"/>
        <v>1866.3594507584392</v>
      </c>
      <c r="AD34" s="39">
        <f t="shared" si="5"/>
        <v>0.10980908303010949</v>
      </c>
      <c r="AE34" s="36">
        <v>11910.2589477808</v>
      </c>
      <c r="AF34" s="37">
        <v>16459.910339857801</v>
      </c>
      <c r="AG34" s="37">
        <v>10373.2579199267</v>
      </c>
      <c r="AH34" s="37">
        <v>17971.728384684</v>
      </c>
      <c r="AI34" s="37">
        <v>11695.9556609189</v>
      </c>
      <c r="AJ34" s="37">
        <v>9122.4331917614109</v>
      </c>
      <c r="AK34" s="37">
        <f t="shared" si="6"/>
        <v>12922.257407488267</v>
      </c>
      <c r="AL34" s="37">
        <f t="shared" si="7"/>
        <v>3506.4558954462145</v>
      </c>
      <c r="AM34" s="38">
        <f t="shared" si="8"/>
        <v>0.27135010431027884</v>
      </c>
      <c r="AN34" s="2">
        <v>2.1645021645022577E-3</v>
      </c>
      <c r="AO34" s="8">
        <v>4.2646829268292601E-2</v>
      </c>
      <c r="AP34" s="4">
        <v>0.52989590991710356</v>
      </c>
      <c r="AQ34" s="5">
        <v>-1.8871630848338481</v>
      </c>
      <c r="AR34" s="9">
        <v>6.4935064935064846E-2</v>
      </c>
      <c r="AS34" s="7">
        <v>0.673320379146919</v>
      </c>
      <c r="AT34" s="4">
        <v>0.76029364869596261</v>
      </c>
      <c r="AU34" s="5">
        <v>-1.3152812754850391</v>
      </c>
      <c r="AV34" s="6">
        <v>2.1645021645022577E-3</v>
      </c>
      <c r="AW34" s="3">
        <v>2.7976319999999999E-2</v>
      </c>
      <c r="AX34" s="4">
        <v>0.40287649477994175</v>
      </c>
      <c r="AY34" s="5">
        <v>-2.4821502692685451</v>
      </c>
      <c r="AZ34" s="61">
        <v>-0.49508352227084135</v>
      </c>
      <c r="BA34" s="62">
        <v>3.8575381041794587E-2</v>
      </c>
      <c r="BB34" s="61">
        <v>-0.8655784229010971</v>
      </c>
      <c r="BC34" s="62">
        <v>0</v>
      </c>
      <c r="BD34" s="16">
        <v>2</v>
      </c>
      <c r="BE34" s="16" t="s">
        <v>1554</v>
      </c>
      <c r="BF34" s="16" t="s">
        <v>1555</v>
      </c>
      <c r="BG34" s="16">
        <v>0</v>
      </c>
      <c r="BH34" s="16" t="s">
        <v>1556</v>
      </c>
      <c r="BI34" s="16" t="s">
        <v>1557</v>
      </c>
      <c r="BJ34" s="16" t="s">
        <v>1069</v>
      </c>
      <c r="BK34" s="16" t="s">
        <v>1070</v>
      </c>
      <c r="BL34" s="16" t="s">
        <v>1071</v>
      </c>
      <c r="BM34" s="16">
        <v>0</v>
      </c>
      <c r="BN34" s="16" t="s">
        <v>1072</v>
      </c>
      <c r="BO34" s="16" t="s">
        <v>1071</v>
      </c>
      <c r="BP34" s="16">
        <v>0</v>
      </c>
      <c r="BQ34" s="16" t="s">
        <v>1558</v>
      </c>
      <c r="BR34" s="16" t="s">
        <v>1559</v>
      </c>
      <c r="BS34" s="16" t="s">
        <v>1252</v>
      </c>
      <c r="BT34" s="16" t="s">
        <v>1560</v>
      </c>
      <c r="BU34" s="16" t="s">
        <v>1508</v>
      </c>
      <c r="BV34" s="16" t="s">
        <v>1561</v>
      </c>
      <c r="BW34" s="16" t="s">
        <v>1562</v>
      </c>
      <c r="BX34" s="16" t="s">
        <v>1404</v>
      </c>
      <c r="BY34" s="16" t="s">
        <v>1074</v>
      </c>
      <c r="BZ34" s="16" t="s">
        <v>1563</v>
      </c>
      <c r="CA34" s="16" t="s">
        <v>1564</v>
      </c>
      <c r="CB34" s="16" t="s">
        <v>1565</v>
      </c>
      <c r="CC34" s="16" t="s">
        <v>1566</v>
      </c>
      <c r="CD34" s="16" t="s">
        <v>1567</v>
      </c>
      <c r="CE34" s="16" t="s">
        <v>1568</v>
      </c>
      <c r="CF34" s="16" t="s">
        <v>1569</v>
      </c>
      <c r="CG34" s="21" t="s">
        <v>1570</v>
      </c>
    </row>
    <row r="35" spans="1:85" x14ac:dyDescent="0.25">
      <c r="A35" s="33" t="s">
        <v>115</v>
      </c>
      <c r="B35" s="34">
        <v>9</v>
      </c>
      <c r="C35" s="34">
        <v>4</v>
      </c>
      <c r="D35" s="34">
        <v>67.142799999999994</v>
      </c>
      <c r="E35" s="35">
        <v>1.0904555963564501E-4</v>
      </c>
      <c r="F35" s="56">
        <v>2.3968722932743202E-3</v>
      </c>
      <c r="G35" s="34">
        <v>2.7550893496206101</v>
      </c>
      <c r="H35" s="34">
        <v>0.99881662634258095</v>
      </c>
      <c r="I35" s="34" t="s">
        <v>4675</v>
      </c>
      <c r="J35" s="34" t="s">
        <v>4673</v>
      </c>
      <c r="K35" s="34">
        <v>55806.338600000003</v>
      </c>
      <c r="L35" s="34" t="s">
        <v>116</v>
      </c>
      <c r="M35" s="36">
        <v>17026.587344663702</v>
      </c>
      <c r="N35" s="37">
        <v>20906.035187388399</v>
      </c>
      <c r="O35" s="37">
        <v>10884.199943290099</v>
      </c>
      <c r="P35" s="37">
        <v>10729.03558939</v>
      </c>
      <c r="Q35" s="37">
        <v>9212.6118405797606</v>
      </c>
      <c r="R35" s="37">
        <v>16452.856862982298</v>
      </c>
      <c r="S35" s="37">
        <f t="shared" si="0"/>
        <v>14201.887794715711</v>
      </c>
      <c r="T35" s="37">
        <f t="shared" si="1"/>
        <v>4603.3034056534016</v>
      </c>
      <c r="U35" s="38">
        <f t="shared" si="2"/>
        <v>0.32413320483817759</v>
      </c>
      <c r="V35" s="37">
        <v>24464.1415430208</v>
      </c>
      <c r="W35" s="37">
        <v>20796.430867632898</v>
      </c>
      <c r="X35" s="37">
        <v>23670.057520987499</v>
      </c>
      <c r="Y35" s="37">
        <v>29952.832649513901</v>
      </c>
      <c r="Z35" s="37">
        <v>45578.5467903432</v>
      </c>
      <c r="AA35" s="37">
        <v>44055.253102749899</v>
      </c>
      <c r="AB35" s="37">
        <f t="shared" si="3"/>
        <v>31419.543745708037</v>
      </c>
      <c r="AC35" s="37">
        <f t="shared" si="4"/>
        <v>10803.44799942988</v>
      </c>
      <c r="AD35" s="39">
        <f t="shared" si="5"/>
        <v>0.34384484023278183</v>
      </c>
      <c r="AE35" s="36">
        <v>58519.094380508497</v>
      </c>
      <c r="AF35" s="37">
        <v>43636.5653782226</v>
      </c>
      <c r="AG35" s="37">
        <v>27243.816779263001</v>
      </c>
      <c r="AH35" s="37">
        <v>39146.318648036497</v>
      </c>
      <c r="AI35" s="37">
        <v>30071.7727069787</v>
      </c>
      <c r="AJ35" s="37">
        <v>36147.250953360002</v>
      </c>
      <c r="AK35" s="37">
        <f t="shared" si="6"/>
        <v>39127.469807728216</v>
      </c>
      <c r="AL35" s="37">
        <f t="shared" si="7"/>
        <v>11211.386760037289</v>
      </c>
      <c r="AM35" s="38">
        <f t="shared" si="8"/>
        <v>0.28653492840528333</v>
      </c>
      <c r="AN35" s="2">
        <v>4.329004329004329E-3</v>
      </c>
      <c r="AO35" s="7">
        <v>5.8909831932773098E-2</v>
      </c>
      <c r="AP35" s="4">
        <v>2.2123498086922453</v>
      </c>
      <c r="AQ35" s="5">
        <v>2.2123498086922453</v>
      </c>
      <c r="AR35" s="9">
        <v>0.30952380952380953</v>
      </c>
      <c r="AS35" s="7">
        <v>0.85699275362318805</v>
      </c>
      <c r="AT35" s="4">
        <v>1.2453226604562995</v>
      </c>
      <c r="AU35" s="5">
        <v>1.2453226604562995</v>
      </c>
      <c r="AV35" s="6">
        <v>2.1645021645021645E-3</v>
      </c>
      <c r="AW35" s="8">
        <v>2.7976319999999999E-2</v>
      </c>
      <c r="AX35" s="4">
        <v>2.7550893496206119</v>
      </c>
      <c r="AY35" s="5">
        <v>2.7550893496206119</v>
      </c>
      <c r="AZ35" s="61">
        <v>0.5779426891780951</v>
      </c>
      <c r="BA35" s="62">
        <v>1.3532335937676887E-2</v>
      </c>
      <c r="BB35" s="61">
        <v>0.78688947536463372</v>
      </c>
      <c r="BC35" s="62">
        <v>1.5862428668023121E-4</v>
      </c>
      <c r="BD35" s="16">
        <v>7</v>
      </c>
      <c r="BE35" s="16" t="s">
        <v>1571</v>
      </c>
      <c r="BF35" s="16" t="s">
        <v>1572</v>
      </c>
      <c r="BG35" s="16" t="s">
        <v>1573</v>
      </c>
      <c r="BH35" s="16" t="s">
        <v>1574</v>
      </c>
      <c r="BI35" s="16" t="s">
        <v>1575</v>
      </c>
      <c r="BJ35" s="16" t="s">
        <v>1069</v>
      </c>
      <c r="BK35" s="16" t="s">
        <v>1070</v>
      </c>
      <c r="BL35" s="16" t="s">
        <v>1071</v>
      </c>
      <c r="BM35" s="16">
        <v>0</v>
      </c>
      <c r="BN35" s="16" t="s">
        <v>1072</v>
      </c>
      <c r="BO35" s="16" t="s">
        <v>1071</v>
      </c>
      <c r="BP35" s="16">
        <v>0</v>
      </c>
      <c r="BQ35" s="16" t="s">
        <v>1576</v>
      </c>
      <c r="BR35" s="16" t="s">
        <v>1577</v>
      </c>
      <c r="BS35" s="16" t="s">
        <v>1578</v>
      </c>
      <c r="BT35" s="16" t="s">
        <v>1579</v>
      </c>
      <c r="BU35" s="16" t="s">
        <v>1580</v>
      </c>
      <c r="BV35" s="16" t="s">
        <v>1581</v>
      </c>
      <c r="BW35" s="16" t="s">
        <v>1582</v>
      </c>
      <c r="BX35" s="16" t="s">
        <v>1383</v>
      </c>
      <c r="BY35" s="16" t="s">
        <v>1583</v>
      </c>
      <c r="BZ35" s="16" t="s">
        <v>1584</v>
      </c>
      <c r="CA35" s="16" t="s">
        <v>1585</v>
      </c>
      <c r="CB35" s="16" t="s">
        <v>1586</v>
      </c>
      <c r="CC35" s="16" t="s">
        <v>1587</v>
      </c>
      <c r="CD35" s="16" t="s">
        <v>1588</v>
      </c>
      <c r="CE35" s="16" t="s">
        <v>1589</v>
      </c>
      <c r="CF35" s="16" t="s">
        <v>1590</v>
      </c>
      <c r="CG35" s="21" t="s">
        <v>1591</v>
      </c>
    </row>
    <row r="36" spans="1:85" x14ac:dyDescent="0.25">
      <c r="A36" s="33" t="s">
        <v>117</v>
      </c>
      <c r="B36" s="34">
        <v>2</v>
      </c>
      <c r="C36" s="34">
        <v>1</v>
      </c>
      <c r="D36" s="34">
        <v>23.067900000000002</v>
      </c>
      <c r="E36" s="35">
        <v>1.11415965400985E-4</v>
      </c>
      <c r="F36" s="56">
        <v>2.3968722932743202E-3</v>
      </c>
      <c r="G36" s="34">
        <v>408.40546918626598</v>
      </c>
      <c r="H36" s="34">
        <v>0.99877434944148202</v>
      </c>
      <c r="I36" s="34" t="s">
        <v>4675</v>
      </c>
      <c r="J36" s="34" t="s">
        <v>4673</v>
      </c>
      <c r="K36" s="34">
        <v>54908.023300000001</v>
      </c>
      <c r="L36" s="34" t="s">
        <v>118</v>
      </c>
      <c r="M36" s="36">
        <v>46.102592535611798</v>
      </c>
      <c r="N36" s="37">
        <v>25.2029074129373</v>
      </c>
      <c r="O36" s="37">
        <v>0</v>
      </c>
      <c r="P36" s="37">
        <v>19.053976866746499</v>
      </c>
      <c r="Q36" s="37">
        <v>0</v>
      </c>
      <c r="R36" s="37">
        <v>19.915317525280201</v>
      </c>
      <c r="S36" s="37">
        <f t="shared" si="0"/>
        <v>18.379132390095965</v>
      </c>
      <c r="T36" s="37">
        <f t="shared" si="1"/>
        <v>17.283254570045159</v>
      </c>
      <c r="U36" s="38">
        <f t="shared" si="2"/>
        <v>0.94037380019954886</v>
      </c>
      <c r="V36" s="37">
        <v>514.46572170373099</v>
      </c>
      <c r="W36" s="37">
        <v>263.97018125843101</v>
      </c>
      <c r="X36" s="37">
        <v>449.817300184918</v>
      </c>
      <c r="Y36" s="37">
        <v>108.51743586480499</v>
      </c>
      <c r="Z36" s="37">
        <v>154.94338492834399</v>
      </c>
      <c r="AA36" s="37">
        <v>716.32602272965005</v>
      </c>
      <c r="AB36" s="37">
        <f t="shared" si="3"/>
        <v>368.00667444497986</v>
      </c>
      <c r="AC36" s="37">
        <f t="shared" si="4"/>
        <v>233.67662338816956</v>
      </c>
      <c r="AD36" s="39">
        <f t="shared" si="5"/>
        <v>0.63497930775466471</v>
      </c>
      <c r="AE36" s="36">
        <v>2587.8701738334398</v>
      </c>
      <c r="AF36" s="37">
        <v>293.63615447681099</v>
      </c>
      <c r="AG36" s="37">
        <v>38956.906196884302</v>
      </c>
      <c r="AH36" s="37">
        <v>1276.26349219899</v>
      </c>
      <c r="AI36" s="37">
        <v>1592.28639860523</v>
      </c>
      <c r="AJ36" s="37">
        <v>329.86670608313</v>
      </c>
      <c r="AK36" s="37">
        <f t="shared" si="6"/>
        <v>7506.1381870136502</v>
      </c>
      <c r="AL36" s="37">
        <f t="shared" si="7"/>
        <v>15431.423837649543</v>
      </c>
      <c r="AM36" s="38">
        <f t="shared" si="8"/>
        <v>2.0558406271213352</v>
      </c>
      <c r="AN36" s="2">
        <v>4.9981247650824623E-3</v>
      </c>
      <c r="AO36" s="10">
        <v>6.6900826446280995E-2</v>
      </c>
      <c r="AP36" s="4">
        <v>20.023071091391074</v>
      </c>
      <c r="AQ36" s="5">
        <v>20.023071091391074</v>
      </c>
      <c r="AR36" s="9">
        <v>6.4935064935064929E-2</v>
      </c>
      <c r="AS36" s="7">
        <v>0.673320379146919</v>
      </c>
      <c r="AT36" s="4">
        <v>20.396744701259166</v>
      </c>
      <c r="AU36" s="5">
        <v>20.396744701259166</v>
      </c>
      <c r="AV36" s="6">
        <v>4.9981247650824614E-3</v>
      </c>
      <c r="AW36" s="3">
        <v>4.1301020408163198E-2</v>
      </c>
      <c r="AX36" s="4">
        <v>408.40546918626649</v>
      </c>
      <c r="AY36" s="5">
        <v>408.40546918626649</v>
      </c>
      <c r="AZ36" s="61">
        <v>0.56321515688939816</v>
      </c>
      <c r="BA36" s="62">
        <v>1.65816002226995E-2</v>
      </c>
      <c r="BB36" s="61">
        <v>0.8660254037844386</v>
      </c>
      <c r="BC36" s="62">
        <v>0</v>
      </c>
      <c r="BD36" s="16">
        <v>17</v>
      </c>
      <c r="BE36" s="16" t="s">
        <v>1592</v>
      </c>
      <c r="BF36" s="16" t="s">
        <v>1593</v>
      </c>
      <c r="BG36" s="16" t="s">
        <v>1594</v>
      </c>
      <c r="BH36" s="16" t="s">
        <v>1595</v>
      </c>
      <c r="BI36" s="16" t="s">
        <v>1114</v>
      </c>
      <c r="BJ36" s="16" t="s">
        <v>1069</v>
      </c>
      <c r="BK36" s="16" t="s">
        <v>1292</v>
      </c>
      <c r="BL36" s="16" t="s">
        <v>1176</v>
      </c>
      <c r="BM36" s="16" t="s">
        <v>1596</v>
      </c>
      <c r="BN36" s="16" t="s">
        <v>1389</v>
      </c>
      <c r="BO36" s="16" t="s">
        <v>1071</v>
      </c>
      <c r="BP36" s="16" t="s">
        <v>1597</v>
      </c>
      <c r="BQ36" s="16" t="s">
        <v>1598</v>
      </c>
      <c r="BR36" s="16" t="s">
        <v>1599</v>
      </c>
      <c r="BS36" s="16" t="s">
        <v>1348</v>
      </c>
      <c r="BT36" s="16" t="s">
        <v>1600</v>
      </c>
      <c r="BU36" s="16" t="s">
        <v>1522</v>
      </c>
      <c r="BV36" s="16" t="s">
        <v>1601</v>
      </c>
      <c r="BW36" s="16" t="s">
        <v>1602</v>
      </c>
      <c r="BX36" s="16" t="s">
        <v>1603</v>
      </c>
      <c r="BY36" s="16" t="s">
        <v>1604</v>
      </c>
      <c r="BZ36" s="16" t="s">
        <v>1476</v>
      </c>
      <c r="CA36" s="16" t="s">
        <v>1605</v>
      </c>
      <c r="CB36" s="16" t="s">
        <v>1145</v>
      </c>
      <c r="CC36" s="16" t="s">
        <v>1606</v>
      </c>
      <c r="CD36" s="16" t="s">
        <v>1607</v>
      </c>
      <c r="CE36" s="16" t="s">
        <v>1608</v>
      </c>
      <c r="CF36" s="16" t="s">
        <v>1609</v>
      </c>
      <c r="CG36" s="21" t="s">
        <v>1610</v>
      </c>
    </row>
    <row r="37" spans="1:85" x14ac:dyDescent="0.25">
      <c r="A37" s="33" t="s">
        <v>119</v>
      </c>
      <c r="B37" s="34">
        <v>18</v>
      </c>
      <c r="C37" s="34">
        <v>10</v>
      </c>
      <c r="D37" s="34">
        <v>163.21530000000001</v>
      </c>
      <c r="E37" s="35">
        <v>1.16500287171584E-4</v>
      </c>
      <c r="F37" s="56">
        <v>2.3968722932743202E-3</v>
      </c>
      <c r="G37" s="34">
        <v>3.9386373007312399</v>
      </c>
      <c r="H37" s="34">
        <v>0.99868230174979999</v>
      </c>
      <c r="I37" s="34" t="s">
        <v>4675</v>
      </c>
      <c r="J37" s="34" t="s">
        <v>4673</v>
      </c>
      <c r="K37" s="34">
        <v>69398.135699999999</v>
      </c>
      <c r="L37" s="34" t="s">
        <v>120</v>
      </c>
      <c r="M37" s="36">
        <v>41901.101991460899</v>
      </c>
      <c r="N37" s="37">
        <v>44534.760276337998</v>
      </c>
      <c r="O37" s="37">
        <v>20779.064174449399</v>
      </c>
      <c r="P37" s="37">
        <v>28239.414244390598</v>
      </c>
      <c r="Q37" s="37">
        <v>15494.719384149999</v>
      </c>
      <c r="R37" s="37">
        <v>47410.673232040797</v>
      </c>
      <c r="S37" s="37">
        <f t="shared" si="0"/>
        <v>33059.955550471612</v>
      </c>
      <c r="T37" s="37">
        <f t="shared" si="1"/>
        <v>13404.294423175206</v>
      </c>
      <c r="U37" s="38">
        <f t="shared" si="2"/>
        <v>0.40545409695761037</v>
      </c>
      <c r="V37" s="37">
        <v>90811.443745837998</v>
      </c>
      <c r="W37" s="37">
        <v>49208.1009834711</v>
      </c>
      <c r="X37" s="37">
        <v>126779.01303458599</v>
      </c>
      <c r="Y37" s="37">
        <v>60543.142751118197</v>
      </c>
      <c r="Z37" s="37">
        <v>136838.74115672501</v>
      </c>
      <c r="AA37" s="37">
        <v>120927.366820482</v>
      </c>
      <c r="AB37" s="37">
        <f t="shared" si="3"/>
        <v>97517.968082036707</v>
      </c>
      <c r="AC37" s="37">
        <f t="shared" si="4"/>
        <v>36595.874992153993</v>
      </c>
      <c r="AD37" s="39">
        <f t="shared" si="5"/>
        <v>0.37527314926586475</v>
      </c>
      <c r="AE37" s="36">
        <v>93269.720722905404</v>
      </c>
      <c r="AF37" s="37">
        <v>119995.891134506</v>
      </c>
      <c r="AG37" s="37">
        <v>243178.842550378</v>
      </c>
      <c r="AH37" s="37">
        <v>128341.57374552</v>
      </c>
      <c r="AI37" s="37">
        <v>119778.918025864</v>
      </c>
      <c r="AJ37" s="37">
        <v>76702.098370452601</v>
      </c>
      <c r="AK37" s="37">
        <f t="shared" si="6"/>
        <v>130211.17409160435</v>
      </c>
      <c r="AL37" s="37">
        <f t="shared" si="7"/>
        <v>58662.19507741581</v>
      </c>
      <c r="AM37" s="38">
        <f t="shared" si="8"/>
        <v>0.45051582928010925</v>
      </c>
      <c r="AN37" s="2">
        <v>2.1645021645021645E-3</v>
      </c>
      <c r="AO37" s="3">
        <v>4.2646829268292601E-2</v>
      </c>
      <c r="AP37" s="4">
        <v>2.9497307681844593</v>
      </c>
      <c r="AQ37" s="5">
        <v>2.9497307681844593</v>
      </c>
      <c r="AR37" s="9">
        <v>0.58874458874458879</v>
      </c>
      <c r="AS37" s="10">
        <v>0.90515005035246698</v>
      </c>
      <c r="AT37" s="4">
        <v>1.3352531502918987</v>
      </c>
      <c r="AU37" s="5">
        <v>1.3352531502918987</v>
      </c>
      <c r="AV37" s="6">
        <v>2.1645021645021645E-3</v>
      </c>
      <c r="AW37" s="8">
        <v>2.7976319999999999E-2</v>
      </c>
      <c r="AX37" s="4">
        <v>3.9386373007312421</v>
      </c>
      <c r="AY37" s="5">
        <v>3.9386373007312421</v>
      </c>
      <c r="AZ37" s="61">
        <v>0.56862103290102906</v>
      </c>
      <c r="BA37" s="62">
        <v>1.5404286627199282E-2</v>
      </c>
      <c r="BB37" s="61">
        <v>0.76065982618581263</v>
      </c>
      <c r="BC37" s="62">
        <v>3.7725736711946567E-4</v>
      </c>
      <c r="BD37" s="16">
        <v>20</v>
      </c>
      <c r="BE37" s="16" t="s">
        <v>1611</v>
      </c>
      <c r="BF37" s="16" t="s">
        <v>1612</v>
      </c>
      <c r="BG37" s="16">
        <v>0</v>
      </c>
      <c r="BH37" s="16">
        <v>0</v>
      </c>
      <c r="BI37" s="16">
        <v>0</v>
      </c>
      <c r="BJ37" s="16" t="s">
        <v>1069</v>
      </c>
      <c r="BK37" s="16" t="s">
        <v>1070</v>
      </c>
      <c r="BL37" s="16" t="s">
        <v>1071</v>
      </c>
      <c r="BM37" s="16">
        <v>0</v>
      </c>
      <c r="BN37" s="16" t="s">
        <v>1072</v>
      </c>
      <c r="BO37" s="16" t="s">
        <v>1071</v>
      </c>
      <c r="BP37" s="16">
        <v>0</v>
      </c>
      <c r="BQ37" s="16" t="s">
        <v>1613</v>
      </c>
      <c r="BR37" s="16" t="s">
        <v>1614</v>
      </c>
      <c r="BS37" s="16" t="s">
        <v>1615</v>
      </c>
      <c r="BT37" s="16" t="s">
        <v>1127</v>
      </c>
      <c r="BU37" s="16" t="s">
        <v>1484</v>
      </c>
      <c r="BV37" s="16" t="s">
        <v>1616</v>
      </c>
      <c r="BW37" s="16" t="s">
        <v>1617</v>
      </c>
      <c r="BX37" s="16" t="s">
        <v>1618</v>
      </c>
      <c r="BY37" s="16" t="s">
        <v>1619</v>
      </c>
      <c r="BZ37" s="16" t="s">
        <v>1620</v>
      </c>
      <c r="CA37" s="16" t="s">
        <v>1127</v>
      </c>
      <c r="CB37" s="16" t="s">
        <v>1186</v>
      </c>
      <c r="CC37" s="16" t="s">
        <v>1621</v>
      </c>
      <c r="CD37" s="16" t="s">
        <v>1169</v>
      </c>
      <c r="CE37" s="16" t="s">
        <v>1622</v>
      </c>
      <c r="CF37" s="16" t="s">
        <v>1308</v>
      </c>
      <c r="CG37" s="21" t="s">
        <v>1623</v>
      </c>
    </row>
    <row r="38" spans="1:85" x14ac:dyDescent="0.25">
      <c r="A38" s="33" t="s">
        <v>121</v>
      </c>
      <c r="B38" s="34">
        <v>17</v>
      </c>
      <c r="C38" s="34">
        <v>14</v>
      </c>
      <c r="D38" s="34">
        <v>155.1225</v>
      </c>
      <c r="E38" s="35">
        <v>1.34042852952598E-4</v>
      </c>
      <c r="F38" s="56">
        <v>2.6965080723572702E-3</v>
      </c>
      <c r="G38" s="34">
        <v>1.59251419687727</v>
      </c>
      <c r="H38" s="34">
        <v>0.99835157002420405</v>
      </c>
      <c r="I38" s="34" t="s">
        <v>4673</v>
      </c>
      <c r="J38" s="34" t="s">
        <v>4675</v>
      </c>
      <c r="K38" s="34">
        <v>29861.1489</v>
      </c>
      <c r="L38" s="34" t="s">
        <v>122</v>
      </c>
      <c r="M38" s="36">
        <v>496311.86432372499</v>
      </c>
      <c r="N38" s="37">
        <v>567842.58782845305</v>
      </c>
      <c r="O38" s="37">
        <v>484566.446580977</v>
      </c>
      <c r="P38" s="37">
        <v>478939.965880937</v>
      </c>
      <c r="Q38" s="37">
        <v>477178.61918551498</v>
      </c>
      <c r="R38" s="37">
        <v>346034.49891876098</v>
      </c>
      <c r="S38" s="37">
        <f t="shared" si="0"/>
        <v>475145.6637863947</v>
      </c>
      <c r="T38" s="37">
        <f t="shared" si="1"/>
        <v>71857.778215061597</v>
      </c>
      <c r="U38" s="38">
        <f t="shared" si="2"/>
        <v>0.15123315583358832</v>
      </c>
      <c r="V38" s="37">
        <v>252602.26452102899</v>
      </c>
      <c r="W38" s="37">
        <v>323771.49825172202</v>
      </c>
      <c r="X38" s="37">
        <v>375366.19438393501</v>
      </c>
      <c r="Y38" s="37">
        <v>262647.91901497601</v>
      </c>
      <c r="Z38" s="37">
        <v>288044.78349029197</v>
      </c>
      <c r="AA38" s="37">
        <v>289143.45691631798</v>
      </c>
      <c r="AB38" s="37">
        <f t="shared" si="3"/>
        <v>298596.01942971203</v>
      </c>
      <c r="AC38" s="37">
        <f t="shared" si="4"/>
        <v>45024.072291089651</v>
      </c>
      <c r="AD38" s="39">
        <f t="shared" si="5"/>
        <v>0.15078590925987909</v>
      </c>
      <c r="AE38" s="36">
        <v>351015.52117013303</v>
      </c>
      <c r="AF38" s="37">
        <v>257944.89791228299</v>
      </c>
      <c r="AG38" s="37">
        <v>374429.68033211801</v>
      </c>
      <c r="AH38" s="37">
        <v>276291.668342644</v>
      </c>
      <c r="AI38" s="37">
        <v>280380.94482226198</v>
      </c>
      <c r="AJ38" s="37">
        <v>250109.07258177499</v>
      </c>
      <c r="AK38" s="37">
        <f t="shared" si="6"/>
        <v>298361.96419353579</v>
      </c>
      <c r="AL38" s="37">
        <f t="shared" si="7"/>
        <v>51635.240510882206</v>
      </c>
      <c r="AM38" s="38">
        <f t="shared" si="8"/>
        <v>0.17306240978286508</v>
      </c>
      <c r="AN38" s="2">
        <v>4.3290043290042934E-3</v>
      </c>
      <c r="AO38" s="10">
        <v>5.8909831932773098E-2</v>
      </c>
      <c r="AP38" s="4">
        <v>0.62843048392828882</v>
      </c>
      <c r="AQ38" s="5">
        <v>-1.5912659006435332</v>
      </c>
      <c r="AR38" s="9">
        <v>0.69913419913419927</v>
      </c>
      <c r="AS38" s="10">
        <v>0.91481475128644896</v>
      </c>
      <c r="AT38" s="4">
        <v>0.9992161475004816</v>
      </c>
      <c r="AU38" s="5">
        <v>0.9992161475004816</v>
      </c>
      <c r="AV38" s="6">
        <v>8.6580086580085869E-3</v>
      </c>
      <c r="AW38" s="7">
        <v>5.35135114503816E-2</v>
      </c>
      <c r="AX38" s="4">
        <v>0.62793788712268805</v>
      </c>
      <c r="AY38" s="5">
        <v>-1.5925141968772742</v>
      </c>
      <c r="AZ38" s="63">
        <v>-0.12118153160185866</v>
      </c>
      <c r="BA38" s="64">
        <v>0.63127068951713672</v>
      </c>
      <c r="BB38" s="61">
        <v>-0.68197087864934924</v>
      </c>
      <c r="BC38" s="62">
        <v>2.4233732672076513E-3</v>
      </c>
      <c r="BD38" s="16">
        <v>17</v>
      </c>
      <c r="BE38" s="16" t="s">
        <v>1624</v>
      </c>
      <c r="BF38" s="16" t="s">
        <v>1625</v>
      </c>
      <c r="BG38" s="16" t="s">
        <v>1626</v>
      </c>
      <c r="BH38" s="16">
        <v>0</v>
      </c>
      <c r="BI38" s="16" t="s">
        <v>1627</v>
      </c>
      <c r="BJ38" s="16" t="s">
        <v>1069</v>
      </c>
      <c r="BK38" s="16" t="s">
        <v>1070</v>
      </c>
      <c r="BL38" s="16" t="s">
        <v>1071</v>
      </c>
      <c r="BM38" s="16">
        <v>0</v>
      </c>
      <c r="BN38" s="16" t="s">
        <v>1072</v>
      </c>
      <c r="BO38" s="16" t="s">
        <v>1071</v>
      </c>
      <c r="BP38" s="16">
        <v>0</v>
      </c>
      <c r="BQ38" s="16" t="s">
        <v>1628</v>
      </c>
      <c r="BR38" s="16" t="s">
        <v>1466</v>
      </c>
      <c r="BS38" s="16" t="s">
        <v>1629</v>
      </c>
      <c r="BT38" s="16" t="s">
        <v>1630</v>
      </c>
      <c r="BU38" s="16" t="s">
        <v>1631</v>
      </c>
      <c r="BV38" s="16" t="s">
        <v>1632</v>
      </c>
      <c r="BW38" s="16" t="s">
        <v>1633</v>
      </c>
      <c r="BX38" s="16" t="s">
        <v>1634</v>
      </c>
      <c r="BY38" s="16" t="s">
        <v>1635</v>
      </c>
      <c r="BZ38" s="16" t="s">
        <v>1636</v>
      </c>
      <c r="CA38" s="16" t="s">
        <v>1105</v>
      </c>
      <c r="CB38" s="16" t="s">
        <v>1637</v>
      </c>
      <c r="CC38" s="16" t="s">
        <v>1638</v>
      </c>
      <c r="CD38" s="16" t="s">
        <v>1639</v>
      </c>
      <c r="CE38" s="16" t="s">
        <v>1640</v>
      </c>
      <c r="CF38" s="16" t="s">
        <v>1208</v>
      </c>
      <c r="CG38" s="21" t="s">
        <v>1641</v>
      </c>
    </row>
    <row r="39" spans="1:85" x14ac:dyDescent="0.25">
      <c r="A39" s="33" t="s">
        <v>123</v>
      </c>
      <c r="B39" s="34">
        <v>21</v>
      </c>
      <c r="C39" s="34">
        <v>9</v>
      </c>
      <c r="D39" s="34">
        <v>180.39760000000001</v>
      </c>
      <c r="E39" s="35">
        <v>1.4528783039968699E-4</v>
      </c>
      <c r="F39" s="56">
        <v>2.7071603800629001E-3</v>
      </c>
      <c r="G39" s="34">
        <v>1.9994661007210599</v>
      </c>
      <c r="H39" s="34">
        <v>0.99813000493499804</v>
      </c>
      <c r="I39" s="34" t="s">
        <v>4673</v>
      </c>
      <c r="J39" s="34" t="s">
        <v>4674</v>
      </c>
      <c r="K39" s="34">
        <v>54514.372000000003</v>
      </c>
      <c r="L39" s="34" t="s">
        <v>124</v>
      </c>
      <c r="M39" s="36">
        <v>79286.120184392697</v>
      </c>
      <c r="N39" s="37">
        <v>104879.45133048399</v>
      </c>
      <c r="O39" s="37">
        <v>137507.87518234199</v>
      </c>
      <c r="P39" s="37">
        <v>58274.164944603101</v>
      </c>
      <c r="Q39" s="37">
        <v>108390.812804496</v>
      </c>
      <c r="R39" s="37">
        <v>82788.131734022696</v>
      </c>
      <c r="S39" s="37">
        <f t="shared" si="0"/>
        <v>95187.759363390083</v>
      </c>
      <c r="T39" s="37">
        <f t="shared" si="1"/>
        <v>27671.169339671687</v>
      </c>
      <c r="U39" s="38">
        <f t="shared" si="2"/>
        <v>0.2907009212606198</v>
      </c>
      <c r="V39" s="37">
        <v>45948.937093664703</v>
      </c>
      <c r="W39" s="37">
        <v>59435.908389226097</v>
      </c>
      <c r="X39" s="37">
        <v>57721.269150507702</v>
      </c>
      <c r="Y39" s="37">
        <v>39847.016885920799</v>
      </c>
      <c r="Z39" s="37">
        <v>41208.585399337302</v>
      </c>
      <c r="AA39" s="37">
        <v>41477.812540921201</v>
      </c>
      <c r="AB39" s="37">
        <f t="shared" si="3"/>
        <v>47606.588243262966</v>
      </c>
      <c r="AC39" s="37">
        <f t="shared" si="4"/>
        <v>8760.0761635389354</v>
      </c>
      <c r="AD39" s="39">
        <f t="shared" si="5"/>
        <v>0.18400974501210166</v>
      </c>
      <c r="AE39" s="36">
        <v>50543.089043315304</v>
      </c>
      <c r="AF39" s="37">
        <v>49311.610131737601</v>
      </c>
      <c r="AG39" s="37">
        <v>50396.789419984198</v>
      </c>
      <c r="AH39" s="37">
        <v>36147.483778713999</v>
      </c>
      <c r="AI39" s="37">
        <v>62577.388149165701</v>
      </c>
      <c r="AJ39" s="37">
        <v>43581.313929135402</v>
      </c>
      <c r="AK39" s="37">
        <f t="shared" si="6"/>
        <v>48759.612408675363</v>
      </c>
      <c r="AL39" s="37">
        <f t="shared" si="7"/>
        <v>8751.8835583583259</v>
      </c>
      <c r="AM39" s="38">
        <f t="shared" si="8"/>
        <v>0.17949042508798083</v>
      </c>
      <c r="AN39" s="2">
        <v>4.3290043290042934E-3</v>
      </c>
      <c r="AO39" s="7">
        <v>5.8909831932773098E-2</v>
      </c>
      <c r="AP39" s="4">
        <v>0.50013351046030408</v>
      </c>
      <c r="AQ39" s="5">
        <v>-1.9994661007210606</v>
      </c>
      <c r="AR39" s="9">
        <v>0.69913419913419916</v>
      </c>
      <c r="AS39" s="10">
        <v>0.91481475128644896</v>
      </c>
      <c r="AT39" s="4">
        <v>1.0242198445206911</v>
      </c>
      <c r="AU39" s="5">
        <v>1.0242198445206911</v>
      </c>
      <c r="AV39" s="6">
        <v>4.3290043290042934E-3</v>
      </c>
      <c r="AW39" s="3">
        <v>3.6406528497409302E-2</v>
      </c>
      <c r="AX39" s="4">
        <v>0.51224666632324023</v>
      </c>
      <c r="AY39" s="5">
        <v>-1.9521844957580952</v>
      </c>
      <c r="AZ39" s="63">
        <v>-0.45158245964453314</v>
      </c>
      <c r="BA39" s="64">
        <v>6.1622384396589736E-2</v>
      </c>
      <c r="BB39" s="61">
        <v>-0.62951158029170695</v>
      </c>
      <c r="BC39" s="62">
        <v>6.189499339630089E-3</v>
      </c>
      <c r="BD39" s="16" t="e">
        <v>#N/A</v>
      </c>
      <c r="BE39" s="16" t="e">
        <v>#N/A</v>
      </c>
      <c r="BF39" s="16" t="e">
        <v>#N/A</v>
      </c>
      <c r="BG39" s="16" t="e">
        <v>#N/A</v>
      </c>
      <c r="BH39" s="16" t="e">
        <v>#N/A</v>
      </c>
      <c r="BI39" s="16" t="e">
        <v>#N/A</v>
      </c>
      <c r="BJ39" s="16" t="e">
        <v>#N/A</v>
      </c>
      <c r="BK39" s="16" t="e">
        <v>#N/A</v>
      </c>
      <c r="BL39" s="16" t="e">
        <v>#N/A</v>
      </c>
      <c r="BM39" s="16" t="e">
        <v>#N/A</v>
      </c>
      <c r="BN39" s="16" t="e">
        <v>#N/A</v>
      </c>
      <c r="BO39" s="16" t="e">
        <v>#N/A</v>
      </c>
      <c r="BP39" s="16" t="e">
        <v>#N/A</v>
      </c>
      <c r="BQ39" s="16" t="e">
        <v>#N/A</v>
      </c>
      <c r="BR39" s="16" t="e">
        <v>#N/A</v>
      </c>
      <c r="BS39" s="16" t="e">
        <v>#N/A</v>
      </c>
      <c r="BT39" s="16" t="e">
        <v>#N/A</v>
      </c>
      <c r="BU39" s="16" t="e">
        <v>#N/A</v>
      </c>
      <c r="BV39" s="16" t="e">
        <v>#N/A</v>
      </c>
      <c r="BW39" s="16" t="e">
        <v>#N/A</v>
      </c>
      <c r="BX39" s="16" t="e">
        <v>#N/A</v>
      </c>
      <c r="BY39" s="16" t="e">
        <v>#N/A</v>
      </c>
      <c r="BZ39" s="16" t="e">
        <v>#N/A</v>
      </c>
      <c r="CA39" s="16" t="e">
        <v>#N/A</v>
      </c>
      <c r="CB39" s="16" t="e">
        <v>#N/A</v>
      </c>
      <c r="CC39" s="16" t="e">
        <v>#N/A</v>
      </c>
      <c r="CD39" s="16" t="e">
        <v>#N/A</v>
      </c>
      <c r="CE39" s="16" t="e">
        <v>#N/A</v>
      </c>
      <c r="CF39" s="16" t="e">
        <v>#N/A</v>
      </c>
      <c r="CG39" s="21" t="e">
        <v>#N/A</v>
      </c>
    </row>
    <row r="40" spans="1:85" x14ac:dyDescent="0.25">
      <c r="A40" s="33" t="s">
        <v>125</v>
      </c>
      <c r="B40" s="34">
        <v>4</v>
      </c>
      <c r="C40" s="34">
        <v>4</v>
      </c>
      <c r="D40" s="34">
        <v>22.449200000000001</v>
      </c>
      <c r="E40" s="35">
        <v>1.4802789312018399E-4</v>
      </c>
      <c r="F40" s="56">
        <v>2.7071603800629001E-3</v>
      </c>
      <c r="G40" s="34">
        <v>2.58693451911941</v>
      </c>
      <c r="H40" s="34">
        <v>0.99807499627440499</v>
      </c>
      <c r="I40" s="34" t="s">
        <v>4675</v>
      </c>
      <c r="J40" s="34" t="s">
        <v>4673</v>
      </c>
      <c r="K40" s="34">
        <v>83804.499800000005</v>
      </c>
      <c r="L40" s="34" t="s">
        <v>126</v>
      </c>
      <c r="M40" s="36">
        <v>10671.275179398999</v>
      </c>
      <c r="N40" s="37">
        <v>15299.471216420199</v>
      </c>
      <c r="O40" s="37">
        <v>9624.2365369541894</v>
      </c>
      <c r="P40" s="37">
        <v>12361.379613291199</v>
      </c>
      <c r="Q40" s="37">
        <v>10729.0313054711</v>
      </c>
      <c r="R40" s="37">
        <v>5958.8605840807104</v>
      </c>
      <c r="S40" s="37">
        <f t="shared" si="0"/>
        <v>10774.042405936067</v>
      </c>
      <c r="T40" s="37">
        <f t="shared" si="1"/>
        <v>3082.8480969551661</v>
      </c>
      <c r="U40" s="38">
        <f t="shared" si="2"/>
        <v>0.28613662178057142</v>
      </c>
      <c r="V40" s="37">
        <v>12996.894714936499</v>
      </c>
      <c r="W40" s="37">
        <v>22957.342675937201</v>
      </c>
      <c r="X40" s="37">
        <v>19298.3272767493</v>
      </c>
      <c r="Y40" s="37">
        <v>10260.2346949067</v>
      </c>
      <c r="Z40" s="37">
        <v>12221.833463659899</v>
      </c>
      <c r="AA40" s="37">
        <v>12696.036890689</v>
      </c>
      <c r="AB40" s="37">
        <f t="shared" si="3"/>
        <v>15071.778286146431</v>
      </c>
      <c r="AC40" s="37">
        <f t="shared" si="4"/>
        <v>4924.7998608935877</v>
      </c>
      <c r="AD40" s="39">
        <f t="shared" si="5"/>
        <v>0.32675638981634503</v>
      </c>
      <c r="AE40" s="36">
        <v>35419.197581528701</v>
      </c>
      <c r="AF40" s="37">
        <v>26265.983317347502</v>
      </c>
      <c r="AG40" s="37">
        <v>28118.025301931499</v>
      </c>
      <c r="AH40" s="37">
        <v>25470.710359959401</v>
      </c>
      <c r="AI40" s="37">
        <v>17671.243279474798</v>
      </c>
      <c r="AJ40" s="37">
        <v>34285.293421992101</v>
      </c>
      <c r="AK40" s="37">
        <f t="shared" si="6"/>
        <v>27871.742210372333</v>
      </c>
      <c r="AL40" s="37">
        <f t="shared" si="7"/>
        <v>6489.2522079716064</v>
      </c>
      <c r="AM40" s="38">
        <f t="shared" si="8"/>
        <v>0.23282549612405151</v>
      </c>
      <c r="AN40" s="12">
        <v>0.13203463203463203</v>
      </c>
      <c r="AO40" s="10">
        <v>0.34862642740619898</v>
      </c>
      <c r="AP40" s="4">
        <v>1.3988972493594869</v>
      </c>
      <c r="AQ40" s="5">
        <v>1.3988972493594869</v>
      </c>
      <c r="AR40" s="6">
        <v>8.658008658008658E-3</v>
      </c>
      <c r="AS40" s="7">
        <v>0.48945037037036998</v>
      </c>
      <c r="AT40" s="4">
        <v>1.8492669996340962</v>
      </c>
      <c r="AU40" s="5">
        <v>1.8492669996340962</v>
      </c>
      <c r="AV40" s="6">
        <v>2.1645021645021645E-3</v>
      </c>
      <c r="AW40" s="3">
        <v>2.7976319999999999E-2</v>
      </c>
      <c r="AX40" s="4">
        <v>2.5869345191194086</v>
      </c>
      <c r="AY40" s="5">
        <v>2.5869345191194086</v>
      </c>
      <c r="AZ40" s="61">
        <v>0.59555026214588658</v>
      </c>
      <c r="BA40" s="62">
        <v>1.0496349403123828E-2</v>
      </c>
      <c r="BB40" s="61">
        <v>0.81311912454345481</v>
      </c>
      <c r="BC40" s="62">
        <v>4.6963080601925E-5</v>
      </c>
      <c r="BD40" s="16">
        <v>18</v>
      </c>
      <c r="BE40" s="16" t="s">
        <v>1642</v>
      </c>
      <c r="BF40" s="16" t="s">
        <v>1442</v>
      </c>
      <c r="BG40" s="16" t="s">
        <v>1643</v>
      </c>
      <c r="BH40" s="16" t="s">
        <v>1644</v>
      </c>
      <c r="BI40" s="16">
        <v>0</v>
      </c>
      <c r="BJ40" s="16" t="s">
        <v>1069</v>
      </c>
      <c r="BK40" s="16" t="s">
        <v>1070</v>
      </c>
      <c r="BL40" s="16" t="s">
        <v>1071</v>
      </c>
      <c r="BM40" s="16">
        <v>0</v>
      </c>
      <c r="BN40" s="16" t="s">
        <v>1072</v>
      </c>
      <c r="BO40" s="16" t="s">
        <v>1071</v>
      </c>
      <c r="BP40" s="16">
        <v>0</v>
      </c>
      <c r="BQ40" s="16" t="s">
        <v>1549</v>
      </c>
      <c r="BR40" s="16" t="s">
        <v>1645</v>
      </c>
      <c r="BS40" s="16" t="s">
        <v>1646</v>
      </c>
      <c r="BT40" s="16" t="s">
        <v>1647</v>
      </c>
      <c r="BU40" s="16" t="s">
        <v>1287</v>
      </c>
      <c r="BV40" s="16" t="s">
        <v>1648</v>
      </c>
      <c r="BW40" s="16" t="s">
        <v>1649</v>
      </c>
      <c r="BX40" s="16" t="s">
        <v>1096</v>
      </c>
      <c r="BY40" s="16" t="s">
        <v>1650</v>
      </c>
      <c r="BZ40" s="16" t="s">
        <v>1651</v>
      </c>
      <c r="CA40" s="16" t="s">
        <v>1652</v>
      </c>
      <c r="CB40" s="16" t="s">
        <v>1653</v>
      </c>
      <c r="CC40" s="16" t="s">
        <v>1141</v>
      </c>
      <c r="CD40" s="16" t="s">
        <v>1654</v>
      </c>
      <c r="CE40" s="16" t="s">
        <v>1095</v>
      </c>
      <c r="CF40" s="16" t="s">
        <v>1655</v>
      </c>
      <c r="CG40" s="21" t="s">
        <v>1622</v>
      </c>
    </row>
    <row r="41" spans="1:85" x14ac:dyDescent="0.25">
      <c r="A41" s="33" t="s">
        <v>127</v>
      </c>
      <c r="B41" s="34">
        <v>4</v>
      </c>
      <c r="C41" s="34">
        <v>2</v>
      </c>
      <c r="D41" s="34">
        <v>29.744399999999999</v>
      </c>
      <c r="E41" s="35">
        <v>1.5260969165198401E-4</v>
      </c>
      <c r="F41" s="56">
        <v>2.7071603800629001E-3</v>
      </c>
      <c r="G41" s="34">
        <v>5.9260745126913204</v>
      </c>
      <c r="H41" s="34">
        <v>0.99798217188233795</v>
      </c>
      <c r="I41" s="34" t="s">
        <v>4674</v>
      </c>
      <c r="J41" s="34" t="s">
        <v>4673</v>
      </c>
      <c r="K41" s="34">
        <v>48791.38</v>
      </c>
      <c r="L41" s="34" t="s">
        <v>128</v>
      </c>
      <c r="M41" s="36">
        <v>29656.4006907109</v>
      </c>
      <c r="N41" s="37">
        <v>11992.6514590016</v>
      </c>
      <c r="O41" s="37">
        <v>9577.4695207670793</v>
      </c>
      <c r="P41" s="37">
        <v>10826.4097013056</v>
      </c>
      <c r="Q41" s="37">
        <v>1743.7858567994399</v>
      </c>
      <c r="R41" s="37">
        <v>44709.274772205899</v>
      </c>
      <c r="S41" s="37">
        <f t="shared" si="0"/>
        <v>18084.332000131752</v>
      </c>
      <c r="T41" s="37">
        <f t="shared" si="1"/>
        <v>15949.711701544213</v>
      </c>
      <c r="U41" s="38">
        <f t="shared" si="2"/>
        <v>0.88196299987348237</v>
      </c>
      <c r="V41" s="37">
        <v>76158.084463839099</v>
      </c>
      <c r="W41" s="37">
        <v>47152.787014576999</v>
      </c>
      <c r="X41" s="37">
        <v>119988.338382699</v>
      </c>
      <c r="Y41" s="37">
        <v>66276.767715533002</v>
      </c>
      <c r="Z41" s="37">
        <v>153280.11520314001</v>
      </c>
      <c r="AA41" s="37">
        <v>180158.50089038501</v>
      </c>
      <c r="AB41" s="37">
        <f t="shared" si="3"/>
        <v>107169.09894502885</v>
      </c>
      <c r="AC41" s="37">
        <f t="shared" si="4"/>
        <v>52638.075547507513</v>
      </c>
      <c r="AD41" s="39">
        <f t="shared" si="5"/>
        <v>0.49116840643129422</v>
      </c>
      <c r="AE41" s="36">
        <v>106722.165460018</v>
      </c>
      <c r="AF41" s="37">
        <v>99648.205928184601</v>
      </c>
      <c r="AG41" s="37">
        <v>74485.621166791796</v>
      </c>
      <c r="AH41" s="37">
        <v>99304.726139636099</v>
      </c>
      <c r="AI41" s="37">
        <v>112325.94835184699</v>
      </c>
      <c r="AJ41" s="37">
        <v>86811.438871010803</v>
      </c>
      <c r="AK41" s="37">
        <f t="shared" si="6"/>
        <v>96549.684319581385</v>
      </c>
      <c r="AL41" s="37">
        <f t="shared" si="7"/>
        <v>13792.876989115868</v>
      </c>
      <c r="AM41" s="38">
        <f t="shared" si="8"/>
        <v>0.14285781550006077</v>
      </c>
      <c r="AN41" s="2">
        <v>2.1645021645021645E-3</v>
      </c>
      <c r="AO41" s="8">
        <v>4.2646829268292601E-2</v>
      </c>
      <c r="AP41" s="4">
        <v>5.9260745126913221</v>
      </c>
      <c r="AQ41" s="5">
        <v>5.9260745126913221</v>
      </c>
      <c r="AR41" s="9">
        <v>0.93722943722943719</v>
      </c>
      <c r="AS41" s="10">
        <v>0.93700000000000006</v>
      </c>
      <c r="AT41" s="4">
        <v>0.90090973302953148</v>
      </c>
      <c r="AU41" s="5">
        <v>-1.1099891180409973</v>
      </c>
      <c r="AV41" s="6">
        <v>2.1645021645021645E-3</v>
      </c>
      <c r="AW41" s="8">
        <v>2.7976319999999999E-2</v>
      </c>
      <c r="AX41" s="4">
        <v>5.3388582071418496</v>
      </c>
      <c r="AY41" s="5">
        <v>5.3388582071418496</v>
      </c>
      <c r="AZ41" s="61">
        <v>0.49922648061620406</v>
      </c>
      <c r="BA41" s="62">
        <v>3.6794124246227966E-2</v>
      </c>
      <c r="BB41" s="61">
        <v>0.69508570323875973</v>
      </c>
      <c r="BC41" s="62">
        <v>1.861633207933755E-3</v>
      </c>
      <c r="BD41" s="16">
        <v>17</v>
      </c>
      <c r="BE41" s="16" t="s">
        <v>1656</v>
      </c>
      <c r="BF41" s="16" t="s">
        <v>1657</v>
      </c>
      <c r="BG41" s="16" t="s">
        <v>1658</v>
      </c>
      <c r="BH41" s="16" t="s">
        <v>1659</v>
      </c>
      <c r="BI41" s="16" t="s">
        <v>1660</v>
      </c>
      <c r="BJ41" s="16" t="s">
        <v>1069</v>
      </c>
      <c r="BK41" s="16" t="s">
        <v>1070</v>
      </c>
      <c r="BL41" s="16" t="s">
        <v>1071</v>
      </c>
      <c r="BM41" s="16">
        <v>0</v>
      </c>
      <c r="BN41" s="16" t="s">
        <v>1072</v>
      </c>
      <c r="BO41" s="16" t="s">
        <v>1071</v>
      </c>
      <c r="BP41" s="16">
        <v>0</v>
      </c>
      <c r="BQ41" s="16" t="s">
        <v>1661</v>
      </c>
      <c r="BR41" s="16" t="s">
        <v>1412</v>
      </c>
      <c r="BS41" s="16" t="s">
        <v>1662</v>
      </c>
      <c r="BT41" s="16" t="s">
        <v>1663</v>
      </c>
      <c r="BU41" s="16" t="s">
        <v>1664</v>
      </c>
      <c r="BV41" s="16" t="s">
        <v>1281</v>
      </c>
      <c r="BW41" s="16" t="s">
        <v>1665</v>
      </c>
      <c r="BX41" s="16" t="s">
        <v>1666</v>
      </c>
      <c r="BY41" s="16" t="s">
        <v>1667</v>
      </c>
      <c r="BZ41" s="16" t="s">
        <v>1668</v>
      </c>
      <c r="CA41" s="16" t="s">
        <v>1171</v>
      </c>
      <c r="CB41" s="16" t="s">
        <v>1669</v>
      </c>
      <c r="CC41" s="16" t="s">
        <v>1083</v>
      </c>
      <c r="CD41" s="16" t="s">
        <v>1670</v>
      </c>
      <c r="CE41" s="16" t="s">
        <v>1671</v>
      </c>
      <c r="CF41" s="16" t="s">
        <v>1672</v>
      </c>
      <c r="CG41" s="21" t="s">
        <v>1673</v>
      </c>
    </row>
    <row r="42" spans="1:85" ht="15" customHeight="1" x14ac:dyDescent="0.25">
      <c r="A42" s="33" t="s">
        <v>129</v>
      </c>
      <c r="B42" s="34">
        <v>11</v>
      </c>
      <c r="C42" s="34">
        <v>3</v>
      </c>
      <c r="D42" s="34">
        <v>105.2628</v>
      </c>
      <c r="E42" s="35">
        <v>1.53001099704286E-4</v>
      </c>
      <c r="F42" s="56">
        <v>2.7071603800629001E-3</v>
      </c>
      <c r="G42" s="34">
        <v>3.1509569764835801</v>
      </c>
      <c r="H42" s="34">
        <v>0.99797419452897995</v>
      </c>
      <c r="I42" s="34" t="s">
        <v>4673</v>
      </c>
      <c r="J42" s="34" t="s">
        <v>4675</v>
      </c>
      <c r="K42" s="34">
        <v>49937.324999999997</v>
      </c>
      <c r="L42" s="34" t="s">
        <v>130</v>
      </c>
      <c r="M42" s="36">
        <v>69016.407113442707</v>
      </c>
      <c r="N42" s="37">
        <v>68625.802779236794</v>
      </c>
      <c r="O42" s="37">
        <v>159559.58965123401</v>
      </c>
      <c r="P42" s="37">
        <v>133585.915398763</v>
      </c>
      <c r="Q42" s="37">
        <v>135803.010002055</v>
      </c>
      <c r="R42" s="37">
        <v>188417.04289666301</v>
      </c>
      <c r="S42" s="37">
        <f t="shared" si="0"/>
        <v>125834.62797356576</v>
      </c>
      <c r="T42" s="37">
        <f t="shared" si="1"/>
        <v>48403.600478902052</v>
      </c>
      <c r="U42" s="38">
        <f t="shared" si="2"/>
        <v>0.38466041707589627</v>
      </c>
      <c r="V42" s="37">
        <v>44526.744321980099</v>
      </c>
      <c r="W42" s="37">
        <v>62882.995829850297</v>
      </c>
      <c r="X42" s="37">
        <v>28314.9779446221</v>
      </c>
      <c r="Y42" s="37">
        <v>61257.538694786002</v>
      </c>
      <c r="Z42" s="37">
        <v>47786.995992413198</v>
      </c>
      <c r="AA42" s="37">
        <v>30851.872947976099</v>
      </c>
      <c r="AB42" s="37">
        <f t="shared" si="3"/>
        <v>45936.854288604634</v>
      </c>
      <c r="AC42" s="37">
        <f t="shared" si="4"/>
        <v>14597.2169003657</v>
      </c>
      <c r="AD42" s="39">
        <f t="shared" si="5"/>
        <v>0.3177670113990973</v>
      </c>
      <c r="AE42" s="36">
        <v>42950.115927737701</v>
      </c>
      <c r="AF42" s="37">
        <v>33596.220255486398</v>
      </c>
      <c r="AG42" s="37">
        <v>51273.473103933</v>
      </c>
      <c r="AH42" s="37">
        <v>35483.167558603098</v>
      </c>
      <c r="AI42" s="37">
        <v>22667.944116370501</v>
      </c>
      <c r="AJ42" s="37">
        <v>53641.290018919397</v>
      </c>
      <c r="AK42" s="37">
        <f t="shared" si="6"/>
        <v>39935.368496841686</v>
      </c>
      <c r="AL42" s="37">
        <f t="shared" si="7"/>
        <v>11693.283895282915</v>
      </c>
      <c r="AM42" s="38">
        <f t="shared" si="8"/>
        <v>0.29280520840086116</v>
      </c>
      <c r="AN42" s="2">
        <v>2.1645021645022577E-3</v>
      </c>
      <c r="AO42" s="3">
        <v>4.2646829268292601E-2</v>
      </c>
      <c r="AP42" s="4">
        <v>0.36505733778030203</v>
      </c>
      <c r="AQ42" s="5">
        <v>-2.7392957119569465</v>
      </c>
      <c r="AR42" s="9">
        <v>0.58874458874458879</v>
      </c>
      <c r="AS42" s="7">
        <v>0.90515005035246698</v>
      </c>
      <c r="AT42" s="4">
        <v>0.86935357493010323</v>
      </c>
      <c r="AU42" s="5">
        <v>-1.1502799652953644</v>
      </c>
      <c r="AV42" s="6">
        <v>2.1645021645022577E-3</v>
      </c>
      <c r="AW42" s="8">
        <v>2.7976319999999999E-2</v>
      </c>
      <c r="AX42" s="4">
        <v>0.31736390165377182</v>
      </c>
      <c r="AY42" s="5">
        <v>-3.1509569764835765</v>
      </c>
      <c r="AZ42" s="63">
        <v>-0.45779689716257715</v>
      </c>
      <c r="BA42" s="64">
        <v>5.78068379072052E-2</v>
      </c>
      <c r="BB42" s="61">
        <v>-0.76065982618581263</v>
      </c>
      <c r="BC42" s="62">
        <v>3.7725736711946567E-4</v>
      </c>
      <c r="BD42" s="16">
        <v>17</v>
      </c>
      <c r="BE42" s="16" t="s">
        <v>1674</v>
      </c>
      <c r="BF42" s="16" t="s">
        <v>1675</v>
      </c>
      <c r="BG42" s="16">
        <v>0</v>
      </c>
      <c r="BH42" s="16">
        <v>0</v>
      </c>
      <c r="BI42" s="16" t="s">
        <v>1676</v>
      </c>
      <c r="BJ42" s="16" t="s">
        <v>1069</v>
      </c>
      <c r="BK42" s="16" t="s">
        <v>1292</v>
      </c>
      <c r="BL42" s="16" t="s">
        <v>1176</v>
      </c>
      <c r="BM42" s="16" t="s">
        <v>1677</v>
      </c>
      <c r="BN42" s="16" t="s">
        <v>1389</v>
      </c>
      <c r="BO42" s="16" t="s">
        <v>1678</v>
      </c>
      <c r="BP42" s="16" t="s">
        <v>1679</v>
      </c>
      <c r="BQ42" s="16" t="s">
        <v>1680</v>
      </c>
      <c r="BR42" s="16" t="s">
        <v>1583</v>
      </c>
      <c r="BS42" s="16" t="s">
        <v>1366</v>
      </c>
      <c r="BT42" s="16" t="s">
        <v>1681</v>
      </c>
      <c r="BU42" s="16" t="s">
        <v>1682</v>
      </c>
      <c r="BV42" s="16" t="s">
        <v>1683</v>
      </c>
      <c r="BW42" s="16" t="s">
        <v>1095</v>
      </c>
      <c r="BX42" s="16" t="s">
        <v>1684</v>
      </c>
      <c r="BY42" s="16" t="s">
        <v>1685</v>
      </c>
      <c r="BZ42" s="16" t="s">
        <v>1686</v>
      </c>
      <c r="CA42" s="16" t="s">
        <v>1687</v>
      </c>
      <c r="CB42" s="16" t="s">
        <v>1326</v>
      </c>
      <c r="CC42" s="16" t="s">
        <v>1688</v>
      </c>
      <c r="CD42" s="16" t="s">
        <v>1689</v>
      </c>
      <c r="CE42" s="16" t="s">
        <v>1690</v>
      </c>
      <c r="CF42" s="16" t="s">
        <v>1086</v>
      </c>
      <c r="CG42" s="21" t="s">
        <v>1549</v>
      </c>
    </row>
    <row r="43" spans="1:85" x14ac:dyDescent="0.25">
      <c r="A43" s="33" t="s">
        <v>131</v>
      </c>
      <c r="B43" s="34">
        <v>13</v>
      </c>
      <c r="C43" s="34">
        <v>4</v>
      </c>
      <c r="D43" s="34">
        <v>116.1627</v>
      </c>
      <c r="E43" s="35">
        <v>1.5668634375443099E-4</v>
      </c>
      <c r="F43" s="56">
        <v>2.7071603800629001E-3</v>
      </c>
      <c r="G43" s="34">
        <v>8.6315819763193193</v>
      </c>
      <c r="H43" s="34">
        <v>0.997898726778078</v>
      </c>
      <c r="I43" s="34" t="s">
        <v>4675</v>
      </c>
      <c r="J43" s="34" t="s">
        <v>4673</v>
      </c>
      <c r="K43" s="34">
        <v>24675.802800000001</v>
      </c>
      <c r="L43" s="34" t="s">
        <v>132</v>
      </c>
      <c r="M43" s="36">
        <v>1414.7709873137501</v>
      </c>
      <c r="N43" s="37">
        <v>895.62012594078499</v>
      </c>
      <c r="O43" s="37">
        <v>293.59257971363598</v>
      </c>
      <c r="P43" s="37">
        <v>1056.0372358868501</v>
      </c>
      <c r="Q43" s="37">
        <v>4200.0181615380498</v>
      </c>
      <c r="R43" s="37">
        <v>408.49378052981399</v>
      </c>
      <c r="S43" s="37">
        <f t="shared" si="0"/>
        <v>1378.0888118204809</v>
      </c>
      <c r="T43" s="37">
        <f t="shared" si="1"/>
        <v>1443.4244482735944</v>
      </c>
      <c r="U43" s="38">
        <f t="shared" si="2"/>
        <v>1.0474103235529528</v>
      </c>
      <c r="V43" s="37">
        <v>7630.1058187852204</v>
      </c>
      <c r="W43" s="37">
        <v>26312.013603907399</v>
      </c>
      <c r="X43" s="37">
        <v>8525.76138440266</v>
      </c>
      <c r="Y43" s="37">
        <v>4905.18982147523</v>
      </c>
      <c r="Z43" s="37">
        <v>8503.3432995474104</v>
      </c>
      <c r="AA43" s="37">
        <v>3399.2964297940298</v>
      </c>
      <c r="AB43" s="37">
        <f t="shared" si="3"/>
        <v>9879.2850596519911</v>
      </c>
      <c r="AC43" s="37">
        <f t="shared" si="4"/>
        <v>8313.2483761154854</v>
      </c>
      <c r="AD43" s="39">
        <f t="shared" si="5"/>
        <v>0.84148279211697619</v>
      </c>
      <c r="AE43" s="36">
        <v>18974.196630835999</v>
      </c>
      <c r="AF43" s="37">
        <v>5989.7763451094297</v>
      </c>
      <c r="AG43" s="37">
        <v>18714.3980617167</v>
      </c>
      <c r="AH43" s="37">
        <v>10571.418805622599</v>
      </c>
      <c r="AI43" s="37">
        <v>3342.36780204561</v>
      </c>
      <c r="AJ43" s="37">
        <v>13778.361653931501</v>
      </c>
      <c r="AK43" s="37">
        <f t="shared" si="6"/>
        <v>11895.086549876973</v>
      </c>
      <c r="AL43" s="37">
        <f t="shared" si="7"/>
        <v>6479.7734071897039</v>
      </c>
      <c r="AM43" s="38">
        <f t="shared" si="8"/>
        <v>0.54474369564437697</v>
      </c>
      <c r="AN43" s="2">
        <v>4.329004329004329E-3</v>
      </c>
      <c r="AO43" s="10">
        <v>5.8909831932773098E-2</v>
      </c>
      <c r="AP43" s="4">
        <v>7.1688304664495988</v>
      </c>
      <c r="AQ43" s="5">
        <v>7.1688304664495988</v>
      </c>
      <c r="AR43" s="9">
        <v>0.58874458874458879</v>
      </c>
      <c r="AS43" s="7">
        <v>0.90515005035246698</v>
      </c>
      <c r="AT43" s="4">
        <v>1.2040432559697787</v>
      </c>
      <c r="AU43" s="5">
        <v>1.2040432559697787</v>
      </c>
      <c r="AV43" s="6">
        <v>4.329004329004329E-3</v>
      </c>
      <c r="AW43" s="3">
        <v>3.6406528497409302E-2</v>
      </c>
      <c r="AX43" s="4">
        <v>8.6315819763193211</v>
      </c>
      <c r="AY43" s="5">
        <v>8.6315819763193211</v>
      </c>
      <c r="AZ43" s="63">
        <v>0.43086766791771969</v>
      </c>
      <c r="BA43" s="64">
        <v>7.5740366655323577E-2</v>
      </c>
      <c r="BB43" s="61">
        <v>0.72131535241758094</v>
      </c>
      <c r="BC43" s="62">
        <v>1.0489339863217761E-3</v>
      </c>
      <c r="BD43" s="16">
        <v>14</v>
      </c>
      <c r="BE43" s="16" t="s">
        <v>1691</v>
      </c>
      <c r="BF43" s="16" t="s">
        <v>1350</v>
      </c>
      <c r="BG43" s="16" t="s">
        <v>1692</v>
      </c>
      <c r="BH43" s="16">
        <v>0</v>
      </c>
      <c r="BI43" s="16">
        <v>0</v>
      </c>
      <c r="BJ43" s="16" t="s">
        <v>1069</v>
      </c>
      <c r="BK43" s="16" t="s">
        <v>1175</v>
      </c>
      <c r="BL43" s="16" t="s">
        <v>1176</v>
      </c>
      <c r="BM43" s="16" t="s">
        <v>1693</v>
      </c>
      <c r="BN43" s="16" t="s">
        <v>1199</v>
      </c>
      <c r="BO43" s="16" t="s">
        <v>1071</v>
      </c>
      <c r="BP43" s="16" t="s">
        <v>1694</v>
      </c>
      <c r="BQ43" s="16" t="s">
        <v>1695</v>
      </c>
      <c r="BR43" s="16" t="s">
        <v>1696</v>
      </c>
      <c r="BS43" s="16" t="s">
        <v>1697</v>
      </c>
      <c r="BT43" s="16" t="s">
        <v>1698</v>
      </c>
      <c r="BU43" s="16" t="s">
        <v>1699</v>
      </c>
      <c r="BV43" s="16" t="s">
        <v>1700</v>
      </c>
      <c r="BW43" s="16" t="s">
        <v>1701</v>
      </c>
      <c r="BX43" s="16" t="s">
        <v>1702</v>
      </c>
      <c r="BY43" s="16" t="s">
        <v>1703</v>
      </c>
      <c r="BZ43" s="16" t="s">
        <v>1704</v>
      </c>
      <c r="CA43" s="16" t="s">
        <v>1705</v>
      </c>
      <c r="CB43" s="16" t="s">
        <v>1706</v>
      </c>
      <c r="CC43" s="16" t="s">
        <v>1225</v>
      </c>
      <c r="CD43" s="16" t="s">
        <v>1561</v>
      </c>
      <c r="CE43" s="16" t="s">
        <v>1707</v>
      </c>
      <c r="CF43" s="16" t="s">
        <v>1254</v>
      </c>
      <c r="CG43" s="21" t="s">
        <v>1708</v>
      </c>
    </row>
    <row r="44" spans="1:85" x14ac:dyDescent="0.25">
      <c r="A44" s="33" t="s">
        <v>133</v>
      </c>
      <c r="B44" s="34">
        <v>6</v>
      </c>
      <c r="C44" s="34">
        <v>2</v>
      </c>
      <c r="D44" s="34">
        <v>46.525500000000001</v>
      </c>
      <c r="E44" s="35">
        <v>1.57860049481484E-4</v>
      </c>
      <c r="F44" s="56">
        <v>2.7071603800629001E-3</v>
      </c>
      <c r="G44" s="34">
        <v>14.044617062459499</v>
      </c>
      <c r="H44" s="34">
        <v>0.99787455742275</v>
      </c>
      <c r="I44" s="34" t="s">
        <v>4673</v>
      </c>
      <c r="J44" s="34" t="s">
        <v>4674</v>
      </c>
      <c r="K44" s="34">
        <v>13330.8164</v>
      </c>
      <c r="L44" s="34" t="s">
        <v>134</v>
      </c>
      <c r="M44" s="36">
        <v>8372.66757815458</v>
      </c>
      <c r="N44" s="37">
        <v>4424.98435483299</v>
      </c>
      <c r="O44" s="37">
        <v>1920.41378648248</v>
      </c>
      <c r="P44" s="37">
        <v>2010.74156295445</v>
      </c>
      <c r="Q44" s="37">
        <v>4009.2276042777798</v>
      </c>
      <c r="R44" s="37">
        <v>9021.2079313923496</v>
      </c>
      <c r="S44" s="37">
        <f t="shared" si="0"/>
        <v>4959.873803015772</v>
      </c>
      <c r="T44" s="37">
        <f t="shared" si="1"/>
        <v>3074.6423965192594</v>
      </c>
      <c r="U44" s="38">
        <f t="shared" si="2"/>
        <v>0.61990335210742098</v>
      </c>
      <c r="V44" s="37">
        <v>95.079467293098801</v>
      </c>
      <c r="W44" s="37">
        <v>196.50465547321599</v>
      </c>
      <c r="X44" s="37">
        <v>424.77737509152098</v>
      </c>
      <c r="Y44" s="37">
        <v>103.688791793232</v>
      </c>
      <c r="Z44" s="37">
        <v>35.743655268564602</v>
      </c>
      <c r="AA44" s="37">
        <v>1263.11344043298</v>
      </c>
      <c r="AB44" s="37">
        <f t="shared" si="3"/>
        <v>353.15123089210209</v>
      </c>
      <c r="AC44" s="37">
        <f t="shared" si="4"/>
        <v>466.32173221228419</v>
      </c>
      <c r="AD44" s="39">
        <f t="shared" si="5"/>
        <v>1.320459031203997</v>
      </c>
      <c r="AE44" s="36">
        <v>97.018132691290006</v>
      </c>
      <c r="AF44" s="37">
        <v>1877.083982333</v>
      </c>
      <c r="AG44" s="37">
        <v>373.73221528272001</v>
      </c>
      <c r="AH44" s="37">
        <v>267.20511366951598</v>
      </c>
      <c r="AI44" s="37">
        <v>166.13640945296299</v>
      </c>
      <c r="AJ44" s="37">
        <v>319.06879380165401</v>
      </c>
      <c r="AK44" s="37">
        <f t="shared" si="6"/>
        <v>516.70744120519055</v>
      </c>
      <c r="AL44" s="37">
        <f t="shared" si="7"/>
        <v>674.00561707694396</v>
      </c>
      <c r="AM44" s="38">
        <f t="shared" si="8"/>
        <v>1.304424057654104</v>
      </c>
      <c r="AN44" s="2">
        <v>2.1645021645022577E-3</v>
      </c>
      <c r="AO44" s="8">
        <v>4.2646829268292601E-2</v>
      </c>
      <c r="AP44" s="4">
        <v>7.120165651742473E-2</v>
      </c>
      <c r="AQ44" s="5">
        <v>-14.044617062459443</v>
      </c>
      <c r="AR44" s="9">
        <v>0.48484848484848486</v>
      </c>
      <c r="AS44" s="7">
        <v>0.89493349455864502</v>
      </c>
      <c r="AT44" s="4">
        <v>1.4631336266333435</v>
      </c>
      <c r="AU44" s="5">
        <v>1.4631336266333435</v>
      </c>
      <c r="AV44" s="6">
        <v>2.1645021645022577E-3</v>
      </c>
      <c r="AW44" s="8">
        <v>2.7976319999999999E-2</v>
      </c>
      <c r="AX44" s="4">
        <v>0.10417753792264127</v>
      </c>
      <c r="AY44" s="5">
        <v>-9.5989982096002908</v>
      </c>
      <c r="AZ44" s="63">
        <v>-0.27861394872564083</v>
      </c>
      <c r="BA44" s="64">
        <v>0.26191550869865732</v>
      </c>
      <c r="BB44" s="61">
        <v>-0.64262640488111755</v>
      </c>
      <c r="BC44" s="62">
        <v>4.9715613780958456E-3</v>
      </c>
      <c r="BD44" s="16">
        <v>10</v>
      </c>
      <c r="BE44" s="16" t="s">
        <v>1709</v>
      </c>
      <c r="BF44" s="16" t="s">
        <v>1068</v>
      </c>
      <c r="BG44" s="16">
        <v>0</v>
      </c>
      <c r="BH44" s="16">
        <v>0</v>
      </c>
      <c r="BI44" s="16">
        <v>0</v>
      </c>
      <c r="BJ44" s="16" t="s">
        <v>1069</v>
      </c>
      <c r="BK44" s="16" t="s">
        <v>1175</v>
      </c>
      <c r="BL44" s="16" t="s">
        <v>1176</v>
      </c>
      <c r="BM44" s="16" t="s">
        <v>1710</v>
      </c>
      <c r="BN44" s="16" t="s">
        <v>1409</v>
      </c>
      <c r="BO44" s="16" t="s">
        <v>1071</v>
      </c>
      <c r="BP44" s="16" t="s">
        <v>1711</v>
      </c>
      <c r="BQ44" s="16" t="s">
        <v>1391</v>
      </c>
      <c r="BR44" s="16" t="s">
        <v>1620</v>
      </c>
      <c r="BS44" s="16" t="s">
        <v>1712</v>
      </c>
      <c r="BT44" s="16" t="s">
        <v>1601</v>
      </c>
      <c r="BU44" s="16" t="s">
        <v>1079</v>
      </c>
      <c r="BV44" s="16" t="s">
        <v>1713</v>
      </c>
      <c r="BW44" s="16" t="s">
        <v>1714</v>
      </c>
      <c r="BX44" s="16" t="s">
        <v>1715</v>
      </c>
      <c r="BY44" s="16" t="s">
        <v>1716</v>
      </c>
      <c r="BZ44" s="16" t="s">
        <v>1603</v>
      </c>
      <c r="CA44" s="16" t="s">
        <v>1717</v>
      </c>
      <c r="CB44" s="16" t="s">
        <v>1718</v>
      </c>
      <c r="CC44" s="16" t="s">
        <v>1719</v>
      </c>
      <c r="CD44" s="16" t="s">
        <v>1720</v>
      </c>
      <c r="CE44" s="16" t="s">
        <v>1721</v>
      </c>
      <c r="CF44" s="16" t="s">
        <v>1722</v>
      </c>
      <c r="CG44" s="21" t="s">
        <v>1723</v>
      </c>
    </row>
    <row r="45" spans="1:85" x14ac:dyDescent="0.25">
      <c r="A45" s="33" t="s">
        <v>135</v>
      </c>
      <c r="B45" s="34">
        <v>7</v>
      </c>
      <c r="C45" s="34">
        <v>4</v>
      </c>
      <c r="D45" s="34">
        <v>59.977499999999999</v>
      </c>
      <c r="E45" s="35">
        <v>1.6123578588966801E-4</v>
      </c>
      <c r="F45" s="56">
        <v>2.7071603800629001E-3</v>
      </c>
      <c r="G45" s="34">
        <v>3.0871216075504502</v>
      </c>
      <c r="H45" s="34">
        <v>0.99780469176170805</v>
      </c>
      <c r="I45" s="34" t="s">
        <v>4673</v>
      </c>
      <c r="J45" s="34" t="s">
        <v>4674</v>
      </c>
      <c r="K45" s="34">
        <v>33116.306700000001</v>
      </c>
      <c r="L45" s="34" t="s">
        <v>136</v>
      </c>
      <c r="M45" s="36">
        <v>114392.75245328499</v>
      </c>
      <c r="N45" s="37">
        <v>118012.769397742</v>
      </c>
      <c r="O45" s="37">
        <v>387266.458895416</v>
      </c>
      <c r="P45" s="37">
        <v>258835.014923198</v>
      </c>
      <c r="Q45" s="37">
        <v>116943.950879754</v>
      </c>
      <c r="R45" s="37">
        <v>176878.054155619</v>
      </c>
      <c r="S45" s="37">
        <f t="shared" si="0"/>
        <v>195388.16678416901</v>
      </c>
      <c r="T45" s="37">
        <f t="shared" si="1"/>
        <v>109440.49530591974</v>
      </c>
      <c r="U45" s="38">
        <f t="shared" si="2"/>
        <v>0.56011833831682678</v>
      </c>
      <c r="V45" s="37">
        <v>54111.996562997701</v>
      </c>
      <c r="W45" s="37">
        <v>74413.650871015096</v>
      </c>
      <c r="X45" s="37">
        <v>55357.919928912503</v>
      </c>
      <c r="Y45" s="37">
        <v>80693.021548303295</v>
      </c>
      <c r="Z45" s="37">
        <v>61826.365185411902</v>
      </c>
      <c r="AA45" s="37">
        <v>53345.287060347102</v>
      </c>
      <c r="AB45" s="37">
        <f t="shared" si="3"/>
        <v>63291.373526164592</v>
      </c>
      <c r="AC45" s="37">
        <f t="shared" si="4"/>
        <v>11617.176421642618</v>
      </c>
      <c r="AD45" s="39">
        <f t="shared" si="5"/>
        <v>0.18355070800983783</v>
      </c>
      <c r="AE45" s="36">
        <v>52499.595796863599</v>
      </c>
      <c r="AF45" s="37">
        <v>54945.129635156598</v>
      </c>
      <c r="AG45" s="37">
        <v>58143.922494999599</v>
      </c>
      <c r="AH45" s="37">
        <v>61800.729313620497</v>
      </c>
      <c r="AI45" s="37">
        <v>111812.508401666</v>
      </c>
      <c r="AJ45" s="37">
        <v>68580.1660937329</v>
      </c>
      <c r="AK45" s="37">
        <f t="shared" si="6"/>
        <v>67963.675289339866</v>
      </c>
      <c r="AL45" s="37">
        <f t="shared" si="7"/>
        <v>22208.691810936532</v>
      </c>
      <c r="AM45" s="38">
        <f t="shared" si="8"/>
        <v>0.32677296682953189</v>
      </c>
      <c r="AN45" s="2">
        <v>2.1645021645022577E-3</v>
      </c>
      <c r="AO45" s="3">
        <v>4.2646829268292601E-2</v>
      </c>
      <c r="AP45" s="4">
        <v>0.32392633887638617</v>
      </c>
      <c r="AQ45" s="5">
        <v>-3.0871216075504466</v>
      </c>
      <c r="AR45" s="9">
        <v>0.93722943722943719</v>
      </c>
      <c r="AS45" s="10">
        <v>0.93700000000000006</v>
      </c>
      <c r="AT45" s="4">
        <v>1.0738220945899326</v>
      </c>
      <c r="AU45" s="5">
        <v>1.0738220945899326</v>
      </c>
      <c r="AV45" s="6">
        <v>2.1645021645022577E-3</v>
      </c>
      <c r="AW45" s="8">
        <v>2.7976319999999999E-2</v>
      </c>
      <c r="AX45" s="4">
        <v>0.34783925970508928</v>
      </c>
      <c r="AY45" s="5">
        <v>-2.8748911231234686</v>
      </c>
      <c r="AZ45" s="63">
        <v>-0.41222435536358759</v>
      </c>
      <c r="BA45" s="64">
        <v>9.0416323715682534E-2</v>
      </c>
      <c r="BB45" s="61">
        <v>-0.70820052782817033</v>
      </c>
      <c r="BC45" s="62">
        <v>1.4092580913360742E-3</v>
      </c>
      <c r="BD45" s="16">
        <v>10</v>
      </c>
      <c r="BE45" s="16" t="s">
        <v>1724</v>
      </c>
      <c r="BF45" s="16" t="s">
        <v>1442</v>
      </c>
      <c r="BG45" s="16">
        <v>0</v>
      </c>
      <c r="BH45" s="16" t="s">
        <v>1134</v>
      </c>
      <c r="BI45" s="16">
        <v>0</v>
      </c>
      <c r="BJ45" s="16" t="s">
        <v>1069</v>
      </c>
      <c r="BK45" s="16" t="s">
        <v>1070</v>
      </c>
      <c r="BL45" s="16" t="s">
        <v>1071</v>
      </c>
      <c r="BM45" s="16">
        <v>0</v>
      </c>
      <c r="BN45" s="16" t="s">
        <v>1072</v>
      </c>
      <c r="BO45" s="16" t="s">
        <v>1071</v>
      </c>
      <c r="BP45" s="16">
        <v>0</v>
      </c>
      <c r="BQ45" s="16" t="s">
        <v>1413</v>
      </c>
      <c r="BR45" s="16" t="s">
        <v>1725</v>
      </c>
      <c r="BS45" s="16" t="s">
        <v>1520</v>
      </c>
      <c r="BT45" s="16" t="s">
        <v>1725</v>
      </c>
      <c r="BU45" s="16" t="s">
        <v>1270</v>
      </c>
      <c r="BV45" s="16" t="s">
        <v>1726</v>
      </c>
      <c r="BW45" s="16" t="s">
        <v>1727</v>
      </c>
      <c r="BX45" s="16" t="s">
        <v>1728</v>
      </c>
      <c r="BY45" s="16" t="s">
        <v>1729</v>
      </c>
      <c r="BZ45" s="16" t="s">
        <v>1201</v>
      </c>
      <c r="CA45" s="16" t="s">
        <v>1730</v>
      </c>
      <c r="CB45" s="16" t="s">
        <v>1731</v>
      </c>
      <c r="CC45" s="16" t="s">
        <v>1732</v>
      </c>
      <c r="CD45" s="16" t="s">
        <v>1733</v>
      </c>
      <c r="CE45" s="16" t="s">
        <v>1734</v>
      </c>
      <c r="CF45" s="16" t="s">
        <v>1636</v>
      </c>
      <c r="CG45" s="21" t="s">
        <v>1583</v>
      </c>
    </row>
    <row r="46" spans="1:85" x14ac:dyDescent="0.25">
      <c r="A46" s="33" t="s">
        <v>137</v>
      </c>
      <c r="B46" s="34">
        <v>4</v>
      </c>
      <c r="C46" s="34">
        <v>4</v>
      </c>
      <c r="D46" s="34">
        <v>23.223600000000001</v>
      </c>
      <c r="E46" s="35">
        <v>1.6280475166319299E-4</v>
      </c>
      <c r="F46" s="56">
        <v>2.7071603800629001E-3</v>
      </c>
      <c r="G46" s="34">
        <v>1.8416615873206701</v>
      </c>
      <c r="H46" s="34">
        <v>0.99777204557527199</v>
      </c>
      <c r="I46" s="34" t="s">
        <v>4674</v>
      </c>
      <c r="J46" s="34" t="s">
        <v>4673</v>
      </c>
      <c r="K46" s="34">
        <v>34748.239999999998</v>
      </c>
      <c r="L46" s="34" t="s">
        <v>138</v>
      </c>
      <c r="M46" s="36">
        <v>9320.6079113120395</v>
      </c>
      <c r="N46" s="37">
        <v>6501.2169313815803</v>
      </c>
      <c r="O46" s="37">
        <v>12028.9495649733</v>
      </c>
      <c r="P46" s="37">
        <v>7642.2256636048096</v>
      </c>
      <c r="Q46" s="37">
        <v>5672.1718876786799</v>
      </c>
      <c r="R46" s="37">
        <v>7844.7854690674403</v>
      </c>
      <c r="S46" s="37">
        <f t="shared" si="0"/>
        <v>8168.3262380029746</v>
      </c>
      <c r="T46" s="37">
        <f t="shared" si="1"/>
        <v>2263.7873553760915</v>
      </c>
      <c r="U46" s="38">
        <f t="shared" si="2"/>
        <v>0.2771421328452659</v>
      </c>
      <c r="V46" s="37">
        <v>13559.9085094826</v>
      </c>
      <c r="W46" s="37">
        <v>16487.236819179299</v>
      </c>
      <c r="X46" s="37">
        <v>15827.427035439399</v>
      </c>
      <c r="Y46" s="37">
        <v>13604.148254014301</v>
      </c>
      <c r="Z46" s="37">
        <v>18430.444275057002</v>
      </c>
      <c r="AA46" s="37">
        <v>12350.591098229001</v>
      </c>
      <c r="AB46" s="37">
        <f t="shared" si="3"/>
        <v>15043.292665233603</v>
      </c>
      <c r="AC46" s="37">
        <f t="shared" si="4"/>
        <v>2266.9293935633077</v>
      </c>
      <c r="AD46" s="39">
        <f t="shared" si="5"/>
        <v>0.15069369745111619</v>
      </c>
      <c r="AE46" s="36">
        <v>16793.736487431499</v>
      </c>
      <c r="AF46" s="37">
        <v>10621.5094492014</v>
      </c>
      <c r="AG46" s="37">
        <v>13479.0347573975</v>
      </c>
      <c r="AH46" s="37">
        <v>14497.4109718288</v>
      </c>
      <c r="AI46" s="37">
        <v>12678.3822202385</v>
      </c>
      <c r="AJ46" s="37">
        <v>11249.3065514437</v>
      </c>
      <c r="AK46" s="37">
        <f t="shared" si="6"/>
        <v>13219.896739590235</v>
      </c>
      <c r="AL46" s="37">
        <f t="shared" si="7"/>
        <v>2253.8680460149981</v>
      </c>
      <c r="AM46" s="38">
        <f t="shared" si="8"/>
        <v>0.1704905938686522</v>
      </c>
      <c r="AN46" s="2">
        <v>2.1645021645021645E-3</v>
      </c>
      <c r="AO46" s="3">
        <v>4.2646829268292601E-2</v>
      </c>
      <c r="AP46" s="4">
        <v>1.8416615873206661</v>
      </c>
      <c r="AQ46" s="5">
        <v>1.8416615873206661</v>
      </c>
      <c r="AR46" s="9">
        <v>0.24025974025974017</v>
      </c>
      <c r="AS46" s="10">
        <v>0.83425968109339399</v>
      </c>
      <c r="AT46" s="4">
        <v>0.87879010491782827</v>
      </c>
      <c r="AU46" s="5">
        <v>-1.1379281519032414</v>
      </c>
      <c r="AV46" s="6">
        <v>8.658008658008658E-3</v>
      </c>
      <c r="AW46" s="10">
        <v>5.35135114503816E-2</v>
      </c>
      <c r="AX46" s="4">
        <v>1.6184339795446623</v>
      </c>
      <c r="AY46" s="5">
        <v>1.6184339795446623</v>
      </c>
      <c r="AZ46" s="63">
        <v>0.21957679230422253</v>
      </c>
      <c r="BA46" s="64">
        <v>0.37974865691268223</v>
      </c>
      <c r="BB46" s="61">
        <v>0.55082263275524357</v>
      </c>
      <c r="BC46" s="62">
        <v>1.9553555742244599E-2</v>
      </c>
      <c r="BD46" s="16">
        <v>2</v>
      </c>
      <c r="BE46" s="16" t="s">
        <v>1735</v>
      </c>
      <c r="BF46" s="16" t="s">
        <v>1736</v>
      </c>
      <c r="BG46" s="16" t="s">
        <v>1737</v>
      </c>
      <c r="BH46" s="16" t="s">
        <v>1738</v>
      </c>
      <c r="BI46" s="16">
        <v>0</v>
      </c>
      <c r="BJ46" s="16" t="s">
        <v>1069</v>
      </c>
      <c r="BK46" s="16" t="s">
        <v>1070</v>
      </c>
      <c r="BL46" s="16" t="s">
        <v>1071</v>
      </c>
      <c r="BM46" s="16">
        <v>0</v>
      </c>
      <c r="BN46" s="16" t="s">
        <v>1072</v>
      </c>
      <c r="BO46" s="16" t="s">
        <v>1071</v>
      </c>
      <c r="BP46" s="16">
        <v>0</v>
      </c>
      <c r="BQ46" s="16" t="s">
        <v>1190</v>
      </c>
      <c r="BR46" s="16" t="s">
        <v>1739</v>
      </c>
      <c r="BS46" s="16" t="s">
        <v>1740</v>
      </c>
      <c r="BT46" s="16" t="s">
        <v>1741</v>
      </c>
      <c r="BU46" s="16" t="s">
        <v>1742</v>
      </c>
      <c r="BV46" s="16" t="s">
        <v>1743</v>
      </c>
      <c r="BW46" s="16" t="s">
        <v>1744</v>
      </c>
      <c r="BX46" s="16" t="s">
        <v>1745</v>
      </c>
      <c r="BY46" s="16" t="s">
        <v>1746</v>
      </c>
      <c r="BZ46" s="16" t="s">
        <v>1747</v>
      </c>
      <c r="CA46" s="16" t="s">
        <v>1748</v>
      </c>
      <c r="CB46" s="16" t="s">
        <v>1586</v>
      </c>
      <c r="CC46" s="16" t="s">
        <v>1749</v>
      </c>
      <c r="CD46" s="16" t="s">
        <v>1727</v>
      </c>
      <c r="CE46" s="16" t="s">
        <v>1143</v>
      </c>
      <c r="CF46" s="16" t="s">
        <v>1545</v>
      </c>
      <c r="CG46" s="21" t="s">
        <v>1086</v>
      </c>
    </row>
    <row r="47" spans="1:85" x14ac:dyDescent="0.25">
      <c r="A47" s="33" t="s">
        <v>139</v>
      </c>
      <c r="B47" s="34">
        <v>35</v>
      </c>
      <c r="C47" s="34">
        <v>24</v>
      </c>
      <c r="D47" s="34">
        <v>304.51679999999999</v>
      </c>
      <c r="E47" s="35">
        <v>1.64040917043695E-4</v>
      </c>
      <c r="F47" s="56">
        <v>2.7071603800629001E-3</v>
      </c>
      <c r="G47" s="34">
        <v>2.2875462905187001</v>
      </c>
      <c r="H47" s="34">
        <v>0.99774624769430298</v>
      </c>
      <c r="I47" s="34" t="s">
        <v>4675</v>
      </c>
      <c r="J47" s="34" t="s">
        <v>4673</v>
      </c>
      <c r="K47" s="34">
        <v>70858.801399999997</v>
      </c>
      <c r="L47" s="34" t="s">
        <v>140</v>
      </c>
      <c r="M47" s="36">
        <v>212824.77508163499</v>
      </c>
      <c r="N47" s="37">
        <v>140782.894728207</v>
      </c>
      <c r="O47" s="37">
        <v>96034.461075839805</v>
      </c>
      <c r="P47" s="37">
        <v>205012.61198231499</v>
      </c>
      <c r="Q47" s="37">
        <v>216793.09901971399</v>
      </c>
      <c r="R47" s="37">
        <v>259096.46651904401</v>
      </c>
      <c r="S47" s="37">
        <f t="shared" si="0"/>
        <v>188424.05140112582</v>
      </c>
      <c r="T47" s="37">
        <f t="shared" si="1"/>
        <v>59119.345377433245</v>
      </c>
      <c r="U47" s="38">
        <f t="shared" si="2"/>
        <v>0.31375689535290402</v>
      </c>
      <c r="V47" s="37">
        <v>384383.08012748603</v>
      </c>
      <c r="W47" s="37">
        <v>357821.10460848798</v>
      </c>
      <c r="X47" s="37">
        <v>294839.480733654</v>
      </c>
      <c r="Y47" s="37">
        <v>324137.21464092599</v>
      </c>
      <c r="Z47" s="37">
        <v>361055.448152386</v>
      </c>
      <c r="AA47" s="37">
        <v>368747.29336575</v>
      </c>
      <c r="AB47" s="37">
        <f t="shared" si="3"/>
        <v>348497.27027144836</v>
      </c>
      <c r="AC47" s="37">
        <f t="shared" si="4"/>
        <v>32909.169516053269</v>
      </c>
      <c r="AD47" s="39">
        <f t="shared" si="5"/>
        <v>9.4431642148645689E-2</v>
      </c>
      <c r="AE47" s="36">
        <v>426134.76656010799</v>
      </c>
      <c r="AF47" s="37">
        <v>362445.16569878999</v>
      </c>
      <c r="AG47" s="37">
        <v>342685.78894996102</v>
      </c>
      <c r="AH47" s="37">
        <v>513950.40871360799</v>
      </c>
      <c r="AI47" s="37">
        <v>632235.27962937497</v>
      </c>
      <c r="AJ47" s="37">
        <v>308721.029411058</v>
      </c>
      <c r="AK47" s="37">
        <f t="shared" si="6"/>
        <v>431028.73982715001</v>
      </c>
      <c r="AL47" s="37">
        <f t="shared" si="7"/>
        <v>122353.08368943892</v>
      </c>
      <c r="AM47" s="38">
        <f t="shared" si="8"/>
        <v>0.28386293623600278</v>
      </c>
      <c r="AN47" s="2">
        <v>2.1645021645021645E-3</v>
      </c>
      <c r="AO47" s="8">
        <v>4.2646829268292601E-2</v>
      </c>
      <c r="AP47" s="4">
        <v>1.8495370823417403</v>
      </c>
      <c r="AQ47" s="5">
        <v>1.8495370823417403</v>
      </c>
      <c r="AR47" s="9">
        <v>0.30952380952380953</v>
      </c>
      <c r="AS47" s="10">
        <v>0.85699275362318805</v>
      </c>
      <c r="AT47" s="4">
        <v>1.2368209928629197</v>
      </c>
      <c r="AU47" s="5">
        <v>1.2368209928629197</v>
      </c>
      <c r="AV47" s="6">
        <v>2.1645021645021645E-3</v>
      </c>
      <c r="AW47" s="3">
        <v>2.7976319999999999E-2</v>
      </c>
      <c r="AX47" s="4">
        <v>2.2875462905186987</v>
      </c>
      <c r="AY47" s="5">
        <v>2.2875462905186987</v>
      </c>
      <c r="AZ47" s="63">
        <v>0.30761465714317965</v>
      </c>
      <c r="BA47" s="64">
        <v>0.21380004234458116</v>
      </c>
      <c r="BB47" s="61">
        <v>0.80000429995404432</v>
      </c>
      <c r="BC47" s="62">
        <v>9.2539103911049025E-5</v>
      </c>
      <c r="BD47" s="16">
        <v>13</v>
      </c>
      <c r="BE47" s="16" t="s">
        <v>1750</v>
      </c>
      <c r="BF47" s="16" t="s">
        <v>1751</v>
      </c>
      <c r="BG47" s="16">
        <v>0</v>
      </c>
      <c r="BH47" s="16" t="s">
        <v>1154</v>
      </c>
      <c r="BI47" s="16" t="s">
        <v>1752</v>
      </c>
      <c r="BJ47" s="16" t="s">
        <v>1069</v>
      </c>
      <c r="BK47" s="16" t="s">
        <v>1175</v>
      </c>
      <c r="BL47" s="16" t="s">
        <v>1071</v>
      </c>
      <c r="BM47" s="16" t="s">
        <v>1753</v>
      </c>
      <c r="BN47" s="16" t="s">
        <v>1072</v>
      </c>
      <c r="BO47" s="16" t="s">
        <v>1071</v>
      </c>
      <c r="BP47" s="16">
        <v>0</v>
      </c>
      <c r="BQ47" s="16" t="s">
        <v>1705</v>
      </c>
      <c r="BR47" s="16" t="s">
        <v>1754</v>
      </c>
      <c r="BS47" s="16" t="s">
        <v>1629</v>
      </c>
      <c r="BT47" s="16" t="s">
        <v>1755</v>
      </c>
      <c r="BU47" s="16" t="s">
        <v>1569</v>
      </c>
      <c r="BV47" s="16" t="s">
        <v>1241</v>
      </c>
      <c r="BW47" s="16" t="s">
        <v>1756</v>
      </c>
      <c r="BX47" s="16" t="s">
        <v>1757</v>
      </c>
      <c r="BY47" s="16" t="s">
        <v>1758</v>
      </c>
      <c r="BZ47" s="16" t="s">
        <v>1759</v>
      </c>
      <c r="CA47" s="16" t="s">
        <v>1570</v>
      </c>
      <c r="CB47" s="16" t="s">
        <v>1760</v>
      </c>
      <c r="CC47" s="16" t="s">
        <v>1761</v>
      </c>
      <c r="CD47" s="16" t="s">
        <v>1762</v>
      </c>
      <c r="CE47" s="16" t="s">
        <v>1305</v>
      </c>
      <c r="CF47" s="16" t="s">
        <v>1763</v>
      </c>
      <c r="CG47" s="21" t="s">
        <v>1764</v>
      </c>
    </row>
    <row r="48" spans="1:85" x14ac:dyDescent="0.25">
      <c r="A48" s="33" t="s">
        <v>141</v>
      </c>
      <c r="B48" s="34">
        <v>31</v>
      </c>
      <c r="C48" s="34">
        <v>17</v>
      </c>
      <c r="D48" s="34">
        <v>258.02269999999999</v>
      </c>
      <c r="E48" s="35">
        <v>1.6447734959734701E-4</v>
      </c>
      <c r="F48" s="56">
        <v>2.7071603800629001E-3</v>
      </c>
      <c r="G48" s="34">
        <v>2.0176634759568399</v>
      </c>
      <c r="H48" s="34">
        <v>0.99773712372923595</v>
      </c>
      <c r="I48" s="34" t="s">
        <v>4675</v>
      </c>
      <c r="J48" s="34" t="s">
        <v>4673</v>
      </c>
      <c r="K48" s="34">
        <v>99030.073000000004</v>
      </c>
      <c r="L48" s="34" t="s">
        <v>142</v>
      </c>
      <c r="M48" s="36">
        <v>58291.424053846298</v>
      </c>
      <c r="N48" s="37">
        <v>60512.1108974702</v>
      </c>
      <c r="O48" s="37">
        <v>37778.6697458696</v>
      </c>
      <c r="P48" s="37">
        <v>68933.087797732296</v>
      </c>
      <c r="Q48" s="37">
        <v>39293.124045904398</v>
      </c>
      <c r="R48" s="37">
        <v>53356.211260579497</v>
      </c>
      <c r="S48" s="37">
        <f t="shared" si="0"/>
        <v>53027.437966900376</v>
      </c>
      <c r="T48" s="37">
        <f t="shared" si="1"/>
        <v>12312.465049372002</v>
      </c>
      <c r="U48" s="38">
        <f t="shared" si="2"/>
        <v>0.23219045689247553</v>
      </c>
      <c r="V48" s="37">
        <v>98375.356687784297</v>
      </c>
      <c r="W48" s="37">
        <v>75609.345989172594</v>
      </c>
      <c r="X48" s="37">
        <v>113613.671501244</v>
      </c>
      <c r="Y48" s="37">
        <v>77604.771899842905</v>
      </c>
      <c r="Z48" s="37">
        <v>93545.330183205806</v>
      </c>
      <c r="AA48" s="37">
        <v>90377.569175733806</v>
      </c>
      <c r="AB48" s="37">
        <f t="shared" si="3"/>
        <v>91521.007572830582</v>
      </c>
      <c r="AC48" s="37">
        <f t="shared" si="4"/>
        <v>14052.158725984364</v>
      </c>
      <c r="AD48" s="39">
        <f t="shared" si="5"/>
        <v>0.15354025374777411</v>
      </c>
      <c r="AE48" s="36">
        <v>84463.207255924994</v>
      </c>
      <c r="AF48" s="37">
        <v>93716.164991133803</v>
      </c>
      <c r="AG48" s="37">
        <v>165922.686891055</v>
      </c>
      <c r="AH48" s="37">
        <v>99244.139412630597</v>
      </c>
      <c r="AI48" s="37">
        <v>114881.353903942</v>
      </c>
      <c r="AJ48" s="37">
        <v>83721.596401603398</v>
      </c>
      <c r="AK48" s="37">
        <f t="shared" si="6"/>
        <v>106991.52480938163</v>
      </c>
      <c r="AL48" s="37">
        <f t="shared" si="7"/>
        <v>31049.647618354909</v>
      </c>
      <c r="AM48" s="38">
        <f t="shared" si="8"/>
        <v>0.29020660910921325</v>
      </c>
      <c r="AN48" s="2">
        <v>2.1645021645021645E-3</v>
      </c>
      <c r="AO48" s="3">
        <v>4.2646829268292601E-2</v>
      </c>
      <c r="AP48" s="4">
        <v>1.7259179602446155</v>
      </c>
      <c r="AQ48" s="5">
        <v>1.7259179602446155</v>
      </c>
      <c r="AR48" s="9">
        <v>0.30952380952380953</v>
      </c>
      <c r="AS48" s="7">
        <v>0.85699275362318805</v>
      </c>
      <c r="AT48" s="4">
        <v>1.1690378815403657</v>
      </c>
      <c r="AU48" s="5">
        <v>1.1690378815403657</v>
      </c>
      <c r="AV48" s="6">
        <v>2.1645021645021645E-3</v>
      </c>
      <c r="AW48" s="8">
        <v>2.7976319999999999E-2</v>
      </c>
      <c r="AX48" s="4">
        <v>2.0176634759568346</v>
      </c>
      <c r="AY48" s="5">
        <v>2.0176634759568346</v>
      </c>
      <c r="AZ48" s="61">
        <v>0.50544091813424807</v>
      </c>
      <c r="BA48" s="62">
        <v>3.4243734819653593E-2</v>
      </c>
      <c r="BB48" s="61">
        <v>0.80000429995404432</v>
      </c>
      <c r="BC48" s="62">
        <v>9.2539103911049025E-5</v>
      </c>
      <c r="BD48" s="16">
        <v>3</v>
      </c>
      <c r="BE48" s="16" t="s">
        <v>1765</v>
      </c>
      <c r="BF48" s="16" t="s">
        <v>1766</v>
      </c>
      <c r="BG48" s="16" t="s">
        <v>1542</v>
      </c>
      <c r="BH48" s="16">
        <v>0</v>
      </c>
      <c r="BI48" s="16">
        <v>0</v>
      </c>
      <c r="BJ48" s="16" t="s">
        <v>1069</v>
      </c>
      <c r="BK48" s="16" t="s">
        <v>1070</v>
      </c>
      <c r="BL48" s="16" t="s">
        <v>1071</v>
      </c>
      <c r="BM48" s="16">
        <v>0</v>
      </c>
      <c r="BN48" s="16" t="s">
        <v>1072</v>
      </c>
      <c r="BO48" s="16" t="s">
        <v>1071</v>
      </c>
      <c r="BP48" s="16">
        <v>0</v>
      </c>
      <c r="BQ48" s="16" t="s">
        <v>1767</v>
      </c>
      <c r="BR48" s="16" t="s">
        <v>1651</v>
      </c>
      <c r="BS48" s="16" t="s">
        <v>1768</v>
      </c>
      <c r="BT48" s="16" t="s">
        <v>1136</v>
      </c>
      <c r="BU48" s="16" t="s">
        <v>1267</v>
      </c>
      <c r="BV48" s="16" t="s">
        <v>1769</v>
      </c>
      <c r="BW48" s="16" t="s">
        <v>1770</v>
      </c>
      <c r="BX48" s="16" t="s">
        <v>1771</v>
      </c>
      <c r="BY48" s="16" t="s">
        <v>1772</v>
      </c>
      <c r="BZ48" s="16" t="s">
        <v>1773</v>
      </c>
      <c r="CA48" s="16" t="s">
        <v>1774</v>
      </c>
      <c r="CB48" s="16" t="s">
        <v>1775</v>
      </c>
      <c r="CC48" s="16" t="s">
        <v>1776</v>
      </c>
      <c r="CD48" s="16" t="s">
        <v>1777</v>
      </c>
      <c r="CE48" s="16" t="s">
        <v>1778</v>
      </c>
      <c r="CF48" s="16" t="s">
        <v>1779</v>
      </c>
      <c r="CG48" s="21" t="s">
        <v>1126</v>
      </c>
    </row>
    <row r="49" spans="1:85" x14ac:dyDescent="0.25">
      <c r="A49" s="33" t="s">
        <v>143</v>
      </c>
      <c r="B49" s="34">
        <v>10</v>
      </c>
      <c r="C49" s="34">
        <v>8</v>
      </c>
      <c r="D49" s="34">
        <v>78.810400000000001</v>
      </c>
      <c r="E49" s="35">
        <v>1.73313746273274E-4</v>
      </c>
      <c r="F49" s="56">
        <v>2.8016608323375501E-3</v>
      </c>
      <c r="G49" s="34">
        <v>2.70893800009926</v>
      </c>
      <c r="H49" s="34">
        <v>0.99755065847536994</v>
      </c>
      <c r="I49" s="34" t="s">
        <v>4673</v>
      </c>
      <c r="J49" s="34" t="s">
        <v>4674</v>
      </c>
      <c r="K49" s="34">
        <v>85192.291599999997</v>
      </c>
      <c r="L49" s="34" t="s">
        <v>144</v>
      </c>
      <c r="M49" s="36">
        <v>59787.556424808601</v>
      </c>
      <c r="N49" s="37">
        <v>58127.704321245401</v>
      </c>
      <c r="O49" s="37">
        <v>97585.088416377504</v>
      </c>
      <c r="P49" s="37">
        <v>118577.353406939</v>
      </c>
      <c r="Q49" s="37">
        <v>159001.327277801</v>
      </c>
      <c r="R49" s="37">
        <v>70049.750290892494</v>
      </c>
      <c r="S49" s="37">
        <f t="shared" si="0"/>
        <v>93854.796689677329</v>
      </c>
      <c r="T49" s="37">
        <f t="shared" si="1"/>
        <v>39680.908651614598</v>
      </c>
      <c r="U49" s="38">
        <f t="shared" si="2"/>
        <v>0.42279041723158861</v>
      </c>
      <c r="V49" s="37">
        <v>48171.943643652099</v>
      </c>
      <c r="W49" s="37">
        <v>33257.229877428297</v>
      </c>
      <c r="X49" s="37">
        <v>31434.207757542099</v>
      </c>
      <c r="Y49" s="37">
        <v>28152.142732938501</v>
      </c>
      <c r="Z49" s="37">
        <v>37664.325007040803</v>
      </c>
      <c r="AA49" s="37">
        <v>29198.212464322001</v>
      </c>
      <c r="AB49" s="37">
        <f t="shared" si="3"/>
        <v>34646.343580487301</v>
      </c>
      <c r="AC49" s="37">
        <f t="shared" si="4"/>
        <v>7431.7467622627037</v>
      </c>
      <c r="AD49" s="39">
        <f t="shared" si="5"/>
        <v>0.21450306134030944</v>
      </c>
      <c r="AE49" s="36">
        <v>33106.691490015197</v>
      </c>
      <c r="AF49" s="37">
        <v>44475.310758643704</v>
      </c>
      <c r="AG49" s="37">
        <v>36565.7227039836</v>
      </c>
      <c r="AH49" s="37">
        <v>34598.610233157902</v>
      </c>
      <c r="AI49" s="37">
        <v>64951.930021489199</v>
      </c>
      <c r="AJ49" s="37">
        <v>28533.439431406201</v>
      </c>
      <c r="AK49" s="37">
        <f t="shared" si="6"/>
        <v>40371.950773115968</v>
      </c>
      <c r="AL49" s="37">
        <f t="shared" si="7"/>
        <v>13128.336675789009</v>
      </c>
      <c r="AM49" s="38">
        <f t="shared" si="8"/>
        <v>0.32518460030748086</v>
      </c>
      <c r="AN49" s="2">
        <v>2.1645021645022577E-3</v>
      </c>
      <c r="AO49" s="8">
        <v>4.2646829268292601E-2</v>
      </c>
      <c r="AP49" s="4">
        <v>0.36914835258811973</v>
      </c>
      <c r="AQ49" s="5">
        <v>-2.7089380000992667</v>
      </c>
      <c r="AR49" s="9">
        <v>0.48484848484848486</v>
      </c>
      <c r="AS49" s="10">
        <v>0.89493349455864502</v>
      </c>
      <c r="AT49" s="4">
        <v>1.16525862763346</v>
      </c>
      <c r="AU49" s="5">
        <v>1.16525862763346</v>
      </c>
      <c r="AV49" s="6">
        <v>8.6580086580085869E-3</v>
      </c>
      <c r="AW49" s="10">
        <v>5.35135114503816E-2</v>
      </c>
      <c r="AX49" s="4">
        <v>0.43015330272998503</v>
      </c>
      <c r="AY49" s="5">
        <v>-2.3247525792629284</v>
      </c>
      <c r="AZ49" s="63">
        <v>-0.37183051149630136</v>
      </c>
      <c r="BA49" s="64">
        <v>0.12931741649641859</v>
      </c>
      <c r="BB49" s="61">
        <v>-0.59016710652347526</v>
      </c>
      <c r="BC49" s="62">
        <v>1.1359312757918572E-2</v>
      </c>
      <c r="BD49" s="16">
        <v>17</v>
      </c>
      <c r="BE49" s="16" t="s">
        <v>1780</v>
      </c>
      <c r="BF49" s="16" t="s">
        <v>1781</v>
      </c>
      <c r="BG49" s="16" t="s">
        <v>1782</v>
      </c>
      <c r="BH49" s="16" t="s">
        <v>1314</v>
      </c>
      <c r="BI49" s="16" t="s">
        <v>1783</v>
      </c>
      <c r="BJ49" s="16" t="s">
        <v>1069</v>
      </c>
      <c r="BK49" s="16" t="s">
        <v>1175</v>
      </c>
      <c r="BL49" s="16" t="s">
        <v>1071</v>
      </c>
      <c r="BM49" s="16" t="s">
        <v>1784</v>
      </c>
      <c r="BN49" s="16" t="s">
        <v>1072</v>
      </c>
      <c r="BO49" s="16" t="s">
        <v>1071</v>
      </c>
      <c r="BP49" s="16">
        <v>0</v>
      </c>
      <c r="BQ49" s="16" t="s">
        <v>1785</v>
      </c>
      <c r="BR49" s="16" t="s">
        <v>1786</v>
      </c>
      <c r="BS49" s="16" t="s">
        <v>1787</v>
      </c>
      <c r="BT49" s="16" t="s">
        <v>1788</v>
      </c>
      <c r="BU49" s="16" t="s">
        <v>1789</v>
      </c>
      <c r="BV49" s="16" t="s">
        <v>1790</v>
      </c>
      <c r="BW49" s="16" t="s">
        <v>1088</v>
      </c>
      <c r="BX49" s="16" t="s">
        <v>1791</v>
      </c>
      <c r="BY49" s="16" t="s">
        <v>1739</v>
      </c>
      <c r="BZ49" s="16" t="s">
        <v>1792</v>
      </c>
      <c r="CA49" s="16" t="s">
        <v>1793</v>
      </c>
      <c r="CB49" s="16" t="s">
        <v>1794</v>
      </c>
      <c r="CC49" s="16" t="s">
        <v>1795</v>
      </c>
      <c r="CD49" s="16" t="s">
        <v>1483</v>
      </c>
      <c r="CE49" s="16" t="s">
        <v>1105</v>
      </c>
      <c r="CF49" s="16" t="s">
        <v>1796</v>
      </c>
      <c r="CG49" s="21" t="s">
        <v>1797</v>
      </c>
    </row>
    <row r="50" spans="1:85" x14ac:dyDescent="0.25">
      <c r="A50" s="33" t="s">
        <v>145</v>
      </c>
      <c r="B50" s="34">
        <v>4</v>
      </c>
      <c r="C50" s="34">
        <v>3</v>
      </c>
      <c r="D50" s="34">
        <v>25.7241</v>
      </c>
      <c r="E50" s="35">
        <v>1.9457224636376701E-4</v>
      </c>
      <c r="F50" s="56">
        <v>3.0438445076517201E-3</v>
      </c>
      <c r="G50" s="34">
        <v>4.8529864201678201</v>
      </c>
      <c r="H50" s="34">
        <v>0.99708966852854297</v>
      </c>
      <c r="I50" s="34" t="s">
        <v>4675</v>
      </c>
      <c r="J50" s="34" t="s">
        <v>4673</v>
      </c>
      <c r="K50" s="34">
        <v>53886.362800000003</v>
      </c>
      <c r="L50" s="34" t="s">
        <v>146</v>
      </c>
      <c r="M50" s="36">
        <v>1527.6735078147999</v>
      </c>
      <c r="N50" s="37">
        <v>1128.7677173202301</v>
      </c>
      <c r="O50" s="37">
        <v>272.04112314801603</v>
      </c>
      <c r="P50" s="37">
        <v>1101.66323855819</v>
      </c>
      <c r="Q50" s="37">
        <v>482.49444276870099</v>
      </c>
      <c r="R50" s="37">
        <v>3421.68542622124</v>
      </c>
      <c r="S50" s="37">
        <f t="shared" si="0"/>
        <v>1322.3875759718628</v>
      </c>
      <c r="T50" s="37">
        <f t="shared" si="1"/>
        <v>1126.4146489483103</v>
      </c>
      <c r="U50" s="38">
        <f t="shared" si="2"/>
        <v>0.85180371429342405</v>
      </c>
      <c r="V50" s="37">
        <v>6032.8558465571596</v>
      </c>
      <c r="W50" s="37">
        <v>3768.6499473406798</v>
      </c>
      <c r="X50" s="37">
        <v>5315.46736609252</v>
      </c>
      <c r="Y50" s="37">
        <v>3275.1501053944498</v>
      </c>
      <c r="Z50" s="37">
        <v>5041.6251423705899</v>
      </c>
      <c r="AA50" s="37">
        <v>7751.5822209841999</v>
      </c>
      <c r="AB50" s="37">
        <f t="shared" si="3"/>
        <v>5197.5551047899335</v>
      </c>
      <c r="AC50" s="37">
        <f t="shared" si="4"/>
        <v>1612.2289058743415</v>
      </c>
      <c r="AD50" s="39">
        <f t="shared" si="5"/>
        <v>0.31018986299703732</v>
      </c>
      <c r="AE50" s="36">
        <v>3807.1855154585901</v>
      </c>
      <c r="AF50" s="37">
        <v>6438.9161515095302</v>
      </c>
      <c r="AG50" s="37">
        <v>12873.8891066044</v>
      </c>
      <c r="AH50" s="37">
        <v>5077.0617843463597</v>
      </c>
      <c r="AI50" s="37">
        <v>6767.2469641774496</v>
      </c>
      <c r="AJ50" s="37">
        <v>3540.8741682442401</v>
      </c>
      <c r="AK50" s="37">
        <f t="shared" si="6"/>
        <v>6417.5289483900951</v>
      </c>
      <c r="AL50" s="37">
        <f t="shared" si="7"/>
        <v>3426.1708765169515</v>
      </c>
      <c r="AM50" s="38">
        <f t="shared" si="8"/>
        <v>0.53387696480534652</v>
      </c>
      <c r="AN50" s="2">
        <v>4.329004329004329E-3</v>
      </c>
      <c r="AO50" s="7">
        <v>5.8909831932773098E-2</v>
      </c>
      <c r="AP50" s="4">
        <v>3.9304324989366997</v>
      </c>
      <c r="AQ50" s="5">
        <v>3.9304324989366997</v>
      </c>
      <c r="AR50" s="9">
        <v>0.58874458874458879</v>
      </c>
      <c r="AS50" s="10">
        <v>0.90515005035246698</v>
      </c>
      <c r="AT50" s="4">
        <v>1.2347207136824514</v>
      </c>
      <c r="AU50" s="5">
        <v>1.2347207136824514</v>
      </c>
      <c r="AV50" s="6">
        <v>2.1645021645021645E-3</v>
      </c>
      <c r="AW50" s="8">
        <v>2.7976319999999999E-2</v>
      </c>
      <c r="AX50" s="4">
        <v>4.8529864201678228</v>
      </c>
      <c r="AY50" s="5">
        <v>4.8529864201678228</v>
      </c>
      <c r="AZ50" s="63">
        <v>0.37183051149630136</v>
      </c>
      <c r="BA50" s="64">
        <v>0.12931741649641837</v>
      </c>
      <c r="BB50" s="61">
        <v>0.74754500159640203</v>
      </c>
      <c r="BC50" s="62">
        <v>5.4536899055679378E-4</v>
      </c>
      <c r="BD50" s="16">
        <v>1</v>
      </c>
      <c r="BE50" s="16" t="s">
        <v>1798</v>
      </c>
      <c r="BF50" s="16" t="s">
        <v>1111</v>
      </c>
      <c r="BG50" s="16">
        <v>0</v>
      </c>
      <c r="BH50" s="16" t="s">
        <v>1799</v>
      </c>
      <c r="BI50" s="16" t="s">
        <v>1800</v>
      </c>
      <c r="BJ50" s="16" t="s">
        <v>1069</v>
      </c>
      <c r="BK50" s="16" t="s">
        <v>1070</v>
      </c>
      <c r="BL50" s="16" t="s">
        <v>1071</v>
      </c>
      <c r="BM50" s="16">
        <v>0</v>
      </c>
      <c r="BN50" s="16" t="s">
        <v>1072</v>
      </c>
      <c r="BO50" s="16" t="s">
        <v>1071</v>
      </c>
      <c r="BP50" s="16">
        <v>0</v>
      </c>
      <c r="BQ50" s="16" t="s">
        <v>1264</v>
      </c>
      <c r="BR50" s="16" t="s">
        <v>1264</v>
      </c>
      <c r="BS50" s="16" t="s">
        <v>1801</v>
      </c>
      <c r="BT50" s="16" t="s">
        <v>1802</v>
      </c>
      <c r="BU50" s="16" t="s">
        <v>1803</v>
      </c>
      <c r="BV50" s="16" t="s">
        <v>1707</v>
      </c>
      <c r="BW50" s="16" t="s">
        <v>1804</v>
      </c>
      <c r="BX50" s="16" t="s">
        <v>1805</v>
      </c>
      <c r="BY50" s="16" t="s">
        <v>1806</v>
      </c>
      <c r="BZ50" s="16" t="s">
        <v>1807</v>
      </c>
      <c r="CA50" s="16" t="s">
        <v>1808</v>
      </c>
      <c r="CB50" s="16" t="s">
        <v>1809</v>
      </c>
      <c r="CC50" s="16" t="s">
        <v>1810</v>
      </c>
      <c r="CD50" s="16" t="s">
        <v>1707</v>
      </c>
      <c r="CE50" s="16" t="s">
        <v>1811</v>
      </c>
      <c r="CF50" s="16" t="s">
        <v>1812</v>
      </c>
      <c r="CG50" s="21" t="s">
        <v>1813</v>
      </c>
    </row>
    <row r="51" spans="1:85" x14ac:dyDescent="0.25">
      <c r="A51" s="33" t="s">
        <v>147</v>
      </c>
      <c r="B51" s="34">
        <v>24</v>
      </c>
      <c r="C51" s="34">
        <v>22</v>
      </c>
      <c r="D51" s="34">
        <v>213.18430000000001</v>
      </c>
      <c r="E51" s="35">
        <v>1.9593854854882401E-4</v>
      </c>
      <c r="F51" s="56">
        <v>3.0438445076517201E-3</v>
      </c>
      <c r="G51" s="34">
        <v>2.2766202250164702</v>
      </c>
      <c r="H51" s="34">
        <v>0.99705949350676804</v>
      </c>
      <c r="I51" s="34" t="s">
        <v>4673</v>
      </c>
      <c r="J51" s="34" t="s">
        <v>4675</v>
      </c>
      <c r="K51" s="34">
        <v>53756.197500000002</v>
      </c>
      <c r="L51" s="34" t="s">
        <v>148</v>
      </c>
      <c r="M51" s="36">
        <v>600609.70444084599</v>
      </c>
      <c r="N51" s="37">
        <v>317447.35186511697</v>
      </c>
      <c r="O51" s="37">
        <v>446767.37561794999</v>
      </c>
      <c r="P51" s="37">
        <v>477953.77689120901</v>
      </c>
      <c r="Q51" s="37">
        <v>361779.45043077099</v>
      </c>
      <c r="R51" s="37">
        <v>277113.75605791999</v>
      </c>
      <c r="S51" s="37">
        <f t="shared" si="0"/>
        <v>413611.90255063545</v>
      </c>
      <c r="T51" s="37">
        <f t="shared" si="1"/>
        <v>118973.36508395379</v>
      </c>
      <c r="U51" s="38">
        <f t="shared" si="2"/>
        <v>0.28764492595661884</v>
      </c>
      <c r="V51" s="37">
        <v>387932.76120413101</v>
      </c>
      <c r="W51" s="37">
        <v>215503.736996808</v>
      </c>
      <c r="X51" s="37">
        <v>244089.571579471</v>
      </c>
      <c r="Y51" s="37">
        <v>179851.705360286</v>
      </c>
      <c r="Z51" s="37">
        <v>280913.25811861601</v>
      </c>
      <c r="AA51" s="37">
        <v>300680.96055848798</v>
      </c>
      <c r="AB51" s="37">
        <f t="shared" si="3"/>
        <v>268161.99896963331</v>
      </c>
      <c r="AC51" s="37">
        <f t="shared" si="4"/>
        <v>73097.462651937545</v>
      </c>
      <c r="AD51" s="39">
        <f t="shared" si="5"/>
        <v>0.27258695464980892</v>
      </c>
      <c r="AE51" s="36">
        <v>176171.21085409899</v>
      </c>
      <c r="AF51" s="37">
        <v>201730.71646709301</v>
      </c>
      <c r="AG51" s="37">
        <v>158900.36199293</v>
      </c>
      <c r="AH51" s="37">
        <v>150342.19167889401</v>
      </c>
      <c r="AI51" s="37">
        <v>235245.096788753</v>
      </c>
      <c r="AJ51" s="37">
        <v>167678.66813564301</v>
      </c>
      <c r="AK51" s="37">
        <f t="shared" si="6"/>
        <v>181678.04098623534</v>
      </c>
      <c r="AL51" s="37">
        <f t="shared" si="7"/>
        <v>31618.364890484761</v>
      </c>
      <c r="AM51" s="38">
        <f t="shared" si="8"/>
        <v>0.17403514876561388</v>
      </c>
      <c r="AN51" s="2">
        <v>4.1125541125541121E-2</v>
      </c>
      <c r="AO51" s="10">
        <v>0.19513460410557101</v>
      </c>
      <c r="AP51" s="4">
        <v>0.64834207457751825</v>
      </c>
      <c r="AQ51" s="5">
        <v>-1.5423956568785606</v>
      </c>
      <c r="AR51" s="6">
        <v>1.5151515151515138E-2</v>
      </c>
      <c r="AS51" s="10">
        <v>0.53942325581395301</v>
      </c>
      <c r="AT51" s="4">
        <v>0.67749361089305049</v>
      </c>
      <c r="AU51" s="5">
        <v>-1.4760286797123177</v>
      </c>
      <c r="AV51" s="6">
        <v>2.1645021645022577E-3</v>
      </c>
      <c r="AW51" s="3">
        <v>2.7976319999999999E-2</v>
      </c>
      <c r="AX51" s="4">
        <v>0.43924761319941424</v>
      </c>
      <c r="AY51" s="5">
        <v>-2.2766202250164751</v>
      </c>
      <c r="AZ51" s="63">
        <v>-0.46193985550793987</v>
      </c>
      <c r="BA51" s="64">
        <v>5.5365587032382813E-2</v>
      </c>
      <c r="BB51" s="61">
        <v>-0.83934877372227601</v>
      </c>
      <c r="BC51" s="62">
        <v>0</v>
      </c>
      <c r="BD51" s="16">
        <v>1</v>
      </c>
      <c r="BE51" s="16" t="s">
        <v>1814</v>
      </c>
      <c r="BF51" s="16" t="s">
        <v>1815</v>
      </c>
      <c r="BG51" s="16">
        <v>0</v>
      </c>
      <c r="BH51" s="16">
        <v>0</v>
      </c>
      <c r="BI51" s="16">
        <v>0</v>
      </c>
      <c r="BJ51" s="16" t="s">
        <v>1069</v>
      </c>
      <c r="BK51" s="16" t="s">
        <v>1070</v>
      </c>
      <c r="BL51" s="16" t="s">
        <v>1176</v>
      </c>
      <c r="BM51" s="16">
        <v>0</v>
      </c>
      <c r="BN51" s="16" t="s">
        <v>1199</v>
      </c>
      <c r="BO51" s="16" t="s">
        <v>1071</v>
      </c>
      <c r="BP51" s="16" t="s">
        <v>1816</v>
      </c>
      <c r="BQ51" s="16" t="s">
        <v>1716</v>
      </c>
      <c r="BR51" s="16" t="s">
        <v>1151</v>
      </c>
      <c r="BS51" s="16" t="s">
        <v>1817</v>
      </c>
      <c r="BT51" s="16" t="s">
        <v>1818</v>
      </c>
      <c r="BU51" s="16" t="s">
        <v>1583</v>
      </c>
      <c r="BV51" s="16" t="s">
        <v>1819</v>
      </c>
      <c r="BW51" s="16" t="s">
        <v>1820</v>
      </c>
      <c r="BX51" s="16" t="s">
        <v>1821</v>
      </c>
      <c r="BY51" s="16" t="s">
        <v>1822</v>
      </c>
      <c r="BZ51" s="16" t="s">
        <v>1589</v>
      </c>
      <c r="CA51" s="16" t="s">
        <v>1823</v>
      </c>
      <c r="CB51" s="16" t="s">
        <v>1424</v>
      </c>
      <c r="CC51" s="16" t="s">
        <v>1824</v>
      </c>
      <c r="CD51" s="16" t="s">
        <v>1825</v>
      </c>
      <c r="CE51" s="16" t="s">
        <v>1078</v>
      </c>
      <c r="CF51" s="16" t="s">
        <v>1826</v>
      </c>
      <c r="CG51" s="21" t="s">
        <v>1827</v>
      </c>
    </row>
    <row r="52" spans="1:85" x14ac:dyDescent="0.25">
      <c r="A52" s="33" t="s">
        <v>149</v>
      </c>
      <c r="B52" s="34">
        <v>2</v>
      </c>
      <c r="C52" s="34">
        <v>1</v>
      </c>
      <c r="D52" s="34">
        <v>11.712</v>
      </c>
      <c r="E52" s="35">
        <v>1.9893364864531599E-4</v>
      </c>
      <c r="F52" s="56">
        <v>3.0438445076517201E-3</v>
      </c>
      <c r="G52" s="34">
        <v>122.97104207781901</v>
      </c>
      <c r="H52" s="34">
        <v>0.99699313186462402</v>
      </c>
      <c r="I52" s="34" t="s">
        <v>4675</v>
      </c>
      <c r="J52" s="34" t="s">
        <v>4673</v>
      </c>
      <c r="K52" s="34">
        <v>80539.122399999993</v>
      </c>
      <c r="L52" s="34" t="s">
        <v>150</v>
      </c>
      <c r="M52" s="36">
        <v>0</v>
      </c>
      <c r="N52" s="37">
        <v>0</v>
      </c>
      <c r="O52" s="37">
        <v>0</v>
      </c>
      <c r="P52" s="37">
        <v>0</v>
      </c>
      <c r="Q52" s="37">
        <v>0</v>
      </c>
      <c r="R52" s="37">
        <v>8.8425716476583798</v>
      </c>
      <c r="S52" s="37">
        <f t="shared" si="0"/>
        <v>1.4737619412763967</v>
      </c>
      <c r="T52" s="37">
        <f t="shared" si="1"/>
        <v>3.6099647584607584</v>
      </c>
      <c r="U52" s="38">
        <f t="shared" si="2"/>
        <v>2.4494897427831783</v>
      </c>
      <c r="V52" s="37">
        <v>4.6033325195244004</v>
      </c>
      <c r="W52" s="37">
        <v>0</v>
      </c>
      <c r="X52" s="37">
        <v>45.181520032795298</v>
      </c>
      <c r="Y52" s="37">
        <v>52.781881458431201</v>
      </c>
      <c r="Z52" s="37">
        <v>20.0805349029757</v>
      </c>
      <c r="AA52" s="37">
        <v>113.50774693738499</v>
      </c>
      <c r="AB52" s="37">
        <f t="shared" si="3"/>
        <v>39.359169308518602</v>
      </c>
      <c r="AC52" s="37">
        <f t="shared" si="4"/>
        <v>42.049634190804412</v>
      </c>
      <c r="AD52" s="39">
        <f t="shared" si="5"/>
        <v>1.0683567496355546</v>
      </c>
      <c r="AE52" s="36">
        <v>41.165593580229498</v>
      </c>
      <c r="AF52" s="37">
        <v>14.4941973124561</v>
      </c>
      <c r="AG52" s="37">
        <v>129.42364173948201</v>
      </c>
      <c r="AH52" s="37">
        <v>367.107543942706</v>
      </c>
      <c r="AI52" s="37">
        <v>308.31532359449398</v>
      </c>
      <c r="AJ52" s="37">
        <v>226.87394999096199</v>
      </c>
      <c r="AK52" s="37">
        <f t="shared" si="6"/>
        <v>181.23004169338824</v>
      </c>
      <c r="AL52" s="37">
        <f t="shared" si="7"/>
        <v>143.44844062300311</v>
      </c>
      <c r="AM52" s="38">
        <f t="shared" si="8"/>
        <v>0.79152683121761092</v>
      </c>
      <c r="AN52" s="2">
        <v>2.813852813852814E-2</v>
      </c>
      <c r="AO52" s="10">
        <v>0.164237906137184</v>
      </c>
      <c r="AP52" s="4">
        <v>26.706599082366306</v>
      </c>
      <c r="AQ52" s="5">
        <v>26.706599082366306</v>
      </c>
      <c r="AR52" s="9">
        <v>9.3073593073593072E-2</v>
      </c>
      <c r="AS52" s="7">
        <v>0.673320379146919</v>
      </c>
      <c r="AT52" s="4">
        <v>4.6045189692091437</v>
      </c>
      <c r="AU52" s="5">
        <v>4.6045189692091437</v>
      </c>
      <c r="AV52" s="6">
        <v>3.6645475900385399E-3</v>
      </c>
      <c r="AW52" s="8">
        <v>3.6406528497409302E-2</v>
      </c>
      <c r="AX52" s="4">
        <v>122.97104207781918</v>
      </c>
      <c r="AY52" s="5">
        <v>122.97104207781918</v>
      </c>
      <c r="AZ52" s="61">
        <v>0.63720028956527297</v>
      </c>
      <c r="BA52" s="62">
        <v>5.4493942145699137E-3</v>
      </c>
      <c r="BB52" s="61">
        <v>0.80817667378221314</v>
      </c>
      <c r="BC52" s="62">
        <v>6.206308055167753E-5</v>
      </c>
      <c r="BD52" s="16">
        <v>22</v>
      </c>
      <c r="BE52" s="16" t="s">
        <v>1828</v>
      </c>
      <c r="BF52" s="16" t="s">
        <v>1829</v>
      </c>
      <c r="BG52" s="16" t="s">
        <v>1830</v>
      </c>
      <c r="BH52" s="16">
        <v>0</v>
      </c>
      <c r="BI52" s="16">
        <v>0</v>
      </c>
      <c r="BJ52" s="16" t="s">
        <v>1069</v>
      </c>
      <c r="BK52" s="16" t="s">
        <v>1070</v>
      </c>
      <c r="BL52" s="16" t="s">
        <v>1071</v>
      </c>
      <c r="BM52" s="16">
        <v>0</v>
      </c>
      <c r="BN52" s="16" t="s">
        <v>1072</v>
      </c>
      <c r="BO52" s="16" t="s">
        <v>1071</v>
      </c>
      <c r="BP52" s="16">
        <v>0</v>
      </c>
      <c r="BQ52" s="16" t="s">
        <v>1831</v>
      </c>
      <c r="BR52" s="16" t="s">
        <v>1270</v>
      </c>
      <c r="BS52" s="16" t="s">
        <v>1832</v>
      </c>
      <c r="BT52" s="16" t="s">
        <v>1833</v>
      </c>
      <c r="BU52" s="16" t="s">
        <v>1320</v>
      </c>
      <c r="BV52" s="16" t="s">
        <v>1834</v>
      </c>
      <c r="BW52" s="16" t="s">
        <v>1835</v>
      </c>
      <c r="BX52" s="16" t="s">
        <v>1808</v>
      </c>
      <c r="BY52" s="16" t="s">
        <v>1322</v>
      </c>
      <c r="BZ52" s="16" t="s">
        <v>1357</v>
      </c>
      <c r="CA52" s="16" t="s">
        <v>1836</v>
      </c>
      <c r="CB52" s="16" t="s">
        <v>1837</v>
      </c>
      <c r="CC52" s="16" t="s">
        <v>1127</v>
      </c>
      <c r="CD52" s="16" t="s">
        <v>1412</v>
      </c>
      <c r="CE52" s="16" t="s">
        <v>1649</v>
      </c>
      <c r="CF52" s="16" t="s">
        <v>1838</v>
      </c>
      <c r="CG52" s="21" t="s">
        <v>1202</v>
      </c>
    </row>
    <row r="53" spans="1:85" x14ac:dyDescent="0.25">
      <c r="A53" s="33" t="s">
        <v>151</v>
      </c>
      <c r="B53" s="34">
        <v>19</v>
      </c>
      <c r="C53" s="34">
        <v>13</v>
      </c>
      <c r="D53" s="34">
        <v>143.51599999999999</v>
      </c>
      <c r="E53" s="35">
        <v>2.0174516611926E-4</v>
      </c>
      <c r="F53" s="56">
        <v>3.0438445076517201E-3</v>
      </c>
      <c r="G53" s="34">
        <v>2.0640381526773699</v>
      </c>
      <c r="H53" s="34">
        <v>0.99693057433607501</v>
      </c>
      <c r="I53" s="34" t="s">
        <v>4673</v>
      </c>
      <c r="J53" s="34" t="s">
        <v>4675</v>
      </c>
      <c r="K53" s="34">
        <v>47916.936600000001</v>
      </c>
      <c r="L53" s="34" t="s">
        <v>152</v>
      </c>
      <c r="M53" s="36">
        <v>222024.529274239</v>
      </c>
      <c r="N53" s="37">
        <v>326036.79046520399</v>
      </c>
      <c r="O53" s="37">
        <v>396732.01903528901</v>
      </c>
      <c r="P53" s="37">
        <v>267638.46680087602</v>
      </c>
      <c r="Q53" s="37">
        <v>218414.17407745001</v>
      </c>
      <c r="R53" s="37">
        <v>316679.07364342001</v>
      </c>
      <c r="S53" s="37">
        <f t="shared" si="0"/>
        <v>291254.17554941302</v>
      </c>
      <c r="T53" s="37">
        <f t="shared" si="1"/>
        <v>68757.461627693556</v>
      </c>
      <c r="U53" s="38">
        <f t="shared" si="2"/>
        <v>0.23607373696185324</v>
      </c>
      <c r="V53" s="37">
        <v>170385.80412232401</v>
      </c>
      <c r="W53" s="37">
        <v>116289.59944937</v>
      </c>
      <c r="X53" s="37">
        <v>164892.593700653</v>
      </c>
      <c r="Y53" s="37">
        <v>177317.862305405</v>
      </c>
      <c r="Z53" s="37">
        <v>214289.56851545401</v>
      </c>
      <c r="AA53" s="37">
        <v>158501.789943485</v>
      </c>
      <c r="AB53" s="37">
        <f t="shared" si="3"/>
        <v>166946.20300611519</v>
      </c>
      <c r="AC53" s="37">
        <f t="shared" si="4"/>
        <v>31630.407323545482</v>
      </c>
      <c r="AD53" s="39">
        <f t="shared" si="5"/>
        <v>0.18946467037879783</v>
      </c>
      <c r="AE53" s="36">
        <v>116282.67539873801</v>
      </c>
      <c r="AF53" s="37">
        <v>209037.00006279201</v>
      </c>
      <c r="AG53" s="37">
        <v>100231.226642269</v>
      </c>
      <c r="AH53" s="37">
        <v>118074.981072405</v>
      </c>
      <c r="AI53" s="37">
        <v>142706.37048509301</v>
      </c>
      <c r="AJ53" s="37">
        <v>160321.21106738501</v>
      </c>
      <c r="AK53" s="37">
        <f t="shared" si="6"/>
        <v>141108.91078811369</v>
      </c>
      <c r="AL53" s="37">
        <f t="shared" si="7"/>
        <v>39506.401038053024</v>
      </c>
      <c r="AM53" s="38">
        <f t="shared" si="8"/>
        <v>0.27997098707235463</v>
      </c>
      <c r="AN53" s="2">
        <v>2.1645021645022577E-3</v>
      </c>
      <c r="AO53" s="3">
        <v>4.2646829268292601E-2</v>
      </c>
      <c r="AP53" s="4">
        <v>0.57319762949730402</v>
      </c>
      <c r="AQ53" s="5">
        <v>-1.7445989804197253</v>
      </c>
      <c r="AR53" s="9">
        <v>0.17965367965367962</v>
      </c>
      <c r="AS53" s="7">
        <v>0.82984894259818698</v>
      </c>
      <c r="AT53" s="4">
        <v>0.84523581996617747</v>
      </c>
      <c r="AU53" s="5">
        <v>-1.1831017763066589</v>
      </c>
      <c r="AV53" s="6">
        <v>2.1645021645022577E-3</v>
      </c>
      <c r="AW53" s="8">
        <v>2.7976319999999999E-2</v>
      </c>
      <c r="AX53" s="4">
        <v>0.48448716837082295</v>
      </c>
      <c r="AY53" s="5">
        <v>-2.0640381526773632</v>
      </c>
      <c r="AZ53" s="61">
        <v>-0.48161890764841264</v>
      </c>
      <c r="BA53" s="62">
        <v>4.4833649879722159E-2</v>
      </c>
      <c r="BB53" s="61">
        <v>-0.82623394913286541</v>
      </c>
      <c r="BC53" s="62">
        <v>1.6998015161640012E-5</v>
      </c>
      <c r="BD53" s="16">
        <v>16</v>
      </c>
      <c r="BE53" s="16" t="s">
        <v>1839</v>
      </c>
      <c r="BF53" s="16" t="s">
        <v>1840</v>
      </c>
      <c r="BG53" s="16" t="s">
        <v>1841</v>
      </c>
      <c r="BH53" s="16" t="s">
        <v>1842</v>
      </c>
      <c r="BI53" s="16" t="s">
        <v>1843</v>
      </c>
      <c r="BJ53" s="16" t="s">
        <v>1069</v>
      </c>
      <c r="BK53" s="16" t="s">
        <v>1409</v>
      </c>
      <c r="BL53" s="16" t="s">
        <v>1071</v>
      </c>
      <c r="BM53" s="16" t="s">
        <v>1844</v>
      </c>
      <c r="BN53" s="16" t="s">
        <v>1072</v>
      </c>
      <c r="BO53" s="16" t="s">
        <v>1071</v>
      </c>
      <c r="BP53" s="16">
        <v>0</v>
      </c>
      <c r="BQ53" s="16" t="s">
        <v>1580</v>
      </c>
      <c r="BR53" s="16" t="s">
        <v>1845</v>
      </c>
      <c r="BS53" s="16" t="s">
        <v>1846</v>
      </c>
      <c r="BT53" s="16" t="s">
        <v>1847</v>
      </c>
      <c r="BU53" s="16" t="s">
        <v>1848</v>
      </c>
      <c r="BV53" s="16" t="s">
        <v>1849</v>
      </c>
      <c r="BW53" s="16" t="s">
        <v>1850</v>
      </c>
      <c r="BX53" s="16" t="s">
        <v>1851</v>
      </c>
      <c r="BY53" s="16" t="s">
        <v>1852</v>
      </c>
      <c r="BZ53" s="16" t="s">
        <v>1853</v>
      </c>
      <c r="CA53" s="16" t="s">
        <v>1854</v>
      </c>
      <c r="CB53" s="16" t="s">
        <v>1855</v>
      </c>
      <c r="CC53" s="16" t="s">
        <v>1856</v>
      </c>
      <c r="CD53" s="16" t="s">
        <v>1279</v>
      </c>
      <c r="CE53" s="16" t="s">
        <v>1739</v>
      </c>
      <c r="CF53" s="16" t="s">
        <v>1857</v>
      </c>
      <c r="CG53" s="21" t="s">
        <v>1088</v>
      </c>
    </row>
    <row r="54" spans="1:85" x14ac:dyDescent="0.25">
      <c r="A54" s="33" t="s">
        <v>153</v>
      </c>
      <c r="B54" s="34">
        <v>5</v>
      </c>
      <c r="C54" s="34">
        <v>2</v>
      </c>
      <c r="D54" s="34">
        <v>40.3108</v>
      </c>
      <c r="E54" s="35">
        <v>2.4253154052711299E-4</v>
      </c>
      <c r="F54" s="56">
        <v>3.4961391347421299E-3</v>
      </c>
      <c r="G54" s="34">
        <v>22.095340219817199</v>
      </c>
      <c r="H54" s="34">
        <v>0.99599774206038005</v>
      </c>
      <c r="I54" s="34" t="s">
        <v>4675</v>
      </c>
      <c r="J54" s="34" t="s">
        <v>4673</v>
      </c>
      <c r="K54" s="34">
        <v>23400.418699999998</v>
      </c>
      <c r="L54" s="34" t="s">
        <v>154</v>
      </c>
      <c r="M54" s="36">
        <v>0</v>
      </c>
      <c r="N54" s="37">
        <v>0</v>
      </c>
      <c r="O54" s="37">
        <v>0</v>
      </c>
      <c r="P54" s="37">
        <v>0</v>
      </c>
      <c r="Q54" s="37">
        <v>1243.9178925798301</v>
      </c>
      <c r="R54" s="37">
        <v>11.2062840129664</v>
      </c>
      <c r="S54" s="37">
        <f t="shared" si="0"/>
        <v>209.18736276546608</v>
      </c>
      <c r="T54" s="37">
        <f t="shared" si="1"/>
        <v>506.93218241437398</v>
      </c>
      <c r="U54" s="38">
        <f t="shared" si="2"/>
        <v>2.4233403763626464</v>
      </c>
      <c r="V54" s="37">
        <v>54.653665758669199</v>
      </c>
      <c r="W54" s="37">
        <v>1252.8453336064999</v>
      </c>
      <c r="X54" s="37">
        <v>307.90607025158897</v>
      </c>
      <c r="Y54" s="37">
        <v>6023.5645215103305</v>
      </c>
      <c r="Z54" s="37">
        <v>3412.9967572574701</v>
      </c>
      <c r="AA54" s="37">
        <v>346.28779439321602</v>
      </c>
      <c r="AB54" s="37">
        <f t="shared" si="3"/>
        <v>1899.7090237962957</v>
      </c>
      <c r="AC54" s="37">
        <f t="shared" si="4"/>
        <v>2369.212527277934</v>
      </c>
      <c r="AD54" s="39">
        <f t="shared" si="5"/>
        <v>1.2471449562014518</v>
      </c>
      <c r="AE54" s="36">
        <v>10666.8269954926</v>
      </c>
      <c r="AF54" s="37">
        <v>236.517233186091</v>
      </c>
      <c r="AG54" s="37">
        <v>5347.3817979876803</v>
      </c>
      <c r="AH54" s="37">
        <v>1401.0951941450301</v>
      </c>
      <c r="AI54" s="37">
        <v>7657.8425419041796</v>
      </c>
      <c r="AJ54" s="37">
        <v>2422.7319372202201</v>
      </c>
      <c r="AK54" s="37">
        <f t="shared" si="6"/>
        <v>4622.0659499893</v>
      </c>
      <c r="AL54" s="37">
        <f t="shared" si="7"/>
        <v>4018.1069908550548</v>
      </c>
      <c r="AM54" s="38">
        <f t="shared" si="8"/>
        <v>0.8693313843486713</v>
      </c>
      <c r="AN54" s="2">
        <v>1.2987012987012988E-2</v>
      </c>
      <c r="AO54" s="7">
        <v>0.117745454545454</v>
      </c>
      <c r="AP54" s="4">
        <v>9.0813756561680368</v>
      </c>
      <c r="AQ54" s="5">
        <v>9.0813756561680368</v>
      </c>
      <c r="AR54" s="9">
        <v>0.24025974025974026</v>
      </c>
      <c r="AS54" s="7">
        <v>0.83425968109339399</v>
      </c>
      <c r="AT54" s="4">
        <v>2.4330388981112301</v>
      </c>
      <c r="AU54" s="5">
        <v>2.4330388981112301</v>
      </c>
      <c r="AV54" s="6">
        <v>4.329004329004329E-3</v>
      </c>
      <c r="AW54" s="3">
        <v>3.6406528497409302E-2</v>
      </c>
      <c r="AX54" s="4">
        <v>22.095340219817231</v>
      </c>
      <c r="AY54" s="5">
        <v>22.095340219817231</v>
      </c>
      <c r="AZ54" s="61">
        <v>0.50806933376801033</v>
      </c>
      <c r="BA54" s="62">
        <v>3.3207765395248057E-2</v>
      </c>
      <c r="BB54" s="61">
        <v>0.75143241731333632</v>
      </c>
      <c r="BC54" s="62">
        <v>4.90600026897825E-4</v>
      </c>
      <c r="BD54" s="16">
        <v>11</v>
      </c>
      <c r="BE54" s="16" t="s">
        <v>1858</v>
      </c>
      <c r="BF54" s="16" t="s">
        <v>1350</v>
      </c>
      <c r="BG54" s="16">
        <v>0</v>
      </c>
      <c r="BH54" s="16">
        <v>0</v>
      </c>
      <c r="BI54" s="16">
        <v>0</v>
      </c>
      <c r="BJ54" s="16" t="s">
        <v>1069</v>
      </c>
      <c r="BK54" s="16" t="s">
        <v>1070</v>
      </c>
      <c r="BL54" s="16" t="s">
        <v>1071</v>
      </c>
      <c r="BM54" s="16">
        <v>0</v>
      </c>
      <c r="BN54" s="16" t="s">
        <v>1199</v>
      </c>
      <c r="BO54" s="16" t="s">
        <v>1071</v>
      </c>
      <c r="BP54" s="16" t="s">
        <v>1859</v>
      </c>
      <c r="BQ54" s="16" t="s">
        <v>1860</v>
      </c>
      <c r="BR54" s="16" t="s">
        <v>1452</v>
      </c>
      <c r="BS54" s="16" t="s">
        <v>1399</v>
      </c>
      <c r="BT54" s="16" t="s">
        <v>1861</v>
      </c>
      <c r="BU54" s="16" t="s">
        <v>1862</v>
      </c>
      <c r="BV54" s="16" t="s">
        <v>1863</v>
      </c>
      <c r="BW54" s="16" t="s">
        <v>1864</v>
      </c>
      <c r="BX54" s="16" t="s">
        <v>1322</v>
      </c>
      <c r="BY54" s="16" t="s">
        <v>1081</v>
      </c>
      <c r="BZ54" s="16" t="s">
        <v>1341</v>
      </c>
      <c r="CA54" s="16" t="s">
        <v>1697</v>
      </c>
      <c r="CB54" s="16" t="s">
        <v>1865</v>
      </c>
      <c r="CC54" s="16" t="s">
        <v>1866</v>
      </c>
      <c r="CD54" s="16" t="s">
        <v>1734</v>
      </c>
      <c r="CE54" s="16" t="s">
        <v>1867</v>
      </c>
      <c r="CF54" s="16" t="s">
        <v>1868</v>
      </c>
      <c r="CG54" s="21" t="s">
        <v>1869</v>
      </c>
    </row>
    <row r="55" spans="1:85" x14ac:dyDescent="0.25">
      <c r="A55" s="33" t="s">
        <v>155</v>
      </c>
      <c r="B55" s="34">
        <v>27</v>
      </c>
      <c r="C55" s="34">
        <v>5</v>
      </c>
      <c r="D55" s="34">
        <v>379.31439999999998</v>
      </c>
      <c r="E55" s="35">
        <v>2.43309284419291E-4</v>
      </c>
      <c r="F55" s="56">
        <v>3.4961391347421299E-3</v>
      </c>
      <c r="G55" s="34">
        <v>1.71945640459456</v>
      </c>
      <c r="H55" s="34">
        <v>0.99597954551495804</v>
      </c>
      <c r="I55" s="34" t="s">
        <v>4673</v>
      </c>
      <c r="J55" s="34" t="s">
        <v>4675</v>
      </c>
      <c r="K55" s="34">
        <v>50665.845800000003</v>
      </c>
      <c r="L55" s="34" t="s">
        <v>156</v>
      </c>
      <c r="M55" s="36">
        <v>93951.996369780594</v>
      </c>
      <c r="N55" s="37">
        <v>87854.977478225599</v>
      </c>
      <c r="O55" s="37">
        <v>132365.39939589601</v>
      </c>
      <c r="P55" s="37">
        <v>95771.505740137203</v>
      </c>
      <c r="Q55" s="37">
        <v>124691.924755388</v>
      </c>
      <c r="R55" s="37">
        <v>96059.778111672</v>
      </c>
      <c r="S55" s="37">
        <f t="shared" si="0"/>
        <v>105115.93030851656</v>
      </c>
      <c r="T55" s="37">
        <f t="shared" si="1"/>
        <v>18534.61195090157</v>
      </c>
      <c r="U55" s="38">
        <f t="shared" si="2"/>
        <v>0.17632543322883842</v>
      </c>
      <c r="V55" s="37">
        <v>67421.973427006596</v>
      </c>
      <c r="W55" s="37">
        <v>69826.637480883001</v>
      </c>
      <c r="X55" s="37">
        <v>56064.571207351699</v>
      </c>
      <c r="Y55" s="37">
        <v>82749.1162240548</v>
      </c>
      <c r="Z55" s="37">
        <v>70202.964838140993</v>
      </c>
      <c r="AA55" s="37">
        <v>61917.589213343199</v>
      </c>
      <c r="AB55" s="37">
        <f t="shared" si="3"/>
        <v>68030.475398463386</v>
      </c>
      <c r="AC55" s="37">
        <f t="shared" si="4"/>
        <v>9005.6072712167352</v>
      </c>
      <c r="AD55" s="39">
        <f t="shared" si="5"/>
        <v>0.13237607437651605</v>
      </c>
      <c r="AE55" s="36">
        <v>59848.367329621498</v>
      </c>
      <c r="AF55" s="37">
        <v>49982.842616842099</v>
      </c>
      <c r="AG55" s="37">
        <v>50428.491031994301</v>
      </c>
      <c r="AH55" s="37">
        <v>59142.231860993503</v>
      </c>
      <c r="AI55" s="37">
        <v>93411.652398395701</v>
      </c>
      <c r="AJ55" s="37">
        <v>53985.817274374604</v>
      </c>
      <c r="AK55" s="37">
        <f t="shared" si="6"/>
        <v>61133.233752036955</v>
      </c>
      <c r="AL55" s="37">
        <f t="shared" si="7"/>
        <v>16355.546961434722</v>
      </c>
      <c r="AM55" s="38">
        <f t="shared" si="8"/>
        <v>0.26753937191961086</v>
      </c>
      <c r="AN55" s="2">
        <v>2.1645021645022577E-3</v>
      </c>
      <c r="AO55" s="8">
        <v>4.2646829268292601E-2</v>
      </c>
      <c r="AP55" s="4">
        <v>0.6471947229957733</v>
      </c>
      <c r="AQ55" s="5">
        <v>-1.5451300272831965</v>
      </c>
      <c r="AR55" s="9">
        <v>0.13203463203463195</v>
      </c>
      <c r="AS55" s="10">
        <v>0.76590114068440995</v>
      </c>
      <c r="AT55" s="4">
        <v>0.89861541307732473</v>
      </c>
      <c r="AU55" s="5">
        <v>-1.1128231114748877</v>
      </c>
      <c r="AV55" s="6">
        <v>4.3290043290042934E-3</v>
      </c>
      <c r="AW55" s="8">
        <v>3.6406528497409302E-2</v>
      </c>
      <c r="AX55" s="4">
        <v>0.58157915334631161</v>
      </c>
      <c r="AY55" s="5">
        <v>-1.7194564045945648</v>
      </c>
      <c r="AZ55" s="61">
        <v>-0.52097701192935819</v>
      </c>
      <c r="BA55" s="62">
        <v>2.8472551433232018E-2</v>
      </c>
      <c r="BB55" s="61">
        <v>-0.81311912454345481</v>
      </c>
      <c r="BC55" s="62">
        <v>4.6963080601925E-5</v>
      </c>
      <c r="BD55" s="16">
        <v>2</v>
      </c>
      <c r="BE55" s="16" t="s">
        <v>1870</v>
      </c>
      <c r="BF55" s="16" t="s">
        <v>1871</v>
      </c>
      <c r="BG55" s="16">
        <v>0</v>
      </c>
      <c r="BH55" s="16" t="s">
        <v>1134</v>
      </c>
      <c r="BI55" s="16" t="s">
        <v>1872</v>
      </c>
      <c r="BJ55" s="16" t="s">
        <v>1069</v>
      </c>
      <c r="BK55" s="16" t="s">
        <v>1175</v>
      </c>
      <c r="BL55" s="16" t="s">
        <v>1071</v>
      </c>
      <c r="BM55" s="16" t="s">
        <v>1873</v>
      </c>
      <c r="BN55" s="16" t="s">
        <v>1072</v>
      </c>
      <c r="BO55" s="16" t="s">
        <v>1071</v>
      </c>
      <c r="BP55" s="16">
        <v>0</v>
      </c>
      <c r="BQ55" s="16" t="s">
        <v>1874</v>
      </c>
      <c r="BR55" s="16" t="s">
        <v>1875</v>
      </c>
      <c r="BS55" s="16" t="s">
        <v>1876</v>
      </c>
      <c r="BT55" s="16" t="s">
        <v>1877</v>
      </c>
      <c r="BU55" s="16" t="s">
        <v>1191</v>
      </c>
      <c r="BV55" s="16" t="s">
        <v>1878</v>
      </c>
      <c r="BW55" s="16" t="s">
        <v>1879</v>
      </c>
      <c r="BX55" s="16" t="s">
        <v>1880</v>
      </c>
      <c r="BY55" s="16" t="s">
        <v>1881</v>
      </c>
      <c r="BZ55" s="16" t="s">
        <v>1307</v>
      </c>
      <c r="CA55" s="16" t="s">
        <v>1882</v>
      </c>
      <c r="CB55" s="16" t="s">
        <v>1883</v>
      </c>
      <c r="CC55" s="16" t="s">
        <v>1884</v>
      </c>
      <c r="CD55" s="16" t="s">
        <v>1756</v>
      </c>
      <c r="CE55" s="16" t="s">
        <v>1377</v>
      </c>
      <c r="CF55" s="16" t="s">
        <v>1885</v>
      </c>
      <c r="CG55" s="21" t="s">
        <v>1886</v>
      </c>
    </row>
    <row r="56" spans="1:85" x14ac:dyDescent="0.25">
      <c r="A56" s="33" t="s">
        <v>157</v>
      </c>
      <c r="B56" s="34">
        <v>8</v>
      </c>
      <c r="C56" s="34">
        <v>6</v>
      </c>
      <c r="D56" s="34">
        <v>57.432099999999998</v>
      </c>
      <c r="E56" s="35">
        <v>2.55920275414878E-4</v>
      </c>
      <c r="F56" s="56">
        <v>3.6043020608125501E-3</v>
      </c>
      <c r="G56" s="34">
        <v>1.6740226236663001</v>
      </c>
      <c r="H56" s="34">
        <v>0.99568264539724904</v>
      </c>
      <c r="I56" s="34" t="s">
        <v>4673</v>
      </c>
      <c r="J56" s="34" t="s">
        <v>4675</v>
      </c>
      <c r="K56" s="34">
        <v>36527.9836</v>
      </c>
      <c r="L56" s="34" t="s">
        <v>158</v>
      </c>
      <c r="M56" s="36">
        <v>73207.168551580806</v>
      </c>
      <c r="N56" s="37">
        <v>93735.265494554595</v>
      </c>
      <c r="O56" s="37">
        <v>79231.719271808295</v>
      </c>
      <c r="P56" s="37">
        <v>64050.407427074402</v>
      </c>
      <c r="Q56" s="37">
        <v>136836.88203802801</v>
      </c>
      <c r="R56" s="37">
        <v>86957.885920537999</v>
      </c>
      <c r="S56" s="37">
        <f t="shared" si="0"/>
        <v>89003.221450597339</v>
      </c>
      <c r="T56" s="37">
        <f t="shared" si="1"/>
        <v>25621.378546710279</v>
      </c>
      <c r="U56" s="38">
        <f t="shared" si="2"/>
        <v>0.28787023805572964</v>
      </c>
      <c r="V56" s="37">
        <v>47588.745345403302</v>
      </c>
      <c r="W56" s="37">
        <v>54423.025584716001</v>
      </c>
      <c r="X56" s="37">
        <v>65527.485718414602</v>
      </c>
      <c r="Y56" s="37">
        <v>51852.932934107601</v>
      </c>
      <c r="Z56" s="37">
        <v>59337.9800423333</v>
      </c>
      <c r="AA56" s="37">
        <v>52543.583758544999</v>
      </c>
      <c r="AB56" s="37">
        <f t="shared" si="3"/>
        <v>55212.29223058663</v>
      </c>
      <c r="AC56" s="37">
        <f t="shared" si="4"/>
        <v>6333.612323971015</v>
      </c>
      <c r="AD56" s="39">
        <f t="shared" si="5"/>
        <v>0.11471380861203054</v>
      </c>
      <c r="AE56" s="36">
        <v>56338.716758493203</v>
      </c>
      <c r="AF56" s="37">
        <v>49462.261036199903</v>
      </c>
      <c r="AG56" s="37">
        <v>55789.154520258198</v>
      </c>
      <c r="AH56" s="37">
        <v>55698.868136014498</v>
      </c>
      <c r="AI56" s="37">
        <v>55628.477896336502</v>
      </c>
      <c r="AJ56" s="37">
        <v>46086.172591429699</v>
      </c>
      <c r="AK56" s="37">
        <f t="shared" si="6"/>
        <v>53167.275156455325</v>
      </c>
      <c r="AL56" s="37">
        <f t="shared" si="7"/>
        <v>4318.9794707113033</v>
      </c>
      <c r="AM56" s="38">
        <f t="shared" si="8"/>
        <v>8.1233793870418292E-2</v>
      </c>
      <c r="AN56" s="2">
        <v>4.3290043290042934E-3</v>
      </c>
      <c r="AO56" s="10">
        <v>5.8909831932773098E-2</v>
      </c>
      <c r="AP56" s="4">
        <v>0.62034038016515047</v>
      </c>
      <c r="AQ56" s="5">
        <v>-1.6120182273702293</v>
      </c>
      <c r="AR56" s="9">
        <v>0.93722943722943719</v>
      </c>
      <c r="AS56" s="7">
        <v>0.93700000000000006</v>
      </c>
      <c r="AT56" s="4">
        <v>0.9629608373151658</v>
      </c>
      <c r="AU56" s="5">
        <v>-1.0384638307702141</v>
      </c>
      <c r="AV56" s="6">
        <v>2.1645021645022577E-3</v>
      </c>
      <c r="AW56" s="3">
        <v>2.7976319999999999E-2</v>
      </c>
      <c r="AX56" s="4">
        <v>0.59736349190424165</v>
      </c>
      <c r="AY56" s="5">
        <v>-1.6740226236662981</v>
      </c>
      <c r="AZ56" s="63">
        <v>-0.1574324171237822</v>
      </c>
      <c r="BA56" s="64">
        <v>0.53139001397153796</v>
      </c>
      <c r="BB56" s="61">
        <v>-0.70820052782817033</v>
      </c>
      <c r="BC56" s="62">
        <v>1.4092580913360742E-3</v>
      </c>
      <c r="BD56" s="16">
        <v>10</v>
      </c>
      <c r="BE56" s="16" t="s">
        <v>1887</v>
      </c>
      <c r="BF56" s="16" t="s">
        <v>1153</v>
      </c>
      <c r="BG56" s="16">
        <v>0</v>
      </c>
      <c r="BH56" s="16">
        <v>0</v>
      </c>
      <c r="BI56" s="16">
        <v>0</v>
      </c>
      <c r="BJ56" s="16" t="s">
        <v>1069</v>
      </c>
      <c r="BK56" s="16" t="s">
        <v>1175</v>
      </c>
      <c r="BL56" s="16" t="s">
        <v>1071</v>
      </c>
      <c r="BM56" s="16" t="s">
        <v>1888</v>
      </c>
      <c r="BN56" s="16" t="s">
        <v>1072</v>
      </c>
      <c r="BO56" s="16" t="s">
        <v>1071</v>
      </c>
      <c r="BP56" s="16">
        <v>0</v>
      </c>
      <c r="BQ56" s="16" t="s">
        <v>1103</v>
      </c>
      <c r="BR56" s="16" t="s">
        <v>1889</v>
      </c>
      <c r="BS56" s="16" t="s">
        <v>1376</v>
      </c>
      <c r="BT56" s="16" t="s">
        <v>1890</v>
      </c>
      <c r="BU56" s="16" t="s">
        <v>1891</v>
      </c>
      <c r="BV56" s="16" t="s">
        <v>1892</v>
      </c>
      <c r="BW56" s="16" t="s">
        <v>1893</v>
      </c>
      <c r="BX56" s="16" t="s">
        <v>1715</v>
      </c>
      <c r="BY56" s="16" t="s">
        <v>1284</v>
      </c>
      <c r="BZ56" s="16" t="s">
        <v>1372</v>
      </c>
      <c r="CA56" s="16" t="s">
        <v>1894</v>
      </c>
      <c r="CB56" s="16" t="s">
        <v>1895</v>
      </c>
      <c r="CC56" s="16" t="s">
        <v>1896</v>
      </c>
      <c r="CD56" s="16" t="s">
        <v>1148</v>
      </c>
      <c r="CE56" s="16" t="s">
        <v>1325</v>
      </c>
      <c r="CF56" s="16" t="s">
        <v>1897</v>
      </c>
      <c r="CG56" s="21" t="s">
        <v>1214</v>
      </c>
    </row>
    <row r="57" spans="1:85" x14ac:dyDescent="0.25">
      <c r="A57" s="33" t="s">
        <v>159</v>
      </c>
      <c r="B57" s="34">
        <v>9</v>
      </c>
      <c r="C57" s="34">
        <v>7</v>
      </c>
      <c r="D57" s="34">
        <v>68.076400000000007</v>
      </c>
      <c r="E57" s="35">
        <v>2.5879981468257502E-4</v>
      </c>
      <c r="F57" s="56">
        <v>3.6043020608125501E-3</v>
      </c>
      <c r="G57" s="34">
        <v>2.6286211747837598</v>
      </c>
      <c r="H57" s="34">
        <v>0.995614384868308</v>
      </c>
      <c r="I57" s="34" t="s">
        <v>4673</v>
      </c>
      <c r="J57" s="34" t="s">
        <v>4675</v>
      </c>
      <c r="K57" s="34">
        <v>84651.261299999998</v>
      </c>
      <c r="L57" s="34" t="s">
        <v>160</v>
      </c>
      <c r="M57" s="36">
        <v>225581.80863421501</v>
      </c>
      <c r="N57" s="37">
        <v>343957.61227338598</v>
      </c>
      <c r="O57" s="37">
        <v>264014.58671732497</v>
      </c>
      <c r="P57" s="37">
        <v>162590.88445929901</v>
      </c>
      <c r="Q57" s="37">
        <v>102098.155417118</v>
      </c>
      <c r="R57" s="37">
        <v>148438.943632382</v>
      </c>
      <c r="S57" s="37">
        <f t="shared" si="0"/>
        <v>207780.33185562084</v>
      </c>
      <c r="T57" s="37">
        <f t="shared" si="1"/>
        <v>88040.495939486296</v>
      </c>
      <c r="U57" s="38">
        <f t="shared" si="2"/>
        <v>0.42371910350332148</v>
      </c>
      <c r="V57" s="37">
        <v>81860.709926530806</v>
      </c>
      <c r="W57" s="37">
        <v>76048.700063973098</v>
      </c>
      <c r="X57" s="37">
        <v>136688.24168867199</v>
      </c>
      <c r="Y57" s="37">
        <v>65399.984198421</v>
      </c>
      <c r="Z57" s="37">
        <v>66429.552973926693</v>
      </c>
      <c r="AA57" s="37">
        <v>103271.674744338</v>
      </c>
      <c r="AB57" s="37">
        <f t="shared" si="3"/>
        <v>88283.143932643594</v>
      </c>
      <c r="AC57" s="37">
        <f t="shared" si="4"/>
        <v>27422.097867286393</v>
      </c>
      <c r="AD57" s="39">
        <f t="shared" si="5"/>
        <v>0.31061532978717121</v>
      </c>
      <c r="AE57" s="36">
        <v>76972.170233825105</v>
      </c>
      <c r="AF57" s="37">
        <v>61758.478592928601</v>
      </c>
      <c r="AG57" s="37">
        <v>85252.832120561099</v>
      </c>
      <c r="AH57" s="37">
        <v>76354.238027832893</v>
      </c>
      <c r="AI57" s="37">
        <v>94893.325100198606</v>
      </c>
      <c r="AJ57" s="37">
        <v>79041.172512227393</v>
      </c>
      <c r="AK57" s="37">
        <f t="shared" si="6"/>
        <v>79045.369431262283</v>
      </c>
      <c r="AL57" s="37">
        <f t="shared" si="7"/>
        <v>10955.065016119072</v>
      </c>
      <c r="AM57" s="38">
        <f t="shared" si="8"/>
        <v>0.13859211608398614</v>
      </c>
      <c r="AN57" s="2">
        <v>8.6580086580085869E-3</v>
      </c>
      <c r="AO57" s="10">
        <v>8.0577816091953997E-2</v>
      </c>
      <c r="AP57" s="4">
        <v>0.42488691371418352</v>
      </c>
      <c r="AQ57" s="5">
        <v>-2.353567426349799</v>
      </c>
      <c r="AR57" s="9">
        <v>0.93722943722943719</v>
      </c>
      <c r="AS57" s="7">
        <v>0.93700000000000006</v>
      </c>
      <c r="AT57" s="4">
        <v>0.89536196730341466</v>
      </c>
      <c r="AU57" s="5">
        <v>-1.1168667382776225</v>
      </c>
      <c r="AV57" s="6">
        <v>2.1645021645022577E-3</v>
      </c>
      <c r="AW57" s="3">
        <v>2.7976319999999999E-2</v>
      </c>
      <c r="AX57" s="4">
        <v>0.38042758294460755</v>
      </c>
      <c r="AY57" s="5">
        <v>-2.6286211747837585</v>
      </c>
      <c r="AZ57" s="63">
        <v>-0.14396780250135346</v>
      </c>
      <c r="BA57" s="64">
        <v>0.56760543834545185</v>
      </c>
      <c r="BB57" s="61">
        <v>-0.69508570323875973</v>
      </c>
      <c r="BC57" s="62">
        <v>1.861633207933755E-3</v>
      </c>
      <c r="BD57" s="16">
        <v>9</v>
      </c>
      <c r="BE57" s="16" t="s">
        <v>1898</v>
      </c>
      <c r="BF57" s="16" t="s">
        <v>1153</v>
      </c>
      <c r="BG57" s="16">
        <v>0</v>
      </c>
      <c r="BH57" s="16">
        <v>0</v>
      </c>
      <c r="BI57" s="16">
        <v>0</v>
      </c>
      <c r="BJ57" s="16" t="s">
        <v>1069</v>
      </c>
      <c r="BK57" s="16" t="s">
        <v>1175</v>
      </c>
      <c r="BL57" s="16" t="s">
        <v>1071</v>
      </c>
      <c r="BM57" s="16" t="s">
        <v>1899</v>
      </c>
      <c r="BN57" s="16" t="s">
        <v>1072</v>
      </c>
      <c r="BO57" s="16" t="s">
        <v>1071</v>
      </c>
      <c r="BP57" s="16">
        <v>0</v>
      </c>
      <c r="BQ57" s="16" t="s">
        <v>1900</v>
      </c>
      <c r="BR57" s="16" t="s">
        <v>1901</v>
      </c>
      <c r="BS57" s="16" t="s">
        <v>1902</v>
      </c>
      <c r="BT57" s="16" t="s">
        <v>1903</v>
      </c>
      <c r="BU57" s="16" t="s">
        <v>1904</v>
      </c>
      <c r="BV57" s="16" t="s">
        <v>1619</v>
      </c>
      <c r="BW57" s="16" t="s">
        <v>1322</v>
      </c>
      <c r="BX57" s="16" t="s">
        <v>1905</v>
      </c>
      <c r="BY57" s="16" t="s">
        <v>1906</v>
      </c>
      <c r="BZ57" s="16" t="s">
        <v>1661</v>
      </c>
      <c r="CA57" s="16" t="s">
        <v>1161</v>
      </c>
      <c r="CB57" s="16" t="s">
        <v>1094</v>
      </c>
      <c r="CC57" s="16" t="s">
        <v>1865</v>
      </c>
      <c r="CD57" s="16" t="s">
        <v>1907</v>
      </c>
      <c r="CE57" s="16" t="s">
        <v>1649</v>
      </c>
      <c r="CF57" s="16" t="s">
        <v>1908</v>
      </c>
      <c r="CG57" s="21" t="s">
        <v>1754</v>
      </c>
    </row>
    <row r="58" spans="1:85" x14ac:dyDescent="0.25">
      <c r="A58" s="33" t="s">
        <v>161</v>
      </c>
      <c r="B58" s="34">
        <v>8</v>
      </c>
      <c r="C58" s="34">
        <v>2</v>
      </c>
      <c r="D58" s="34">
        <v>49.065199999999997</v>
      </c>
      <c r="E58" s="35">
        <v>2.7111879155983199E-4</v>
      </c>
      <c r="F58" s="56">
        <v>3.7018784521357499E-3</v>
      </c>
      <c r="G58" s="34">
        <v>5.1264549750358599</v>
      </c>
      <c r="H58" s="34">
        <v>0.99532053154426203</v>
      </c>
      <c r="I58" s="34" t="s">
        <v>4675</v>
      </c>
      <c r="J58" s="34" t="s">
        <v>4673</v>
      </c>
      <c r="K58" s="34">
        <v>73609.958799999993</v>
      </c>
      <c r="L58" s="34" t="s">
        <v>162</v>
      </c>
      <c r="M58" s="36">
        <v>2442.8486720379101</v>
      </c>
      <c r="N58" s="37">
        <v>1683.13588783976</v>
      </c>
      <c r="O58" s="37">
        <v>1323.77440584643</v>
      </c>
      <c r="P58" s="37">
        <v>980.82287777599197</v>
      </c>
      <c r="Q58" s="37">
        <v>1861.9964838882699</v>
      </c>
      <c r="R58" s="37">
        <v>1751.4928022942599</v>
      </c>
      <c r="S58" s="37">
        <f t="shared" si="0"/>
        <v>1674.0118549471038</v>
      </c>
      <c r="T58" s="37">
        <f t="shared" si="1"/>
        <v>497.13419637650799</v>
      </c>
      <c r="U58" s="38">
        <f t="shared" si="2"/>
        <v>0.29697172986401382</v>
      </c>
      <c r="V58" s="37">
        <v>2748.6900146253702</v>
      </c>
      <c r="W58" s="37">
        <v>4040.3127287627699</v>
      </c>
      <c r="X58" s="37">
        <v>4636.3336975778702</v>
      </c>
      <c r="Y58" s="37">
        <v>2247.4976447255899</v>
      </c>
      <c r="Z58" s="37">
        <v>6240.2255869004703</v>
      </c>
      <c r="AA58" s="37">
        <v>6368.2110803626301</v>
      </c>
      <c r="AB58" s="37">
        <f t="shared" si="3"/>
        <v>4380.2117921591171</v>
      </c>
      <c r="AC58" s="37">
        <f t="shared" si="4"/>
        <v>1720.6542497253083</v>
      </c>
      <c r="AD58" s="39">
        <f t="shared" si="5"/>
        <v>0.39282444123030735</v>
      </c>
      <c r="AE58" s="36">
        <v>6280.9620441802099</v>
      </c>
      <c r="AF58" s="37">
        <v>3232.1339845021598</v>
      </c>
      <c r="AG58" s="37">
        <v>20171.526023074999</v>
      </c>
      <c r="AH58" s="37">
        <v>10494.145465686999</v>
      </c>
      <c r="AI58" s="37">
        <v>6461.2564332027896</v>
      </c>
      <c r="AJ58" s="37">
        <v>4850.45446172841</v>
      </c>
      <c r="AK58" s="37">
        <f t="shared" si="6"/>
        <v>8581.7464020625939</v>
      </c>
      <c r="AL58" s="37">
        <f t="shared" si="7"/>
        <v>6169.4609290247872</v>
      </c>
      <c r="AM58" s="38">
        <f t="shared" si="8"/>
        <v>0.71890506197456239</v>
      </c>
      <c r="AN58" s="2">
        <v>4.329004329004329E-3</v>
      </c>
      <c r="AO58" s="10">
        <v>5.8909831932773098E-2</v>
      </c>
      <c r="AP58" s="4">
        <v>2.6165954435833583</v>
      </c>
      <c r="AQ58" s="5">
        <v>2.6165954435833583</v>
      </c>
      <c r="AR58" s="9">
        <v>9.3073593073593072E-2</v>
      </c>
      <c r="AS58" s="7">
        <v>0.673320379146919</v>
      </c>
      <c r="AT58" s="4">
        <v>1.9592080952397131</v>
      </c>
      <c r="AU58" s="5">
        <v>1.9592080952397131</v>
      </c>
      <c r="AV58" s="6">
        <v>2.1645021645021645E-3</v>
      </c>
      <c r="AW58" s="3">
        <v>2.7976319999999999E-2</v>
      </c>
      <c r="AX58" s="4">
        <v>5.1264549750358634</v>
      </c>
      <c r="AY58" s="5">
        <v>5.1264549750358634</v>
      </c>
      <c r="AZ58" s="61">
        <v>0.64940872063560151</v>
      </c>
      <c r="BA58" s="62">
        <v>4.4225723988291499E-3</v>
      </c>
      <c r="BB58" s="61">
        <v>0.83934877372227601</v>
      </c>
      <c r="BC58" s="62">
        <v>0</v>
      </c>
      <c r="BD58" s="16" t="s">
        <v>1909</v>
      </c>
      <c r="BE58" s="16" t="s">
        <v>1910</v>
      </c>
      <c r="BF58" s="16" t="s">
        <v>1911</v>
      </c>
      <c r="BG58" s="16">
        <v>0</v>
      </c>
      <c r="BH58" s="16" t="s">
        <v>1912</v>
      </c>
      <c r="BI58" s="16">
        <v>0</v>
      </c>
      <c r="BJ58" s="16" t="s">
        <v>1069</v>
      </c>
      <c r="BK58" s="16" t="s">
        <v>1175</v>
      </c>
      <c r="BL58" s="16" t="s">
        <v>1176</v>
      </c>
      <c r="BM58" s="16" t="s">
        <v>1913</v>
      </c>
      <c r="BN58" s="16" t="s">
        <v>1072</v>
      </c>
      <c r="BO58" s="16" t="s">
        <v>1176</v>
      </c>
      <c r="BP58" s="16">
        <v>0</v>
      </c>
      <c r="BQ58" s="16">
        <v>0</v>
      </c>
      <c r="BR58" s="16">
        <v>0</v>
      </c>
      <c r="BS58" s="16" t="s">
        <v>1914</v>
      </c>
      <c r="BT58" s="16">
        <v>0</v>
      </c>
      <c r="BU58" s="16" t="s">
        <v>1915</v>
      </c>
      <c r="BV58" s="16" t="s">
        <v>1916</v>
      </c>
      <c r="BW58" s="16" t="s">
        <v>1917</v>
      </c>
      <c r="BX58" s="16" t="s">
        <v>1918</v>
      </c>
      <c r="BY58" s="16" t="s">
        <v>1651</v>
      </c>
      <c r="BZ58" s="16">
        <v>0</v>
      </c>
      <c r="CA58" s="16" t="s">
        <v>1919</v>
      </c>
      <c r="CB58" s="16" t="s">
        <v>1920</v>
      </c>
      <c r="CC58" s="16" t="s">
        <v>1740</v>
      </c>
      <c r="CD58" s="16" t="s">
        <v>1921</v>
      </c>
      <c r="CE58" s="16" t="s">
        <v>1085</v>
      </c>
      <c r="CF58" s="16" t="s">
        <v>1922</v>
      </c>
      <c r="CG58" s="21" t="s">
        <v>1080</v>
      </c>
    </row>
    <row r="59" spans="1:85" x14ac:dyDescent="0.25">
      <c r="A59" s="33" t="s">
        <v>163</v>
      </c>
      <c r="B59" s="34">
        <v>8</v>
      </c>
      <c r="C59" s="34">
        <v>2</v>
      </c>
      <c r="D59" s="34">
        <v>61.485500000000002</v>
      </c>
      <c r="E59" s="35">
        <v>2.7615400716296502E-4</v>
      </c>
      <c r="F59" s="56">
        <v>3.7018784521357499E-3</v>
      </c>
      <c r="G59" s="34">
        <v>11.901753690199101</v>
      </c>
      <c r="H59" s="34">
        <v>0.99519961294359305</v>
      </c>
      <c r="I59" s="34" t="s">
        <v>4673</v>
      </c>
      <c r="J59" s="34" t="s">
        <v>4675</v>
      </c>
      <c r="K59" s="34">
        <v>25212.0635</v>
      </c>
      <c r="L59" s="34" t="s">
        <v>164</v>
      </c>
      <c r="M59" s="36">
        <v>5066.8439906800804</v>
      </c>
      <c r="N59" s="37">
        <v>6813.9738887727599</v>
      </c>
      <c r="O59" s="37">
        <v>51134.196999934</v>
      </c>
      <c r="P59" s="37">
        <v>11267.171538819401</v>
      </c>
      <c r="Q59" s="37">
        <v>2240.4830100286099</v>
      </c>
      <c r="R59" s="37">
        <v>24487.508443394501</v>
      </c>
      <c r="S59" s="37">
        <f t="shared" si="0"/>
        <v>16835.029645271559</v>
      </c>
      <c r="T59" s="37">
        <f t="shared" si="1"/>
        <v>18535.948319071889</v>
      </c>
      <c r="U59" s="38">
        <f t="shared" si="2"/>
        <v>1.1010344923436512</v>
      </c>
      <c r="V59" s="37">
        <v>1136.0582474949099</v>
      </c>
      <c r="W59" s="37">
        <v>1701.3419089674501</v>
      </c>
      <c r="X59" s="37">
        <v>2216.4315861629998</v>
      </c>
      <c r="Y59" s="37">
        <v>632.50355011735905</v>
      </c>
      <c r="Z59" s="37">
        <v>1189.1961588848601</v>
      </c>
      <c r="AA59" s="37">
        <v>1615.51053034898</v>
      </c>
      <c r="AB59" s="37">
        <f t="shared" si="3"/>
        <v>1415.17366366276</v>
      </c>
      <c r="AC59" s="37">
        <f t="shared" si="4"/>
        <v>548.7413120932639</v>
      </c>
      <c r="AD59" s="39">
        <f t="shared" si="5"/>
        <v>0.38775545799305561</v>
      </c>
      <c r="AE59" s="36">
        <v>717.73110268339803</v>
      </c>
      <c r="AF59" s="37">
        <v>987.70932701467495</v>
      </c>
      <c r="AG59" s="37">
        <v>3443.8059575685102</v>
      </c>
      <c r="AH59" s="37">
        <v>1148.4540609943599</v>
      </c>
      <c r="AI59" s="37">
        <v>1234.5977984523799</v>
      </c>
      <c r="AJ59" s="37">
        <v>954.70127461011498</v>
      </c>
      <c r="AK59" s="37">
        <f t="shared" si="6"/>
        <v>1414.4999202205729</v>
      </c>
      <c r="AL59" s="37">
        <f t="shared" si="7"/>
        <v>1009.9782132196025</v>
      </c>
      <c r="AM59" s="38">
        <f t="shared" si="8"/>
        <v>0.71401786509970921</v>
      </c>
      <c r="AN59" s="2">
        <v>2.1645021645022577E-3</v>
      </c>
      <c r="AO59" s="3">
        <v>4.2646829268292601E-2</v>
      </c>
      <c r="AP59" s="4">
        <v>8.4061251656912805E-2</v>
      </c>
      <c r="AQ59" s="5">
        <v>-11.896087439684996</v>
      </c>
      <c r="AR59" s="9">
        <v>0.58874458874458879</v>
      </c>
      <c r="AS59" s="10">
        <v>0.90515005035246698</v>
      </c>
      <c r="AT59" s="4">
        <v>0.99952391465479706</v>
      </c>
      <c r="AU59" s="5">
        <v>0.99952391465479706</v>
      </c>
      <c r="AV59" s="6">
        <v>4.3290043290042934E-3</v>
      </c>
      <c r="AW59" s="8">
        <v>3.6406528497409302E-2</v>
      </c>
      <c r="AX59" s="4">
        <v>8.4021231326899523E-2</v>
      </c>
      <c r="AY59" s="5">
        <v>-11.901753690199117</v>
      </c>
      <c r="AZ59" s="63">
        <v>-0.309686136315861</v>
      </c>
      <c r="BA59" s="64">
        <v>0.21060711678165989</v>
      </c>
      <c r="BB59" s="61">
        <v>-0.73443017700699142</v>
      </c>
      <c r="BC59" s="62">
        <v>7.6541229692828061E-4</v>
      </c>
      <c r="BD59" s="16">
        <v>19</v>
      </c>
      <c r="BE59" s="16" t="s">
        <v>1923</v>
      </c>
      <c r="BF59" s="16" t="s">
        <v>1350</v>
      </c>
      <c r="BG59" s="16" t="s">
        <v>1924</v>
      </c>
      <c r="BH59" s="16">
        <v>0</v>
      </c>
      <c r="BI59" s="16">
        <v>0</v>
      </c>
      <c r="BJ59" s="16" t="s">
        <v>1069</v>
      </c>
      <c r="BK59" s="16" t="s">
        <v>1292</v>
      </c>
      <c r="BL59" s="16" t="s">
        <v>1176</v>
      </c>
      <c r="BM59" s="16" t="s">
        <v>1925</v>
      </c>
      <c r="BN59" s="16" t="s">
        <v>1072</v>
      </c>
      <c r="BO59" s="16" t="s">
        <v>1071</v>
      </c>
      <c r="BP59" s="16">
        <v>0</v>
      </c>
      <c r="BQ59" s="16" t="s">
        <v>1399</v>
      </c>
      <c r="BR59" s="16" t="s">
        <v>1088</v>
      </c>
      <c r="BS59" s="16" t="s">
        <v>1926</v>
      </c>
      <c r="BT59" s="16" t="s">
        <v>1927</v>
      </c>
      <c r="BU59" s="16" t="s">
        <v>1807</v>
      </c>
      <c r="BV59" s="16" t="s">
        <v>1928</v>
      </c>
      <c r="BW59" s="16" t="s">
        <v>1320</v>
      </c>
      <c r="BX59" s="16" t="s">
        <v>1929</v>
      </c>
      <c r="BY59" s="16" t="s">
        <v>1869</v>
      </c>
      <c r="BZ59" s="16" t="s">
        <v>1549</v>
      </c>
      <c r="CA59" s="16" t="s">
        <v>1930</v>
      </c>
      <c r="CB59" s="16" t="s">
        <v>1931</v>
      </c>
      <c r="CC59" s="16" t="s">
        <v>1932</v>
      </c>
      <c r="CD59" s="16" t="s">
        <v>1264</v>
      </c>
      <c r="CE59" s="16" t="s">
        <v>1928</v>
      </c>
      <c r="CF59" s="16" t="s">
        <v>1933</v>
      </c>
      <c r="CG59" s="21" t="s">
        <v>1204</v>
      </c>
    </row>
    <row r="60" spans="1:85" x14ac:dyDescent="0.25">
      <c r="A60" s="33" t="s">
        <v>165</v>
      </c>
      <c r="B60" s="34">
        <v>2</v>
      </c>
      <c r="C60" s="34">
        <v>1</v>
      </c>
      <c r="D60" s="34">
        <v>18.6997</v>
      </c>
      <c r="E60" s="35">
        <v>2.8216339356768001E-4</v>
      </c>
      <c r="F60" s="56">
        <v>3.7018784521357499E-3</v>
      </c>
      <c r="G60" s="34">
        <v>13.248235238166799</v>
      </c>
      <c r="H60" s="34">
        <v>0.99505472040672205</v>
      </c>
      <c r="I60" s="34" t="s">
        <v>4674</v>
      </c>
      <c r="J60" s="34" t="s">
        <v>4673</v>
      </c>
      <c r="K60" s="34">
        <v>24781.266500000002</v>
      </c>
      <c r="L60" s="34" t="s">
        <v>166</v>
      </c>
      <c r="M60" s="36">
        <v>182.028826096112</v>
      </c>
      <c r="N60" s="37">
        <v>114.04742086417301</v>
      </c>
      <c r="O60" s="37">
        <v>0.95818375575334402</v>
      </c>
      <c r="P60" s="37">
        <v>93.482894689048607</v>
      </c>
      <c r="Q60" s="37">
        <v>106.839282624494</v>
      </c>
      <c r="R60" s="37">
        <v>95.2131330137465</v>
      </c>
      <c r="S60" s="37">
        <f t="shared" si="0"/>
        <v>98.761623507221245</v>
      </c>
      <c r="T60" s="37">
        <f t="shared" si="1"/>
        <v>58.031544516011508</v>
      </c>
      <c r="U60" s="38">
        <f t="shared" si="2"/>
        <v>0.58759204694289335</v>
      </c>
      <c r="V60" s="37">
        <v>556.54662144050997</v>
      </c>
      <c r="W60" s="37">
        <v>740.91527237038997</v>
      </c>
      <c r="X60" s="37">
        <v>2096.79096371379</v>
      </c>
      <c r="Y60" s="37">
        <v>1507.6253592654</v>
      </c>
      <c r="Z60" s="37">
        <v>1442.0501304372999</v>
      </c>
      <c r="AA60" s="37">
        <v>1506.57497713418</v>
      </c>
      <c r="AB60" s="37">
        <f t="shared" si="3"/>
        <v>1308.4172207269282</v>
      </c>
      <c r="AC60" s="37">
        <f t="shared" si="4"/>
        <v>566.6937711909103</v>
      </c>
      <c r="AD60" s="39">
        <f t="shared" si="5"/>
        <v>0.43311396564779814</v>
      </c>
      <c r="AE60" s="36">
        <v>994.03091777699103</v>
      </c>
      <c r="AF60" s="37">
        <v>1033.85366139552</v>
      </c>
      <c r="AG60" s="37">
        <v>2361.23793740578</v>
      </c>
      <c r="AH60" s="37">
        <v>1031.41654363937</v>
      </c>
      <c r="AI60" s="37">
        <v>1339.6558602354</v>
      </c>
      <c r="AJ60" s="37">
        <v>964.15358987576496</v>
      </c>
      <c r="AK60" s="37">
        <f t="shared" si="6"/>
        <v>1287.3914183881377</v>
      </c>
      <c r="AL60" s="37">
        <f t="shared" si="7"/>
        <v>543.36461535724368</v>
      </c>
      <c r="AM60" s="38">
        <f t="shared" si="8"/>
        <v>0.42206636427447725</v>
      </c>
      <c r="AN60" s="2">
        <v>2.1645021645021645E-3</v>
      </c>
      <c r="AO60" s="8">
        <v>4.2646829268292601E-2</v>
      </c>
      <c r="AP60" s="4">
        <v>13.248235238166771</v>
      </c>
      <c r="AQ60" s="5">
        <v>13.248235238166771</v>
      </c>
      <c r="AR60" s="9">
        <v>0.81818181818181834</v>
      </c>
      <c r="AS60" s="7">
        <v>0.92191137370753296</v>
      </c>
      <c r="AT60" s="4">
        <v>0.98393035340278612</v>
      </c>
      <c r="AU60" s="5">
        <v>-1.0163320976343897</v>
      </c>
      <c r="AV60" s="6">
        <v>2.1645021645021645E-3</v>
      </c>
      <c r="AW60" s="3">
        <v>2.7976319999999999E-2</v>
      </c>
      <c r="AX60" s="4">
        <v>13.035340779852676</v>
      </c>
      <c r="AY60" s="5">
        <v>13.035340779852676</v>
      </c>
      <c r="AZ60" s="61">
        <v>0.47436873054402789</v>
      </c>
      <c r="BA60" s="62">
        <v>4.8515169218749321E-2</v>
      </c>
      <c r="BB60" s="61">
        <v>0.68197087864934924</v>
      </c>
      <c r="BC60" s="62">
        <v>2.4233732672076513E-3</v>
      </c>
      <c r="BD60" s="16">
        <v>20</v>
      </c>
      <c r="BE60" s="16" t="s">
        <v>1934</v>
      </c>
      <c r="BF60" s="16" t="s">
        <v>1935</v>
      </c>
      <c r="BG60" s="16" t="s">
        <v>1936</v>
      </c>
      <c r="BH60" s="16" t="s">
        <v>1937</v>
      </c>
      <c r="BI60" s="16" t="s">
        <v>1220</v>
      </c>
      <c r="BJ60" s="16" t="s">
        <v>1069</v>
      </c>
      <c r="BK60" s="16" t="s">
        <v>1070</v>
      </c>
      <c r="BL60" s="16" t="s">
        <v>1071</v>
      </c>
      <c r="BM60" s="16">
        <v>0</v>
      </c>
      <c r="BN60" s="16" t="s">
        <v>1072</v>
      </c>
      <c r="BO60" s="16" t="s">
        <v>1071</v>
      </c>
      <c r="BP60" s="16">
        <v>0</v>
      </c>
      <c r="BQ60" s="16" t="s">
        <v>1456</v>
      </c>
      <c r="BR60" s="16" t="s">
        <v>1322</v>
      </c>
      <c r="BS60" s="16" t="s">
        <v>1773</v>
      </c>
      <c r="BT60" s="16" t="s">
        <v>1938</v>
      </c>
      <c r="BU60" s="16" t="s">
        <v>1901</v>
      </c>
      <c r="BV60" s="16" t="s">
        <v>1939</v>
      </c>
      <c r="BW60" s="16" t="s">
        <v>1940</v>
      </c>
      <c r="BX60" s="16" t="s">
        <v>1941</v>
      </c>
      <c r="BY60" s="16" t="s">
        <v>1942</v>
      </c>
      <c r="BZ60" s="16" t="s">
        <v>1943</v>
      </c>
      <c r="CA60" s="16" t="s">
        <v>1944</v>
      </c>
      <c r="CB60" s="16" t="s">
        <v>1945</v>
      </c>
      <c r="CC60" s="16" t="s">
        <v>1282</v>
      </c>
      <c r="CD60" s="16" t="s">
        <v>1236</v>
      </c>
      <c r="CE60" s="16" t="s">
        <v>1931</v>
      </c>
      <c r="CF60" s="16" t="s">
        <v>1946</v>
      </c>
      <c r="CG60" s="21" t="s">
        <v>1901</v>
      </c>
    </row>
    <row r="61" spans="1:85" x14ac:dyDescent="0.25">
      <c r="A61" s="33" t="s">
        <v>167</v>
      </c>
      <c r="B61" s="34">
        <v>12</v>
      </c>
      <c r="C61" s="34">
        <v>9</v>
      </c>
      <c r="D61" s="34">
        <v>95.709800000000001</v>
      </c>
      <c r="E61" s="35">
        <v>2.94639217840453E-4</v>
      </c>
      <c r="F61" s="56">
        <v>3.79957826453872E-3</v>
      </c>
      <c r="G61" s="34">
        <v>1.51572346331701</v>
      </c>
      <c r="H61" s="34">
        <v>0.99475201716370398</v>
      </c>
      <c r="I61" s="34" t="s">
        <v>4673</v>
      </c>
      <c r="J61" s="34" t="s">
        <v>4674</v>
      </c>
      <c r="K61" s="34">
        <v>52089.7863</v>
      </c>
      <c r="L61" s="34" t="s">
        <v>168</v>
      </c>
      <c r="M61" s="36">
        <v>69295.495064034098</v>
      </c>
      <c r="N61" s="37">
        <v>77791.157775063897</v>
      </c>
      <c r="O61" s="37">
        <v>82831.086080207606</v>
      </c>
      <c r="P61" s="37">
        <v>85922.194408816693</v>
      </c>
      <c r="Q61" s="37">
        <v>57723.770938008602</v>
      </c>
      <c r="R61" s="37">
        <v>72335.795800523207</v>
      </c>
      <c r="S61" s="37">
        <f t="shared" si="0"/>
        <v>74316.583344442348</v>
      </c>
      <c r="T61" s="37">
        <f t="shared" si="1"/>
        <v>10234.411588925903</v>
      </c>
      <c r="U61" s="38">
        <f t="shared" si="2"/>
        <v>0.13771369899355401</v>
      </c>
      <c r="V61" s="37">
        <v>50604.159576646001</v>
      </c>
      <c r="W61" s="37">
        <v>43344.4227183943</v>
      </c>
      <c r="X61" s="37">
        <v>49954.519528995101</v>
      </c>
      <c r="Y61" s="37">
        <v>55022.964343923901</v>
      </c>
      <c r="Z61" s="37">
        <v>41553.784864621703</v>
      </c>
      <c r="AA61" s="37">
        <v>53702.769252816601</v>
      </c>
      <c r="AB61" s="37">
        <f t="shared" si="3"/>
        <v>49030.436714232936</v>
      </c>
      <c r="AC61" s="37">
        <f t="shared" si="4"/>
        <v>5464.4796546625703</v>
      </c>
      <c r="AD61" s="39">
        <f t="shared" si="5"/>
        <v>0.1114507644814899</v>
      </c>
      <c r="AE61" s="36">
        <v>55600.550703991299</v>
      </c>
      <c r="AF61" s="37">
        <v>60736.686124204301</v>
      </c>
      <c r="AG61" s="37">
        <v>58280.476326035998</v>
      </c>
      <c r="AH61" s="37">
        <v>40458.311551538703</v>
      </c>
      <c r="AI61" s="37">
        <v>56992.770808480302</v>
      </c>
      <c r="AJ61" s="37">
        <v>57720.548618672503</v>
      </c>
      <c r="AK61" s="37">
        <f t="shared" si="6"/>
        <v>54964.890688820531</v>
      </c>
      <c r="AL61" s="37">
        <f t="shared" si="7"/>
        <v>7305.5811677483134</v>
      </c>
      <c r="AM61" s="38">
        <f t="shared" si="8"/>
        <v>0.13291359404512046</v>
      </c>
      <c r="AN61" s="2">
        <v>2.1645021645022577E-3</v>
      </c>
      <c r="AO61" s="8">
        <v>4.2646829268292601E-2</v>
      </c>
      <c r="AP61" s="4">
        <v>0.6597509533906688</v>
      </c>
      <c r="AQ61" s="5">
        <v>-1.5157234633170042</v>
      </c>
      <c r="AR61" s="9">
        <v>6.4935064935064929E-2</v>
      </c>
      <c r="AS61" s="10">
        <v>0.673320379146919</v>
      </c>
      <c r="AT61" s="4">
        <v>1.121036123116254</v>
      </c>
      <c r="AU61" s="5">
        <v>1.121036123116254</v>
      </c>
      <c r="AV61" s="6">
        <v>8.6580086580085869E-3</v>
      </c>
      <c r="AW61" s="7">
        <v>5.35135114503816E-2</v>
      </c>
      <c r="AX61" s="4">
        <v>0.73960465101132766</v>
      </c>
      <c r="AY61" s="5">
        <v>-1.3520737040155311</v>
      </c>
      <c r="AZ61" s="63">
        <v>-0.20196921933643111</v>
      </c>
      <c r="BA61" s="64">
        <v>0.41996671206404779</v>
      </c>
      <c r="BB61" s="61">
        <v>-0.49836333439760133</v>
      </c>
      <c r="BC61" s="62">
        <v>3.7159812119206714E-2</v>
      </c>
      <c r="BD61" s="16">
        <v>12</v>
      </c>
      <c r="BE61" s="16" t="s">
        <v>1947</v>
      </c>
      <c r="BF61" s="16" t="s">
        <v>1948</v>
      </c>
      <c r="BG61" s="16">
        <v>0</v>
      </c>
      <c r="BH61" s="16" t="s">
        <v>1949</v>
      </c>
      <c r="BI61" s="16">
        <v>0</v>
      </c>
      <c r="BJ61" s="16" t="s">
        <v>1069</v>
      </c>
      <c r="BK61" s="16" t="s">
        <v>1070</v>
      </c>
      <c r="BL61" s="16" t="s">
        <v>1071</v>
      </c>
      <c r="BM61" s="16">
        <v>0</v>
      </c>
      <c r="BN61" s="16" t="s">
        <v>1072</v>
      </c>
      <c r="BO61" s="16" t="s">
        <v>1071</v>
      </c>
      <c r="BP61" s="16">
        <v>0</v>
      </c>
      <c r="BQ61" s="16" t="s">
        <v>1950</v>
      </c>
      <c r="BR61" s="16" t="s">
        <v>1455</v>
      </c>
      <c r="BS61" s="16" t="s">
        <v>1381</v>
      </c>
      <c r="BT61" s="16" t="s">
        <v>1951</v>
      </c>
      <c r="BU61" s="16" t="s">
        <v>1325</v>
      </c>
      <c r="BV61" s="16" t="s">
        <v>1178</v>
      </c>
      <c r="BW61" s="16" t="s">
        <v>1952</v>
      </c>
      <c r="BX61" s="16" t="s">
        <v>1953</v>
      </c>
      <c r="BY61" s="16" t="s">
        <v>1954</v>
      </c>
      <c r="BZ61" s="16" t="s">
        <v>1955</v>
      </c>
      <c r="CA61" s="16" t="s">
        <v>1956</v>
      </c>
      <c r="CB61" s="16" t="s">
        <v>1957</v>
      </c>
      <c r="CC61" s="16" t="s">
        <v>1914</v>
      </c>
      <c r="CD61" s="16" t="s">
        <v>1958</v>
      </c>
      <c r="CE61" s="16" t="s">
        <v>1149</v>
      </c>
      <c r="CF61" s="16" t="s">
        <v>1959</v>
      </c>
      <c r="CG61" s="21" t="s">
        <v>1088</v>
      </c>
    </row>
    <row r="62" spans="1:85" x14ac:dyDescent="0.25">
      <c r="A62" s="33" t="s">
        <v>169</v>
      </c>
      <c r="B62" s="34">
        <v>19</v>
      </c>
      <c r="C62" s="34">
        <v>10</v>
      </c>
      <c r="D62" s="34">
        <v>116.5855</v>
      </c>
      <c r="E62" s="35">
        <v>3.03268877296481E-4</v>
      </c>
      <c r="F62" s="56">
        <v>3.79957826453872E-3</v>
      </c>
      <c r="G62" s="34">
        <v>2.5550685091919099</v>
      </c>
      <c r="H62" s="34">
        <v>0.994541233971169</v>
      </c>
      <c r="I62" s="34" t="s">
        <v>4673</v>
      </c>
      <c r="J62" s="34" t="s">
        <v>4675</v>
      </c>
      <c r="K62" s="34">
        <v>147270.53510000001</v>
      </c>
      <c r="L62" s="34" t="s">
        <v>170</v>
      </c>
      <c r="M62" s="36">
        <v>233174.23790427</v>
      </c>
      <c r="N62" s="37">
        <v>191132.157395413</v>
      </c>
      <c r="O62" s="37">
        <v>209108.15504457901</v>
      </c>
      <c r="P62" s="37">
        <v>150599.23826692201</v>
      </c>
      <c r="Q62" s="37">
        <v>111322.542214156</v>
      </c>
      <c r="R62" s="37">
        <v>102614.54042734799</v>
      </c>
      <c r="S62" s="37">
        <f t="shared" si="0"/>
        <v>166325.14520878135</v>
      </c>
      <c r="T62" s="37">
        <f t="shared" si="1"/>
        <v>53378.285145538401</v>
      </c>
      <c r="U62" s="38">
        <f t="shared" si="2"/>
        <v>0.32092733229563553</v>
      </c>
      <c r="V62" s="37">
        <v>95775.247124583198</v>
      </c>
      <c r="W62" s="37">
        <v>117063.458921014</v>
      </c>
      <c r="X62" s="37">
        <v>161460.89999651999</v>
      </c>
      <c r="Y62" s="37">
        <v>112193.827439956</v>
      </c>
      <c r="Z62" s="37">
        <v>73256.354942503996</v>
      </c>
      <c r="AA62" s="37">
        <v>71777.596955245201</v>
      </c>
      <c r="AB62" s="37">
        <f t="shared" si="3"/>
        <v>105254.5642299704</v>
      </c>
      <c r="AC62" s="37">
        <f t="shared" si="4"/>
        <v>33410.195259308843</v>
      </c>
      <c r="AD62" s="39">
        <f t="shared" si="5"/>
        <v>0.31742276929968566</v>
      </c>
      <c r="AE62" s="36">
        <v>59926.981800482703</v>
      </c>
      <c r="AF62" s="37">
        <v>87414.115056176204</v>
      </c>
      <c r="AG62" s="37">
        <v>45954.741801878903</v>
      </c>
      <c r="AH62" s="37">
        <v>63577.715236911798</v>
      </c>
      <c r="AI62" s="37">
        <v>71798.097663459193</v>
      </c>
      <c r="AJ62" s="37">
        <v>61905.300746886998</v>
      </c>
      <c r="AK62" s="37">
        <f t="shared" si="6"/>
        <v>65096.158717632636</v>
      </c>
      <c r="AL62" s="37">
        <f t="shared" si="7"/>
        <v>13773.951048989798</v>
      </c>
      <c r="AM62" s="38">
        <f t="shared" si="8"/>
        <v>0.21159391460772692</v>
      </c>
      <c r="AN62" s="12">
        <v>9.3073593073593086E-2</v>
      </c>
      <c r="AO62" s="7">
        <v>0.288752681992337</v>
      </c>
      <c r="AP62" s="4">
        <v>0.63282412348324435</v>
      </c>
      <c r="AQ62" s="5">
        <v>-1.580217888179918</v>
      </c>
      <c r="AR62" s="6">
        <v>1.5151515151515138E-2</v>
      </c>
      <c r="AS62" s="7">
        <v>0.53942325581395301</v>
      </c>
      <c r="AT62" s="4">
        <v>0.61846399910415495</v>
      </c>
      <c r="AU62" s="5">
        <v>-1.6169089897690083</v>
      </c>
      <c r="AV62" s="6">
        <v>2.1645021645022577E-3</v>
      </c>
      <c r="AW62" s="8">
        <v>2.7976319999999999E-2</v>
      </c>
      <c r="AX62" s="4">
        <v>0.39137893813902891</v>
      </c>
      <c r="AY62" s="5">
        <v>-2.5550685091919063</v>
      </c>
      <c r="AZ62" s="61">
        <v>-0.67737368946679966</v>
      </c>
      <c r="BA62" s="62">
        <v>2.6497190339616061E-3</v>
      </c>
      <c r="BB62" s="61">
        <v>-0.81311912454345481</v>
      </c>
      <c r="BC62" s="62">
        <v>4.6963080601925E-5</v>
      </c>
      <c r="BD62" s="16" t="e">
        <v>#N/A</v>
      </c>
      <c r="BE62" s="16" t="e">
        <v>#N/A</v>
      </c>
      <c r="BF62" s="16" t="e">
        <v>#N/A</v>
      </c>
      <c r="BG62" s="16" t="e">
        <v>#N/A</v>
      </c>
      <c r="BH62" s="16" t="e">
        <v>#N/A</v>
      </c>
      <c r="BI62" s="16" t="e">
        <v>#N/A</v>
      </c>
      <c r="BJ62" s="16" t="e">
        <v>#N/A</v>
      </c>
      <c r="BK62" s="16" t="e">
        <v>#N/A</v>
      </c>
      <c r="BL62" s="16" t="e">
        <v>#N/A</v>
      </c>
      <c r="BM62" s="16" t="e">
        <v>#N/A</v>
      </c>
      <c r="BN62" s="16" t="e">
        <v>#N/A</v>
      </c>
      <c r="BO62" s="16" t="e">
        <v>#N/A</v>
      </c>
      <c r="BP62" s="16" t="e">
        <v>#N/A</v>
      </c>
      <c r="BQ62" s="16" t="e">
        <v>#N/A</v>
      </c>
      <c r="BR62" s="16" t="e">
        <v>#N/A</v>
      </c>
      <c r="BS62" s="16" t="e">
        <v>#N/A</v>
      </c>
      <c r="BT62" s="16" t="e">
        <v>#N/A</v>
      </c>
      <c r="BU62" s="16" t="e">
        <v>#N/A</v>
      </c>
      <c r="BV62" s="16" t="e">
        <v>#N/A</v>
      </c>
      <c r="BW62" s="16" t="e">
        <v>#N/A</v>
      </c>
      <c r="BX62" s="16" t="e">
        <v>#N/A</v>
      </c>
      <c r="BY62" s="16" t="e">
        <v>#N/A</v>
      </c>
      <c r="BZ62" s="16" t="e">
        <v>#N/A</v>
      </c>
      <c r="CA62" s="16" t="e">
        <v>#N/A</v>
      </c>
      <c r="CB62" s="16" t="e">
        <v>#N/A</v>
      </c>
      <c r="CC62" s="16" t="e">
        <v>#N/A</v>
      </c>
      <c r="CD62" s="16" t="e">
        <v>#N/A</v>
      </c>
      <c r="CE62" s="16" t="e">
        <v>#N/A</v>
      </c>
      <c r="CF62" s="16" t="e">
        <v>#N/A</v>
      </c>
      <c r="CG62" s="21" t="e">
        <v>#N/A</v>
      </c>
    </row>
    <row r="63" spans="1:85" x14ac:dyDescent="0.25">
      <c r="A63" s="33" t="s">
        <v>171</v>
      </c>
      <c r="B63" s="34">
        <v>3</v>
      </c>
      <c r="C63" s="34">
        <v>3</v>
      </c>
      <c r="D63" s="34">
        <v>29.534500000000001</v>
      </c>
      <c r="E63" s="35">
        <v>3.0532728605858799E-4</v>
      </c>
      <c r="F63" s="56">
        <v>3.79957826453872E-3</v>
      </c>
      <c r="G63" s="34">
        <v>3.3389723990618001</v>
      </c>
      <c r="H63" s="34">
        <v>0.99449079695230302</v>
      </c>
      <c r="I63" s="34" t="s">
        <v>4673</v>
      </c>
      <c r="J63" s="34" t="s">
        <v>4675</v>
      </c>
      <c r="K63" s="34">
        <v>7854.7695999999996</v>
      </c>
      <c r="L63" s="34" t="s">
        <v>172</v>
      </c>
      <c r="M63" s="36">
        <v>30362.387926843501</v>
      </c>
      <c r="N63" s="37">
        <v>41227.8207238471</v>
      </c>
      <c r="O63" s="37">
        <v>30465.350338939301</v>
      </c>
      <c r="P63" s="37">
        <v>23142.105429462801</v>
      </c>
      <c r="Q63" s="37">
        <v>48879.853766421998</v>
      </c>
      <c r="R63" s="37">
        <v>31643.4170986258</v>
      </c>
      <c r="S63" s="37">
        <f t="shared" si="0"/>
        <v>34286.822547356751</v>
      </c>
      <c r="T63" s="37">
        <f t="shared" si="1"/>
        <v>9190.5512868522328</v>
      </c>
      <c r="U63" s="38">
        <f t="shared" si="2"/>
        <v>0.26804908136816408</v>
      </c>
      <c r="V63" s="37">
        <v>8941.2809602948801</v>
      </c>
      <c r="W63" s="37">
        <v>23354.612747347801</v>
      </c>
      <c r="X63" s="37">
        <v>20438.247819813299</v>
      </c>
      <c r="Y63" s="37">
        <v>9731.5817182993505</v>
      </c>
      <c r="Z63" s="37">
        <v>5216.9792549345202</v>
      </c>
      <c r="AA63" s="37">
        <v>8837.8797392320303</v>
      </c>
      <c r="AB63" s="37">
        <f t="shared" si="3"/>
        <v>12753.430373320312</v>
      </c>
      <c r="AC63" s="37">
        <f t="shared" si="4"/>
        <v>7310.7478630072319</v>
      </c>
      <c r="AD63" s="39">
        <f t="shared" si="5"/>
        <v>0.57323776027358386</v>
      </c>
      <c r="AE63" s="36">
        <v>4756.4119325287602</v>
      </c>
      <c r="AF63" s="37">
        <v>17818.082173041301</v>
      </c>
      <c r="AG63" s="37">
        <v>8375.2302530544202</v>
      </c>
      <c r="AH63" s="37">
        <v>10412.584503198201</v>
      </c>
      <c r="AI63" s="37">
        <v>9619.4145056873003</v>
      </c>
      <c r="AJ63" s="37">
        <v>10630.3268973993</v>
      </c>
      <c r="AK63" s="37">
        <f t="shared" si="6"/>
        <v>10268.675044151547</v>
      </c>
      <c r="AL63" s="37">
        <f t="shared" si="7"/>
        <v>4278.7093154031654</v>
      </c>
      <c r="AM63" s="38">
        <f t="shared" si="8"/>
        <v>0.41667589022013846</v>
      </c>
      <c r="AN63" s="2">
        <v>4.3290043290042934E-3</v>
      </c>
      <c r="AO63" s="7">
        <v>5.8909831932773098E-2</v>
      </c>
      <c r="AP63" s="4">
        <v>0.37196302911141305</v>
      </c>
      <c r="AQ63" s="5">
        <v>-2.6884392311486227</v>
      </c>
      <c r="AR63" s="9">
        <v>0.81818181818181834</v>
      </c>
      <c r="AS63" s="7">
        <v>0.92191137370753296</v>
      </c>
      <c r="AT63" s="4">
        <v>0.8051696479743381</v>
      </c>
      <c r="AU63" s="5">
        <v>-1.2419742876744297</v>
      </c>
      <c r="AV63" s="6">
        <v>2.1645021645022577E-3</v>
      </c>
      <c r="AW63" s="3">
        <v>2.7976319999999999E-2</v>
      </c>
      <c r="AX63" s="4">
        <v>0.29949334120910492</v>
      </c>
      <c r="AY63" s="5">
        <v>-3.3389723990618023</v>
      </c>
      <c r="AZ63" s="61">
        <v>-0.57276399124639177</v>
      </c>
      <c r="BA63" s="62">
        <v>1.4548226221286154E-2</v>
      </c>
      <c r="BB63" s="61">
        <v>-0.72131535241758094</v>
      </c>
      <c r="BC63" s="62">
        <v>1.0489339863219982E-3</v>
      </c>
      <c r="BD63" s="16">
        <v>10</v>
      </c>
      <c r="BE63" s="16" t="s">
        <v>1960</v>
      </c>
      <c r="BF63" s="16" t="s">
        <v>1153</v>
      </c>
      <c r="BG63" s="16" t="s">
        <v>1961</v>
      </c>
      <c r="BH63" s="16">
        <v>0</v>
      </c>
      <c r="BI63" s="16">
        <v>0</v>
      </c>
      <c r="BJ63" s="16" t="s">
        <v>1069</v>
      </c>
      <c r="BK63" s="16" t="s">
        <v>1175</v>
      </c>
      <c r="BL63" s="16" t="s">
        <v>1071</v>
      </c>
      <c r="BM63" s="16" t="s">
        <v>1962</v>
      </c>
      <c r="BN63" s="16" t="s">
        <v>1963</v>
      </c>
      <c r="BO63" s="16" t="s">
        <v>1963</v>
      </c>
      <c r="BP63" s="16">
        <v>0</v>
      </c>
      <c r="BQ63" s="16">
        <v>0</v>
      </c>
      <c r="BR63" s="16">
        <v>0</v>
      </c>
      <c r="BS63" s="16">
        <v>0</v>
      </c>
      <c r="BT63" s="16">
        <v>0</v>
      </c>
      <c r="BU63" s="16">
        <v>0</v>
      </c>
      <c r="BV63" s="16">
        <v>0</v>
      </c>
      <c r="BW63" s="16">
        <v>0</v>
      </c>
      <c r="BX63" s="16">
        <v>0</v>
      </c>
      <c r="BY63" s="16">
        <v>0</v>
      </c>
      <c r="BZ63" s="16">
        <v>0</v>
      </c>
      <c r="CA63" s="16">
        <v>0</v>
      </c>
      <c r="CB63" s="16">
        <v>0</v>
      </c>
      <c r="CC63" s="16">
        <v>0</v>
      </c>
      <c r="CD63" s="16">
        <v>0</v>
      </c>
      <c r="CE63" s="16">
        <v>0</v>
      </c>
      <c r="CF63" s="16">
        <v>0</v>
      </c>
      <c r="CG63" s="21">
        <v>0</v>
      </c>
    </row>
    <row r="64" spans="1:85" x14ac:dyDescent="0.25">
      <c r="A64" s="33" t="s">
        <v>173</v>
      </c>
      <c r="B64" s="34">
        <v>33</v>
      </c>
      <c r="C64" s="34">
        <v>24</v>
      </c>
      <c r="D64" s="34">
        <v>291.02120000000002</v>
      </c>
      <c r="E64" s="35">
        <v>3.0639923664077501E-4</v>
      </c>
      <c r="F64" s="56">
        <v>3.79957826453872E-3</v>
      </c>
      <c r="G64" s="34">
        <v>1.5776729413033701</v>
      </c>
      <c r="H64" s="34">
        <v>0.99446450742262005</v>
      </c>
      <c r="I64" s="34" t="s">
        <v>4673</v>
      </c>
      <c r="J64" s="34" t="s">
        <v>4675</v>
      </c>
      <c r="K64" s="34">
        <v>107330.37549999999</v>
      </c>
      <c r="L64" s="34" t="s">
        <v>174</v>
      </c>
      <c r="M64" s="36">
        <v>469040.07365013403</v>
      </c>
      <c r="N64" s="37">
        <v>449670.60059703997</v>
      </c>
      <c r="O64" s="37">
        <v>519954.21830137097</v>
      </c>
      <c r="P64" s="37">
        <v>485053.899101471</v>
      </c>
      <c r="Q64" s="37">
        <v>421878.40780140902</v>
      </c>
      <c r="R64" s="37">
        <v>287547.17028804898</v>
      </c>
      <c r="S64" s="37">
        <f t="shared" si="0"/>
        <v>438857.39495657902</v>
      </c>
      <c r="T64" s="37">
        <f t="shared" si="1"/>
        <v>81144.071077587549</v>
      </c>
      <c r="U64" s="38">
        <f t="shared" si="2"/>
        <v>0.18489849324657279</v>
      </c>
      <c r="V64" s="37">
        <v>306598.52035952098</v>
      </c>
      <c r="W64" s="37">
        <v>292450.30006555998</v>
      </c>
      <c r="X64" s="37">
        <v>310552.77746055101</v>
      </c>
      <c r="Y64" s="37">
        <v>303247.80538583401</v>
      </c>
      <c r="Z64" s="37">
        <v>331192.77719442302</v>
      </c>
      <c r="AA64" s="37">
        <v>310668.55134282802</v>
      </c>
      <c r="AB64" s="37">
        <f t="shared" si="3"/>
        <v>309118.45530145284</v>
      </c>
      <c r="AC64" s="37">
        <f t="shared" si="4"/>
        <v>12730.889728052607</v>
      </c>
      <c r="AD64" s="39">
        <f t="shared" si="5"/>
        <v>4.1184502282911005E-2</v>
      </c>
      <c r="AE64" s="36">
        <v>270274.12967357098</v>
      </c>
      <c r="AF64" s="37">
        <v>357598.487675488</v>
      </c>
      <c r="AG64" s="37">
        <v>254334.464756284</v>
      </c>
      <c r="AH64" s="37">
        <v>278531.356547784</v>
      </c>
      <c r="AI64" s="37">
        <v>276371.68395464902</v>
      </c>
      <c r="AJ64" s="37">
        <v>231895.09438234099</v>
      </c>
      <c r="AK64" s="37">
        <f t="shared" si="6"/>
        <v>278167.5361650195</v>
      </c>
      <c r="AL64" s="37">
        <f t="shared" si="7"/>
        <v>42624.156380238928</v>
      </c>
      <c r="AM64" s="38">
        <f t="shared" si="8"/>
        <v>0.15323195858107852</v>
      </c>
      <c r="AN64" s="12">
        <v>6.4935064935064846E-2</v>
      </c>
      <c r="AO64" s="10">
        <v>0.24044187643020501</v>
      </c>
      <c r="AP64" s="4">
        <v>0.70437107555641698</v>
      </c>
      <c r="AQ64" s="5">
        <v>-1.4197062240383045</v>
      </c>
      <c r="AR64" s="9">
        <v>6.4935064935064846E-2</v>
      </c>
      <c r="AS64" s="7">
        <v>0.673320379146919</v>
      </c>
      <c r="AT64" s="4">
        <v>0.89987359665649869</v>
      </c>
      <c r="AU64" s="5">
        <v>-1.1112671865421135</v>
      </c>
      <c r="AV64" s="6">
        <v>4.3290043290042934E-3</v>
      </c>
      <c r="AW64" s="8">
        <v>3.6406528497409302E-2</v>
      </c>
      <c r="AX64" s="4">
        <v>0.63384493314175927</v>
      </c>
      <c r="AY64" s="5">
        <v>-1.5776729413033743</v>
      </c>
      <c r="AZ64" s="63">
        <v>-0.42465323039967562</v>
      </c>
      <c r="BA64" s="64">
        <v>8.0417085664229448E-2</v>
      </c>
      <c r="BB64" s="61">
        <v>-0.76065982618581263</v>
      </c>
      <c r="BC64" s="62">
        <v>3.7725736711946567E-4</v>
      </c>
      <c r="BD64" s="16">
        <v>11</v>
      </c>
      <c r="BE64" s="16" t="s">
        <v>1964</v>
      </c>
      <c r="BF64" s="16" t="s">
        <v>1965</v>
      </c>
      <c r="BG64" s="16">
        <v>0</v>
      </c>
      <c r="BH64" s="16" t="s">
        <v>1966</v>
      </c>
      <c r="BI64" s="16" t="s">
        <v>1967</v>
      </c>
      <c r="BJ64" s="16" t="s">
        <v>1069</v>
      </c>
      <c r="BK64" s="16" t="s">
        <v>1070</v>
      </c>
      <c r="BL64" s="16" t="s">
        <v>1071</v>
      </c>
      <c r="BM64" s="16">
        <v>0</v>
      </c>
      <c r="BN64" s="16" t="s">
        <v>1072</v>
      </c>
      <c r="BO64" s="16" t="s">
        <v>1071</v>
      </c>
      <c r="BP64" s="16">
        <v>0</v>
      </c>
      <c r="BQ64" s="16" t="s">
        <v>1253</v>
      </c>
      <c r="BR64" s="16" t="s">
        <v>1968</v>
      </c>
      <c r="BS64" s="16" t="s">
        <v>1969</v>
      </c>
      <c r="BT64" s="16" t="s">
        <v>1253</v>
      </c>
      <c r="BU64" s="16" t="s">
        <v>1616</v>
      </c>
      <c r="BV64" s="16" t="s">
        <v>1970</v>
      </c>
      <c r="BW64" s="16" t="s">
        <v>1971</v>
      </c>
      <c r="BX64" s="16" t="s">
        <v>1972</v>
      </c>
      <c r="BY64" s="16" t="s">
        <v>1619</v>
      </c>
      <c r="BZ64" s="16" t="s">
        <v>1331</v>
      </c>
      <c r="CA64" s="16" t="s">
        <v>1973</v>
      </c>
      <c r="CB64" s="16" t="s">
        <v>1974</v>
      </c>
      <c r="CC64" s="16" t="s">
        <v>1975</v>
      </c>
      <c r="CD64" s="16" t="s">
        <v>1976</v>
      </c>
      <c r="CE64" s="16" t="s">
        <v>1618</v>
      </c>
      <c r="CF64" s="16" t="s">
        <v>1138</v>
      </c>
      <c r="CG64" s="21" t="s">
        <v>1977</v>
      </c>
    </row>
    <row r="65" spans="1:85" x14ac:dyDescent="0.25">
      <c r="A65" s="33" t="s">
        <v>175</v>
      </c>
      <c r="B65" s="34">
        <v>2</v>
      </c>
      <c r="C65" s="34">
        <v>1</v>
      </c>
      <c r="D65" s="34">
        <v>10.676</v>
      </c>
      <c r="E65" s="35">
        <v>3.1530409323998803E-4</v>
      </c>
      <c r="F65" s="56">
        <v>3.8571671980508E-3</v>
      </c>
      <c r="G65" s="34" t="s">
        <v>49</v>
      </c>
      <c r="H65" s="34">
        <v>0.994245509663502</v>
      </c>
      <c r="I65" s="34" t="s">
        <v>4675</v>
      </c>
      <c r="J65" s="34" t="s">
        <v>4673</v>
      </c>
      <c r="K65" s="34">
        <v>49038.2716</v>
      </c>
      <c r="L65" s="34" t="s">
        <v>176</v>
      </c>
      <c r="M65" s="36">
        <v>0</v>
      </c>
      <c r="N65" s="37">
        <v>0</v>
      </c>
      <c r="O65" s="37">
        <v>0</v>
      </c>
      <c r="P65" s="37">
        <v>0</v>
      </c>
      <c r="Q65" s="37">
        <v>0</v>
      </c>
      <c r="R65" s="37">
        <v>0</v>
      </c>
      <c r="S65" s="37">
        <f t="shared" si="0"/>
        <v>0</v>
      </c>
      <c r="T65" s="37">
        <f t="shared" si="1"/>
        <v>0</v>
      </c>
      <c r="U65" s="38" t="e">
        <f t="shared" si="2"/>
        <v>#DIV/0!</v>
      </c>
      <c r="V65" s="37">
        <v>9.1540949188358507</v>
      </c>
      <c r="W65" s="37">
        <v>108.458354669621</v>
      </c>
      <c r="X65" s="37">
        <v>490.83117967859499</v>
      </c>
      <c r="Y65" s="37">
        <v>0</v>
      </c>
      <c r="Z65" s="37">
        <v>0</v>
      </c>
      <c r="AA65" s="37">
        <v>0</v>
      </c>
      <c r="AB65" s="37">
        <f t="shared" si="3"/>
        <v>101.40727154450865</v>
      </c>
      <c r="AC65" s="37">
        <f t="shared" si="4"/>
        <v>195.47974358664135</v>
      </c>
      <c r="AD65" s="39">
        <f t="shared" si="5"/>
        <v>1.9276698860874426</v>
      </c>
      <c r="AE65" s="36">
        <v>118.231011658952</v>
      </c>
      <c r="AF65" s="37">
        <v>175.94652642825201</v>
      </c>
      <c r="AG65" s="37">
        <v>20.4551214766173</v>
      </c>
      <c r="AH65" s="37">
        <v>219.863441482691</v>
      </c>
      <c r="AI65" s="37">
        <v>565.70379898675606</v>
      </c>
      <c r="AJ65" s="37">
        <v>892.61828594884003</v>
      </c>
      <c r="AK65" s="37">
        <f t="shared" si="6"/>
        <v>332.1363643303514</v>
      </c>
      <c r="AL65" s="37">
        <f t="shared" si="7"/>
        <v>331.23855533741613</v>
      </c>
      <c r="AM65" s="38">
        <f t="shared" si="8"/>
        <v>0.99729686631951486</v>
      </c>
      <c r="AN65" s="12">
        <v>0.18181818181818182</v>
      </c>
      <c r="AO65" s="7">
        <v>0.41914366998577501</v>
      </c>
      <c r="AP65" s="4" t="e">
        <v>#DIV/0!</v>
      </c>
      <c r="AQ65" s="5" t="e">
        <v>#DIV/0!</v>
      </c>
      <c r="AR65" s="6">
        <v>4.1125541125541128E-2</v>
      </c>
      <c r="AS65" s="7">
        <v>0.66019578947368396</v>
      </c>
      <c r="AT65" s="4">
        <v>3.275271676987912</v>
      </c>
      <c r="AU65" s="5">
        <v>3.275271676987912</v>
      </c>
      <c r="AV65" s="6">
        <v>2.7784301100990281E-3</v>
      </c>
      <c r="AW65" s="3">
        <v>3.516265625E-2</v>
      </c>
      <c r="AX65" s="4">
        <v>0</v>
      </c>
      <c r="AY65" s="5">
        <v>0</v>
      </c>
      <c r="AZ65" s="63">
        <v>0.38838793941268812</v>
      </c>
      <c r="BA65" s="64">
        <v>0.11213730255979959</v>
      </c>
      <c r="BB65" s="61">
        <v>0.81264061330445059</v>
      </c>
      <c r="BC65" s="62">
        <v>4.8324695306245502E-5</v>
      </c>
      <c r="BD65" s="16" t="e">
        <v>#N/A</v>
      </c>
      <c r="BE65" s="16" t="e">
        <v>#N/A</v>
      </c>
      <c r="BF65" s="16" t="e">
        <v>#N/A</v>
      </c>
      <c r="BG65" s="16" t="e">
        <v>#N/A</v>
      </c>
      <c r="BH65" s="16" t="e">
        <v>#N/A</v>
      </c>
      <c r="BI65" s="16" t="e">
        <v>#N/A</v>
      </c>
      <c r="BJ65" s="16" t="e">
        <v>#N/A</v>
      </c>
      <c r="BK65" s="16" t="e">
        <v>#N/A</v>
      </c>
      <c r="BL65" s="16" t="e">
        <v>#N/A</v>
      </c>
      <c r="BM65" s="16" t="e">
        <v>#N/A</v>
      </c>
      <c r="BN65" s="16" t="e">
        <v>#N/A</v>
      </c>
      <c r="BO65" s="16" t="e">
        <v>#N/A</v>
      </c>
      <c r="BP65" s="16" t="e">
        <v>#N/A</v>
      </c>
      <c r="BQ65" s="16" t="e">
        <v>#N/A</v>
      </c>
      <c r="BR65" s="16" t="e">
        <v>#N/A</v>
      </c>
      <c r="BS65" s="16" t="e">
        <v>#N/A</v>
      </c>
      <c r="BT65" s="16" t="e">
        <v>#N/A</v>
      </c>
      <c r="BU65" s="16" t="e">
        <v>#N/A</v>
      </c>
      <c r="BV65" s="16" t="e">
        <v>#N/A</v>
      </c>
      <c r="BW65" s="16" t="e">
        <v>#N/A</v>
      </c>
      <c r="BX65" s="16" t="e">
        <v>#N/A</v>
      </c>
      <c r="BY65" s="16" t="e">
        <v>#N/A</v>
      </c>
      <c r="BZ65" s="16" t="e">
        <v>#N/A</v>
      </c>
      <c r="CA65" s="16" t="e">
        <v>#N/A</v>
      </c>
      <c r="CB65" s="16" t="e">
        <v>#N/A</v>
      </c>
      <c r="CC65" s="16" t="e">
        <v>#N/A</v>
      </c>
      <c r="CD65" s="16" t="e">
        <v>#N/A</v>
      </c>
      <c r="CE65" s="16" t="e">
        <v>#N/A</v>
      </c>
      <c r="CF65" s="16" t="e">
        <v>#N/A</v>
      </c>
      <c r="CG65" s="21" t="e">
        <v>#N/A</v>
      </c>
    </row>
    <row r="66" spans="1:85" x14ac:dyDescent="0.25">
      <c r="A66" s="33" t="s">
        <v>177</v>
      </c>
      <c r="B66" s="34">
        <v>17</v>
      </c>
      <c r="C66" s="34">
        <v>2</v>
      </c>
      <c r="D66" s="34">
        <v>129.76859999999999</v>
      </c>
      <c r="E66" s="35">
        <v>3.5613247509391798E-4</v>
      </c>
      <c r="F66" s="56">
        <v>4.2547076297536398E-3</v>
      </c>
      <c r="G66" s="34">
        <v>2.3471160163326799</v>
      </c>
      <c r="H66" s="34">
        <v>0.99322917568114399</v>
      </c>
      <c r="I66" s="34" t="s">
        <v>4674</v>
      </c>
      <c r="J66" s="34" t="s">
        <v>4673</v>
      </c>
      <c r="K66" s="34">
        <v>37725.203999999998</v>
      </c>
      <c r="L66" s="34" t="s">
        <v>178</v>
      </c>
      <c r="M66" s="36">
        <v>8920.9690517638301</v>
      </c>
      <c r="N66" s="37">
        <v>11673.365675336699</v>
      </c>
      <c r="O66" s="37">
        <v>6170.7797663142801</v>
      </c>
      <c r="P66" s="37">
        <v>6783.5592559179704</v>
      </c>
      <c r="Q66" s="37">
        <v>9276.2018198298993</v>
      </c>
      <c r="R66" s="37">
        <v>12432.201774378</v>
      </c>
      <c r="S66" s="37">
        <f t="shared" ref="S66:S129" si="9">AVERAGE(M66:R66)</f>
        <v>9209.5128905901129</v>
      </c>
      <c r="T66" s="37">
        <f t="shared" ref="T66:T129" si="10">STDEV(M66:R66)</f>
        <v>2516.4717039915772</v>
      </c>
      <c r="U66" s="38">
        <f t="shared" ref="U66:U129" si="11">T66/S66</f>
        <v>0.2732469929612456</v>
      </c>
      <c r="V66" s="37">
        <v>23106.9147429697</v>
      </c>
      <c r="W66" s="37">
        <v>15844.331047049</v>
      </c>
      <c r="X66" s="37">
        <v>20609.6358581637</v>
      </c>
      <c r="Y66" s="37">
        <v>16177.2596673522</v>
      </c>
      <c r="Z66" s="37">
        <v>25429.216822015002</v>
      </c>
      <c r="AA66" s="37">
        <v>28527.413111208301</v>
      </c>
      <c r="AB66" s="37">
        <f t="shared" ref="AB66:AB129" si="12">AVERAGE(V66:AA66)</f>
        <v>21615.795208126317</v>
      </c>
      <c r="AC66" s="37">
        <f t="shared" ref="AC66:AC129" si="13">STDEV(V66:AA66)</f>
        <v>5068.2523208508137</v>
      </c>
      <c r="AD66" s="39">
        <f t="shared" ref="AD66:AD129" si="14">AC66/AB66</f>
        <v>0.23446985281140326</v>
      </c>
      <c r="AE66" s="36">
        <v>21875.425300426799</v>
      </c>
      <c r="AF66" s="37">
        <v>20930.434944554101</v>
      </c>
      <c r="AG66" s="37">
        <v>8903.3580828813592</v>
      </c>
      <c r="AH66" s="37">
        <v>24160.2648818628</v>
      </c>
      <c r="AI66" s="37">
        <v>17188.457972974498</v>
      </c>
      <c r="AJ66" s="37">
        <v>18936.253665951801</v>
      </c>
      <c r="AK66" s="37">
        <f t="shared" ref="AK66:AK129" si="15">AVERAGE(AE66:AJ66)</f>
        <v>18665.699141441892</v>
      </c>
      <c r="AL66" s="37">
        <f t="shared" ref="AL66:AL129" si="16">STDEV(AE66:AJ66)</f>
        <v>5351.2683938218215</v>
      </c>
      <c r="AM66" s="38">
        <f t="shared" ref="AM66:AM129" si="17">AL66/AK66</f>
        <v>0.28668995215619048</v>
      </c>
      <c r="AN66" s="2">
        <v>2.1645021645021645E-3</v>
      </c>
      <c r="AO66" s="3">
        <v>4.2646829268292601E-2</v>
      </c>
      <c r="AP66" s="4">
        <v>2.3471160163326785</v>
      </c>
      <c r="AQ66" s="5">
        <v>2.3471160163326785</v>
      </c>
      <c r="AR66" s="9">
        <v>0.58874458874458879</v>
      </c>
      <c r="AS66" s="7">
        <v>0.90515005035246698</v>
      </c>
      <c r="AT66" s="4">
        <v>0.86352127977344284</v>
      </c>
      <c r="AU66" s="5">
        <v>-1.158049052667659</v>
      </c>
      <c r="AV66" s="6">
        <v>2.5974025974025976E-2</v>
      </c>
      <c r="AW66" s="10">
        <v>0.103425061425061</v>
      </c>
      <c r="AX66" s="4">
        <v>2.0267846262003397</v>
      </c>
      <c r="AY66" s="5">
        <v>2.0267846262003397</v>
      </c>
      <c r="AZ66" s="63">
        <v>0.31590057383390507</v>
      </c>
      <c r="BA66" s="64">
        <v>0.20122105106403354</v>
      </c>
      <c r="BB66" s="61">
        <v>0.55082263275524357</v>
      </c>
      <c r="BC66" s="62">
        <v>1.9553555742244599E-2</v>
      </c>
      <c r="BD66" s="16">
        <v>12</v>
      </c>
      <c r="BE66" s="16" t="s">
        <v>1978</v>
      </c>
      <c r="BF66" s="16" t="s">
        <v>1948</v>
      </c>
      <c r="BG66" s="16" t="s">
        <v>1979</v>
      </c>
      <c r="BH66" s="16" t="s">
        <v>1980</v>
      </c>
      <c r="BI66" s="16">
        <v>0</v>
      </c>
      <c r="BJ66" s="16" t="s">
        <v>1069</v>
      </c>
      <c r="BK66" s="16" t="s">
        <v>1070</v>
      </c>
      <c r="BL66" s="16" t="s">
        <v>1071</v>
      </c>
      <c r="BM66" s="16">
        <v>0</v>
      </c>
      <c r="BN66" s="16" t="s">
        <v>1072</v>
      </c>
      <c r="BO66" s="16" t="s">
        <v>1071</v>
      </c>
      <c r="BP66" s="16">
        <v>0</v>
      </c>
      <c r="BQ66" s="16" t="s">
        <v>1309</v>
      </c>
      <c r="BR66" s="16" t="s">
        <v>1981</v>
      </c>
      <c r="BS66" s="16" t="s">
        <v>1792</v>
      </c>
      <c r="BT66" s="16" t="s">
        <v>1552</v>
      </c>
      <c r="BU66" s="16" t="s">
        <v>1561</v>
      </c>
      <c r="BV66" s="16" t="s">
        <v>1982</v>
      </c>
      <c r="BW66" s="16" t="s">
        <v>1983</v>
      </c>
      <c r="BX66" s="16" t="s">
        <v>1984</v>
      </c>
      <c r="BY66" s="16" t="s">
        <v>1985</v>
      </c>
      <c r="BZ66" s="16" t="s">
        <v>1482</v>
      </c>
      <c r="CA66" s="16" t="s">
        <v>1986</v>
      </c>
      <c r="CB66" s="16" t="s">
        <v>1987</v>
      </c>
      <c r="CC66" s="16" t="s">
        <v>1988</v>
      </c>
      <c r="CD66" s="16" t="s">
        <v>1615</v>
      </c>
      <c r="CE66" s="16" t="s">
        <v>1288</v>
      </c>
      <c r="CF66" s="16" t="s">
        <v>1989</v>
      </c>
      <c r="CG66" s="21" t="s">
        <v>1990</v>
      </c>
    </row>
    <row r="67" spans="1:85" x14ac:dyDescent="0.25">
      <c r="A67" s="33" t="s">
        <v>179</v>
      </c>
      <c r="B67" s="34">
        <v>31</v>
      </c>
      <c r="C67" s="34">
        <v>13</v>
      </c>
      <c r="D67" s="34">
        <v>282.63920000000002</v>
      </c>
      <c r="E67" s="35">
        <v>3.5797031106787902E-4</v>
      </c>
      <c r="F67" s="56">
        <v>4.2547076297536398E-3</v>
      </c>
      <c r="G67" s="34">
        <v>1.4806558074834</v>
      </c>
      <c r="H67" s="34">
        <v>0.99318301208663395</v>
      </c>
      <c r="I67" s="34" t="s">
        <v>4673</v>
      </c>
      <c r="J67" s="34" t="s">
        <v>4675</v>
      </c>
      <c r="K67" s="34">
        <v>65718.102299999999</v>
      </c>
      <c r="L67" s="34" t="s">
        <v>180</v>
      </c>
      <c r="M67" s="36">
        <v>94246.856636373996</v>
      </c>
      <c r="N67" s="37">
        <v>129057.787140282</v>
      </c>
      <c r="O67" s="37">
        <v>133366.572290112</v>
      </c>
      <c r="P67" s="37">
        <v>100552.099998088</v>
      </c>
      <c r="Q67" s="37">
        <v>129875.57874385599</v>
      </c>
      <c r="R67" s="37">
        <v>105934.583259814</v>
      </c>
      <c r="S67" s="37">
        <f t="shared" si="9"/>
        <v>115505.57967808766</v>
      </c>
      <c r="T67" s="37">
        <f t="shared" si="10"/>
        <v>17183.23653843132</v>
      </c>
      <c r="U67" s="38">
        <f t="shared" si="11"/>
        <v>0.14876542402817894</v>
      </c>
      <c r="V67" s="37">
        <v>79473.774235967197</v>
      </c>
      <c r="W67" s="37">
        <v>80728.253417970802</v>
      </c>
      <c r="X67" s="37">
        <v>76520.688673488199</v>
      </c>
      <c r="Y67" s="37">
        <v>89680.477986320795</v>
      </c>
      <c r="Z67" s="37">
        <v>82700.864119210004</v>
      </c>
      <c r="AA67" s="37">
        <v>95546.503740118496</v>
      </c>
      <c r="AB67" s="37">
        <f t="shared" si="12"/>
        <v>84108.427028845923</v>
      </c>
      <c r="AC67" s="37">
        <f t="shared" si="13"/>
        <v>7132.1516749126595</v>
      </c>
      <c r="AD67" s="39">
        <f t="shared" si="14"/>
        <v>8.4797111619583712E-2</v>
      </c>
      <c r="AE67" s="36">
        <v>77603.606946030006</v>
      </c>
      <c r="AF67" s="37">
        <v>76988.2382696024</v>
      </c>
      <c r="AG67" s="37">
        <v>101418.725400187</v>
      </c>
      <c r="AH67" s="37">
        <v>62956.676523731701</v>
      </c>
      <c r="AI67" s="37">
        <v>69986.775966325906</v>
      </c>
      <c r="AJ67" s="37">
        <v>79104.437588267407</v>
      </c>
      <c r="AK67" s="37">
        <f t="shared" si="15"/>
        <v>78009.743449024056</v>
      </c>
      <c r="AL67" s="37">
        <f t="shared" si="16"/>
        <v>12971.893015476098</v>
      </c>
      <c r="AM67" s="38">
        <f t="shared" si="17"/>
        <v>0.16628554898341208</v>
      </c>
      <c r="AN67" s="2">
        <v>4.3290043290042934E-3</v>
      </c>
      <c r="AO67" s="10">
        <v>5.8909831932773098E-2</v>
      </c>
      <c r="AP67" s="4">
        <v>0.72817631202972932</v>
      </c>
      <c r="AQ67" s="5">
        <v>-1.3732937799261629</v>
      </c>
      <c r="AR67" s="9">
        <v>0.17965367965367962</v>
      </c>
      <c r="AS67" s="10">
        <v>0.82984894259818698</v>
      </c>
      <c r="AT67" s="4">
        <v>0.92749021952663246</v>
      </c>
      <c r="AU67" s="5">
        <v>-1.0781784852786638</v>
      </c>
      <c r="AV67" s="6">
        <v>8.6580086580085869E-3</v>
      </c>
      <c r="AW67" s="10">
        <v>5.35135114503816E-2</v>
      </c>
      <c r="AX67" s="4">
        <v>0.67537640749854733</v>
      </c>
      <c r="AY67" s="5">
        <v>-1.4806558074834009</v>
      </c>
      <c r="AZ67" s="63">
        <v>-0.30347169879781699</v>
      </c>
      <c r="BA67" s="64">
        <v>0.22028271469082061</v>
      </c>
      <c r="BB67" s="61">
        <v>-0.76065982618581263</v>
      </c>
      <c r="BC67" s="62">
        <v>3.7725736711946567E-4</v>
      </c>
      <c r="BD67" s="16" t="e">
        <v>#N/A</v>
      </c>
      <c r="BE67" s="16" t="e">
        <v>#N/A</v>
      </c>
      <c r="BF67" s="16" t="e">
        <v>#N/A</v>
      </c>
      <c r="BG67" s="16" t="e">
        <v>#N/A</v>
      </c>
      <c r="BH67" s="16" t="e">
        <v>#N/A</v>
      </c>
      <c r="BI67" s="16" t="e">
        <v>#N/A</v>
      </c>
      <c r="BJ67" s="16" t="e">
        <v>#N/A</v>
      </c>
      <c r="BK67" s="16" t="e">
        <v>#N/A</v>
      </c>
      <c r="BL67" s="16" t="e">
        <v>#N/A</v>
      </c>
      <c r="BM67" s="16" t="e">
        <v>#N/A</v>
      </c>
      <c r="BN67" s="16" t="e">
        <v>#N/A</v>
      </c>
      <c r="BO67" s="16" t="e">
        <v>#N/A</v>
      </c>
      <c r="BP67" s="16" t="e">
        <v>#N/A</v>
      </c>
      <c r="BQ67" s="16" t="e">
        <v>#N/A</v>
      </c>
      <c r="BR67" s="16" t="e">
        <v>#N/A</v>
      </c>
      <c r="BS67" s="16" t="e">
        <v>#N/A</v>
      </c>
      <c r="BT67" s="16" t="e">
        <v>#N/A</v>
      </c>
      <c r="BU67" s="16" t="e">
        <v>#N/A</v>
      </c>
      <c r="BV67" s="16" t="e">
        <v>#N/A</v>
      </c>
      <c r="BW67" s="16" t="e">
        <v>#N/A</v>
      </c>
      <c r="BX67" s="16" t="e">
        <v>#N/A</v>
      </c>
      <c r="BY67" s="16" t="e">
        <v>#N/A</v>
      </c>
      <c r="BZ67" s="16" t="e">
        <v>#N/A</v>
      </c>
      <c r="CA67" s="16" t="e">
        <v>#N/A</v>
      </c>
      <c r="CB67" s="16" t="e">
        <v>#N/A</v>
      </c>
      <c r="CC67" s="16" t="e">
        <v>#N/A</v>
      </c>
      <c r="CD67" s="16" t="e">
        <v>#N/A</v>
      </c>
      <c r="CE67" s="16" t="e">
        <v>#N/A</v>
      </c>
      <c r="CF67" s="16" t="e">
        <v>#N/A</v>
      </c>
      <c r="CG67" s="21" t="e">
        <v>#N/A</v>
      </c>
    </row>
    <row r="68" spans="1:85" x14ac:dyDescent="0.25">
      <c r="A68" s="33" t="s">
        <v>181</v>
      </c>
      <c r="B68" s="34">
        <v>31</v>
      </c>
      <c r="C68" s="34">
        <v>25</v>
      </c>
      <c r="D68" s="34">
        <v>243.56559999999999</v>
      </c>
      <c r="E68" s="35">
        <v>3.6190107360101198E-4</v>
      </c>
      <c r="F68" s="56">
        <v>4.2547076297536398E-3</v>
      </c>
      <c r="G68" s="34">
        <v>1.4944339786892</v>
      </c>
      <c r="H68" s="34">
        <v>0.99308417122244896</v>
      </c>
      <c r="I68" s="34" t="s">
        <v>4673</v>
      </c>
      <c r="J68" s="34" t="s">
        <v>4674</v>
      </c>
      <c r="K68" s="34">
        <v>66877.927500000005</v>
      </c>
      <c r="L68" s="34" t="s">
        <v>182</v>
      </c>
      <c r="M68" s="36">
        <v>445561.69593938999</v>
      </c>
      <c r="N68" s="37">
        <v>423635.840814928</v>
      </c>
      <c r="O68" s="37">
        <v>380604.89670551999</v>
      </c>
      <c r="P68" s="37">
        <v>301964.29472402198</v>
      </c>
      <c r="Q68" s="37">
        <v>277247.59916751599</v>
      </c>
      <c r="R68" s="37">
        <v>311828.19643661199</v>
      </c>
      <c r="S68" s="37">
        <f t="shared" si="9"/>
        <v>356807.08729799796</v>
      </c>
      <c r="T68" s="37">
        <f t="shared" si="10"/>
        <v>69671.146475893314</v>
      </c>
      <c r="U68" s="38">
        <f t="shared" si="11"/>
        <v>0.19526278752895232</v>
      </c>
      <c r="V68" s="37">
        <v>258592.62551249599</v>
      </c>
      <c r="W68" s="37">
        <v>225111.733426002</v>
      </c>
      <c r="X68" s="37">
        <v>258451.78845664699</v>
      </c>
      <c r="Y68" s="37">
        <v>229188.06454375599</v>
      </c>
      <c r="Z68" s="37">
        <v>231911.34421197799</v>
      </c>
      <c r="AA68" s="37">
        <v>229288.50689683901</v>
      </c>
      <c r="AB68" s="37">
        <f t="shared" si="12"/>
        <v>238757.34384128629</v>
      </c>
      <c r="AC68" s="37">
        <f t="shared" si="13"/>
        <v>15463.569585115938</v>
      </c>
      <c r="AD68" s="39">
        <f t="shared" si="14"/>
        <v>6.4766885643506453E-2</v>
      </c>
      <c r="AE68" s="36">
        <v>253611.04981108301</v>
      </c>
      <c r="AF68" s="37">
        <v>296625.18721696897</v>
      </c>
      <c r="AG68" s="37">
        <v>261833.55025604999</v>
      </c>
      <c r="AH68" s="37">
        <v>221119.34994545701</v>
      </c>
      <c r="AI68" s="37">
        <v>269998.59424119501</v>
      </c>
      <c r="AJ68" s="37">
        <v>276936.66660916898</v>
      </c>
      <c r="AK68" s="37">
        <f t="shared" si="15"/>
        <v>263354.0663466538</v>
      </c>
      <c r="AL68" s="37">
        <f t="shared" si="16"/>
        <v>25363.808368158941</v>
      </c>
      <c r="AM68" s="38">
        <f t="shared" si="17"/>
        <v>9.6310676801065531E-2</v>
      </c>
      <c r="AN68" s="2">
        <v>2.1645021645022577E-3</v>
      </c>
      <c r="AO68" s="3">
        <v>4.2646829268292601E-2</v>
      </c>
      <c r="AP68" s="4">
        <v>0.66914966753976235</v>
      </c>
      <c r="AQ68" s="5">
        <v>-1.4944339786891963</v>
      </c>
      <c r="AR68" s="9">
        <v>0.13203463203463203</v>
      </c>
      <c r="AS68" s="10">
        <v>0.76590114068440995</v>
      </c>
      <c r="AT68" s="4">
        <v>1.1030197526477683</v>
      </c>
      <c r="AU68" s="5">
        <v>1.1030197526477683</v>
      </c>
      <c r="AV68" s="6">
        <v>4.3290043290042934E-3</v>
      </c>
      <c r="AW68" s="8">
        <v>3.6406528497409302E-2</v>
      </c>
      <c r="AX68" s="4">
        <v>0.73808530077404511</v>
      </c>
      <c r="AY68" s="5">
        <v>-1.3548569507498383</v>
      </c>
      <c r="AZ68" s="63">
        <v>-0.24029158403103598</v>
      </c>
      <c r="BA68" s="64">
        <v>0.33537959677593077</v>
      </c>
      <c r="BB68" s="61">
        <v>-0.55082263275524357</v>
      </c>
      <c r="BC68" s="62">
        <v>1.9553555742244821E-2</v>
      </c>
      <c r="BD68" s="16">
        <v>4</v>
      </c>
      <c r="BE68" s="16" t="s">
        <v>1991</v>
      </c>
      <c r="BF68" s="16" t="s">
        <v>1935</v>
      </c>
      <c r="BG68" s="16">
        <v>0</v>
      </c>
      <c r="BH68" s="16" t="s">
        <v>1154</v>
      </c>
      <c r="BI68" s="16" t="s">
        <v>1114</v>
      </c>
      <c r="BJ68" s="16" t="s">
        <v>1069</v>
      </c>
      <c r="BK68" s="16" t="s">
        <v>1070</v>
      </c>
      <c r="BL68" s="16" t="s">
        <v>1071</v>
      </c>
      <c r="BM68" s="16">
        <v>0</v>
      </c>
      <c r="BN68" s="16" t="s">
        <v>1072</v>
      </c>
      <c r="BO68" s="16" t="s">
        <v>1071</v>
      </c>
      <c r="BP68" s="16">
        <v>0</v>
      </c>
      <c r="BQ68" s="16" t="s">
        <v>1337</v>
      </c>
      <c r="BR68" s="16" t="s">
        <v>1078</v>
      </c>
      <c r="BS68" s="16" t="s">
        <v>1992</v>
      </c>
      <c r="BT68" s="16" t="s">
        <v>1993</v>
      </c>
      <c r="BU68" s="16" t="s">
        <v>1994</v>
      </c>
      <c r="BV68" s="16" t="s">
        <v>1424</v>
      </c>
      <c r="BW68" s="16" t="s">
        <v>1847</v>
      </c>
      <c r="BX68" s="16" t="s">
        <v>1995</v>
      </c>
      <c r="BY68" s="16" t="s">
        <v>1458</v>
      </c>
      <c r="BZ68" s="16" t="s">
        <v>1996</v>
      </c>
      <c r="CA68" s="16" t="s">
        <v>1150</v>
      </c>
      <c r="CB68" s="16" t="s">
        <v>1997</v>
      </c>
      <c r="CC68" s="16" t="s">
        <v>1998</v>
      </c>
      <c r="CD68" s="16" t="s">
        <v>1214</v>
      </c>
      <c r="CE68" s="16" t="s">
        <v>1999</v>
      </c>
      <c r="CF68" s="16" t="s">
        <v>2000</v>
      </c>
      <c r="CG68" s="21" t="s">
        <v>2001</v>
      </c>
    </row>
    <row r="69" spans="1:85" x14ac:dyDescent="0.25">
      <c r="A69" s="33" t="s">
        <v>183</v>
      </c>
      <c r="B69" s="34">
        <v>15</v>
      </c>
      <c r="C69" s="34">
        <v>9</v>
      </c>
      <c r="D69" s="34">
        <v>115.0626</v>
      </c>
      <c r="E69" s="35">
        <v>4.0659748751525898E-4</v>
      </c>
      <c r="F69" s="56">
        <v>4.6591659045524102E-3</v>
      </c>
      <c r="G69" s="34">
        <v>2.80963347959471</v>
      </c>
      <c r="H69" s="34">
        <v>0.99195129829601103</v>
      </c>
      <c r="I69" s="34" t="s">
        <v>4673</v>
      </c>
      <c r="J69" s="34" t="s">
        <v>4675</v>
      </c>
      <c r="K69" s="34">
        <v>46394.109400000001</v>
      </c>
      <c r="L69" s="34" t="s">
        <v>184</v>
      </c>
      <c r="M69" s="36">
        <v>435941.72919031599</v>
      </c>
      <c r="N69" s="37">
        <v>394989.39658538002</v>
      </c>
      <c r="O69" s="37">
        <v>338079.96408458002</v>
      </c>
      <c r="P69" s="37">
        <v>300098.70430458902</v>
      </c>
      <c r="Q69" s="37">
        <v>295686.50250307802</v>
      </c>
      <c r="R69" s="37">
        <v>283039.09356962098</v>
      </c>
      <c r="S69" s="37">
        <f t="shared" si="9"/>
        <v>341305.89837292733</v>
      </c>
      <c r="T69" s="37">
        <f t="shared" si="10"/>
        <v>61680.544373990422</v>
      </c>
      <c r="U69" s="38">
        <f t="shared" si="11"/>
        <v>0.18071924531053746</v>
      </c>
      <c r="V69" s="37">
        <v>152042.43819532299</v>
      </c>
      <c r="W69" s="37">
        <v>120759.92231430201</v>
      </c>
      <c r="X69" s="37">
        <v>204737.984456709</v>
      </c>
      <c r="Y69" s="37">
        <v>162367.06146043399</v>
      </c>
      <c r="Z69" s="37">
        <v>194872.04526719399</v>
      </c>
      <c r="AA69" s="37">
        <v>215256.55056164999</v>
      </c>
      <c r="AB69" s="37">
        <f t="shared" si="12"/>
        <v>175006.00037593534</v>
      </c>
      <c r="AC69" s="37">
        <f t="shared" si="13"/>
        <v>36134.366902590213</v>
      </c>
      <c r="AD69" s="39">
        <f t="shared" si="14"/>
        <v>0.20647501699923979</v>
      </c>
      <c r="AE69" s="36">
        <v>183933.07940352301</v>
      </c>
      <c r="AF69" s="37">
        <v>240097.17000066399</v>
      </c>
      <c r="AG69" s="37">
        <v>76747.193976727998</v>
      </c>
      <c r="AH69" s="37">
        <v>72203.387726358997</v>
      </c>
      <c r="AI69" s="37">
        <v>46674.353382503701</v>
      </c>
      <c r="AJ69" s="37">
        <v>109206.926924471</v>
      </c>
      <c r="AK69" s="37">
        <f t="shared" si="15"/>
        <v>121477.01856904145</v>
      </c>
      <c r="AL69" s="37">
        <f t="shared" si="16"/>
        <v>75028.183548686589</v>
      </c>
      <c r="AM69" s="38">
        <f t="shared" si="17"/>
        <v>0.61763273771856964</v>
      </c>
      <c r="AN69" s="2">
        <v>2.1645021645022577E-3</v>
      </c>
      <c r="AO69" s="8">
        <v>4.2646829268292601E-2</v>
      </c>
      <c r="AP69" s="4">
        <v>0.51275410477880268</v>
      </c>
      <c r="AQ69" s="5">
        <v>-1.9502525492826444</v>
      </c>
      <c r="AR69" s="9">
        <v>0.17965367965367962</v>
      </c>
      <c r="AS69" s="10">
        <v>0.82984894259818698</v>
      </c>
      <c r="AT69" s="4">
        <v>0.69413059156882184</v>
      </c>
      <c r="AU69" s="5">
        <v>-1.4406510995861386</v>
      </c>
      <c r="AV69" s="6">
        <v>2.1645021645022577E-3</v>
      </c>
      <c r="AW69" s="3">
        <v>2.7976319999999999E-2</v>
      </c>
      <c r="AX69" s="4">
        <v>0.35591831007945191</v>
      </c>
      <c r="AY69" s="5">
        <v>-2.8096334795947118</v>
      </c>
      <c r="AZ69" s="63">
        <v>-0.3770092094280047</v>
      </c>
      <c r="BA69" s="64">
        <v>0.12375271670362742</v>
      </c>
      <c r="BB69" s="61">
        <v>-0.82623394913286541</v>
      </c>
      <c r="BC69" s="62">
        <v>1.6998015161640012E-5</v>
      </c>
      <c r="BD69" s="16">
        <v>22</v>
      </c>
      <c r="BE69" s="16" t="s">
        <v>2002</v>
      </c>
      <c r="BF69" s="16" t="s">
        <v>2003</v>
      </c>
      <c r="BG69" s="16">
        <v>0</v>
      </c>
      <c r="BH69" s="16" t="s">
        <v>1480</v>
      </c>
      <c r="BI69" s="16" t="s">
        <v>1197</v>
      </c>
      <c r="BJ69" s="16" t="s">
        <v>1069</v>
      </c>
      <c r="BK69" s="16" t="s">
        <v>1070</v>
      </c>
      <c r="BL69" s="16" t="s">
        <v>1071</v>
      </c>
      <c r="BM69" s="16">
        <v>0</v>
      </c>
      <c r="BN69" s="16" t="s">
        <v>1072</v>
      </c>
      <c r="BO69" s="16" t="s">
        <v>1071</v>
      </c>
      <c r="BP69" s="16">
        <v>0</v>
      </c>
      <c r="BQ69" s="16" t="s">
        <v>2004</v>
      </c>
      <c r="BR69" s="16" t="s">
        <v>1391</v>
      </c>
      <c r="BS69" s="16" t="s">
        <v>1875</v>
      </c>
      <c r="BT69" s="16" t="s">
        <v>1973</v>
      </c>
      <c r="BU69" s="16" t="s">
        <v>2005</v>
      </c>
      <c r="BV69" s="16" t="s">
        <v>1956</v>
      </c>
      <c r="BW69" s="16" t="s">
        <v>2006</v>
      </c>
      <c r="BX69" s="16" t="s">
        <v>1424</v>
      </c>
      <c r="BY69" s="16" t="s">
        <v>1760</v>
      </c>
      <c r="BZ69" s="16" t="s">
        <v>1634</v>
      </c>
      <c r="CA69" s="16" t="s">
        <v>2007</v>
      </c>
      <c r="CB69" s="16" t="s">
        <v>2008</v>
      </c>
      <c r="CC69" s="16" t="s">
        <v>2009</v>
      </c>
      <c r="CD69" s="16" t="s">
        <v>1869</v>
      </c>
      <c r="CE69" s="16" t="s">
        <v>2010</v>
      </c>
      <c r="CF69" s="16" t="s">
        <v>1123</v>
      </c>
      <c r="CG69" s="21" t="s">
        <v>1566</v>
      </c>
    </row>
    <row r="70" spans="1:85" x14ac:dyDescent="0.25">
      <c r="A70" s="33" t="s">
        <v>185</v>
      </c>
      <c r="B70" s="34">
        <v>8</v>
      </c>
      <c r="C70" s="34">
        <v>4</v>
      </c>
      <c r="D70" s="34">
        <v>57.820799999999998</v>
      </c>
      <c r="E70" s="35">
        <v>4.4292323362338199E-4</v>
      </c>
      <c r="F70" s="56">
        <v>5.0096274557552096E-3</v>
      </c>
      <c r="G70" s="34">
        <v>4.8307599269628403</v>
      </c>
      <c r="H70" s="34">
        <v>0.99102086905275699</v>
      </c>
      <c r="I70" s="34" t="s">
        <v>4675</v>
      </c>
      <c r="J70" s="34" t="s">
        <v>4673</v>
      </c>
      <c r="K70" s="34">
        <v>17194.879700000001</v>
      </c>
      <c r="L70" s="34" t="s">
        <v>186</v>
      </c>
      <c r="M70" s="36">
        <v>2479.4289686069301</v>
      </c>
      <c r="N70" s="37">
        <v>472.461774832164</v>
      </c>
      <c r="O70" s="37">
        <v>128.32911213329101</v>
      </c>
      <c r="P70" s="37">
        <v>837.56727306026096</v>
      </c>
      <c r="Q70" s="37">
        <v>889.88072797422399</v>
      </c>
      <c r="R70" s="37">
        <v>677.80380047488597</v>
      </c>
      <c r="S70" s="37">
        <f t="shared" si="9"/>
        <v>914.24527618029254</v>
      </c>
      <c r="T70" s="37">
        <f t="shared" si="10"/>
        <v>815.47711050863484</v>
      </c>
      <c r="U70" s="38">
        <f t="shared" si="11"/>
        <v>0.89196754060976935</v>
      </c>
      <c r="V70" s="37">
        <v>5931.7053249474902</v>
      </c>
      <c r="W70" s="37">
        <v>2553.5574470770998</v>
      </c>
      <c r="X70" s="37">
        <v>5760.0450218557098</v>
      </c>
      <c r="Y70" s="37">
        <v>2110.7310771406501</v>
      </c>
      <c r="Z70" s="37">
        <v>1932.66291916263</v>
      </c>
      <c r="AA70" s="37">
        <v>4543.8212310728904</v>
      </c>
      <c r="AB70" s="37">
        <f t="shared" si="12"/>
        <v>3805.4205035427453</v>
      </c>
      <c r="AC70" s="37">
        <f t="shared" si="13"/>
        <v>1834.8424519668849</v>
      </c>
      <c r="AD70" s="39">
        <f t="shared" si="14"/>
        <v>0.48216549268568226</v>
      </c>
      <c r="AE70" s="36">
        <v>2624.6918838824699</v>
      </c>
      <c r="AF70" s="37">
        <v>4486.3136703520704</v>
      </c>
      <c r="AG70" s="37">
        <v>3290.0370980980401</v>
      </c>
      <c r="AH70" s="37">
        <v>5475.85192149046</v>
      </c>
      <c r="AI70" s="37">
        <v>7748.8429982224898</v>
      </c>
      <c r="AJ70" s="37">
        <v>2873.2590894754799</v>
      </c>
      <c r="AK70" s="37">
        <f t="shared" si="15"/>
        <v>4416.4994435868348</v>
      </c>
      <c r="AL70" s="37">
        <f t="shared" si="16"/>
        <v>1954.1083799112444</v>
      </c>
      <c r="AM70" s="38">
        <f t="shared" si="17"/>
        <v>0.44245638539563054</v>
      </c>
      <c r="AN70" s="2">
        <v>8.658008658008658E-3</v>
      </c>
      <c r="AO70" s="10">
        <v>8.0577816091953997E-2</v>
      </c>
      <c r="AP70" s="4">
        <v>4.1623627736330819</v>
      </c>
      <c r="AQ70" s="5">
        <v>4.1623627736330819</v>
      </c>
      <c r="AR70" s="9">
        <v>0.58874458874458879</v>
      </c>
      <c r="AS70" s="7">
        <v>0.90515005035246698</v>
      </c>
      <c r="AT70" s="4">
        <v>1.1605811866192426</v>
      </c>
      <c r="AU70" s="5">
        <v>1.1605811866192426</v>
      </c>
      <c r="AV70" s="6">
        <v>2.1645021645021645E-3</v>
      </c>
      <c r="AW70" s="3">
        <v>2.7976319999999999E-2</v>
      </c>
      <c r="AX70" s="4">
        <v>4.8307599269628438</v>
      </c>
      <c r="AY70" s="5">
        <v>4.8307599269628438</v>
      </c>
      <c r="AZ70" s="63">
        <v>0.309686136315861</v>
      </c>
      <c r="BA70" s="64">
        <v>0.210607116781659</v>
      </c>
      <c r="BB70" s="61">
        <v>0.73443017700699142</v>
      </c>
      <c r="BC70" s="62">
        <v>7.6541229692828061E-4</v>
      </c>
      <c r="BD70" s="16">
        <v>12</v>
      </c>
      <c r="BE70" s="16" t="s">
        <v>2011</v>
      </c>
      <c r="BF70" s="16" t="s">
        <v>2012</v>
      </c>
      <c r="BG70" s="16" t="s">
        <v>1737</v>
      </c>
      <c r="BH70" s="16" t="s">
        <v>2013</v>
      </c>
      <c r="BI70" s="16" t="s">
        <v>1575</v>
      </c>
      <c r="BJ70" s="16" t="s">
        <v>1069</v>
      </c>
      <c r="BK70" s="16" t="s">
        <v>1070</v>
      </c>
      <c r="BL70" s="16" t="s">
        <v>1071</v>
      </c>
      <c r="BM70" s="16">
        <v>0</v>
      </c>
      <c r="BN70" s="16" t="s">
        <v>1072</v>
      </c>
      <c r="BO70" s="16" t="s">
        <v>1071</v>
      </c>
      <c r="BP70" s="16">
        <v>0</v>
      </c>
      <c r="BQ70" s="16" t="s">
        <v>2014</v>
      </c>
      <c r="BR70" s="16" t="s">
        <v>2015</v>
      </c>
      <c r="BS70" s="16" t="s">
        <v>2016</v>
      </c>
      <c r="BT70" s="16" t="s">
        <v>2017</v>
      </c>
      <c r="BU70" s="16" t="s">
        <v>1178</v>
      </c>
      <c r="BV70" s="16" t="s">
        <v>2018</v>
      </c>
      <c r="BW70" s="16" t="s">
        <v>2019</v>
      </c>
      <c r="BX70" s="16" t="s">
        <v>2020</v>
      </c>
      <c r="BY70" s="16" t="s">
        <v>1123</v>
      </c>
      <c r="BZ70" s="16" t="s">
        <v>1538</v>
      </c>
      <c r="CA70" s="16" t="s">
        <v>1178</v>
      </c>
      <c r="CB70" s="16" t="s">
        <v>2021</v>
      </c>
      <c r="CC70" s="16" t="s">
        <v>1452</v>
      </c>
      <c r="CD70" s="16" t="s">
        <v>2022</v>
      </c>
      <c r="CE70" s="16" t="s">
        <v>1129</v>
      </c>
      <c r="CF70" s="16" t="s">
        <v>1739</v>
      </c>
      <c r="CG70" s="21" t="s">
        <v>1653</v>
      </c>
    </row>
    <row r="71" spans="1:85" x14ac:dyDescent="0.25">
      <c r="A71" s="33" t="s">
        <v>187</v>
      </c>
      <c r="B71" s="34">
        <v>3</v>
      </c>
      <c r="C71" s="34">
        <v>3</v>
      </c>
      <c r="D71" s="34">
        <v>20.150200000000002</v>
      </c>
      <c r="E71" s="35">
        <v>4.4824956168654202E-4</v>
      </c>
      <c r="F71" s="56">
        <v>5.0096274557552096E-3</v>
      </c>
      <c r="G71" s="34">
        <v>1.90626432884153</v>
      </c>
      <c r="H71" s="34">
        <v>0.99088387096957198</v>
      </c>
      <c r="I71" s="34" t="s">
        <v>4673</v>
      </c>
      <c r="J71" s="34" t="s">
        <v>4675</v>
      </c>
      <c r="K71" s="34">
        <v>12007.7621</v>
      </c>
      <c r="L71" s="34" t="s">
        <v>188</v>
      </c>
      <c r="M71" s="36">
        <v>51523.133151062102</v>
      </c>
      <c r="N71" s="37">
        <v>55150.0438131271</v>
      </c>
      <c r="O71" s="37">
        <v>86729.724813232999</v>
      </c>
      <c r="P71" s="37">
        <v>67759.776402900796</v>
      </c>
      <c r="Q71" s="37">
        <v>59405.474291786602</v>
      </c>
      <c r="R71" s="37">
        <v>94971.682218923903</v>
      </c>
      <c r="S71" s="37">
        <f t="shared" si="9"/>
        <v>69256.639115172249</v>
      </c>
      <c r="T71" s="37">
        <f t="shared" si="10"/>
        <v>17772.627699872079</v>
      </c>
      <c r="U71" s="38">
        <f t="shared" si="11"/>
        <v>0.25661984073926247</v>
      </c>
      <c r="V71" s="37">
        <v>44081.3063398675</v>
      </c>
      <c r="W71" s="37">
        <v>50250.464003351</v>
      </c>
      <c r="X71" s="37">
        <v>56486.237515979898</v>
      </c>
      <c r="Y71" s="37">
        <v>43003.4735666626</v>
      </c>
      <c r="Z71" s="37">
        <v>47009.894566528703</v>
      </c>
      <c r="AA71" s="37">
        <v>65029.342101452799</v>
      </c>
      <c r="AB71" s="37">
        <f t="shared" si="12"/>
        <v>50976.78634897375</v>
      </c>
      <c r="AC71" s="37">
        <f t="shared" si="13"/>
        <v>8428.6833038392051</v>
      </c>
      <c r="AD71" s="39">
        <f t="shared" si="14"/>
        <v>0.16534355944171614</v>
      </c>
      <c r="AE71" s="36">
        <v>39548.042857378801</v>
      </c>
      <c r="AF71" s="37">
        <v>47869.4202335921</v>
      </c>
      <c r="AG71" s="37">
        <v>32188.696277511499</v>
      </c>
      <c r="AH71" s="37">
        <v>25033.192807793301</v>
      </c>
      <c r="AI71" s="37">
        <v>33576.622723458902</v>
      </c>
      <c r="AJ71" s="37">
        <v>39770.496548096402</v>
      </c>
      <c r="AK71" s="37">
        <f t="shared" si="15"/>
        <v>36331.078574638501</v>
      </c>
      <c r="AL71" s="37">
        <f t="shared" si="16"/>
        <v>7844.7481076660006</v>
      </c>
      <c r="AM71" s="38">
        <f t="shared" si="17"/>
        <v>0.21592389809043969</v>
      </c>
      <c r="AN71" s="2">
        <v>4.1125541125541121E-2</v>
      </c>
      <c r="AO71" s="7">
        <v>0.19513460410557101</v>
      </c>
      <c r="AP71" s="4">
        <v>0.73605631171620223</v>
      </c>
      <c r="AQ71" s="5">
        <v>-1.3585917056649943</v>
      </c>
      <c r="AR71" s="6">
        <v>1.5151515151515138E-2</v>
      </c>
      <c r="AS71" s="7">
        <v>0.53942325581395301</v>
      </c>
      <c r="AT71" s="4">
        <v>0.71269848840461292</v>
      </c>
      <c r="AU71" s="5">
        <v>-1.4031178910432602</v>
      </c>
      <c r="AV71" s="6">
        <v>2.1645021645022577E-3</v>
      </c>
      <c r="AW71" s="8">
        <v>2.7976319999999999E-2</v>
      </c>
      <c r="AX71" s="4">
        <v>0.52458622074081196</v>
      </c>
      <c r="AY71" s="5">
        <v>-1.9062643288415326</v>
      </c>
      <c r="AZ71" s="61">
        <v>-0.51579831399765486</v>
      </c>
      <c r="BA71" s="62">
        <v>3.0303607358785012E-2</v>
      </c>
      <c r="BB71" s="61">
        <v>-0.83934877372227601</v>
      </c>
      <c r="BC71" s="62">
        <v>0</v>
      </c>
      <c r="BD71" s="16">
        <v>20</v>
      </c>
      <c r="BE71" s="16" t="s">
        <v>2023</v>
      </c>
      <c r="BF71" s="16" t="s">
        <v>2024</v>
      </c>
      <c r="BG71" s="16">
        <v>0</v>
      </c>
      <c r="BH71" s="16" t="s">
        <v>2025</v>
      </c>
      <c r="BI71" s="16" t="s">
        <v>1197</v>
      </c>
      <c r="BJ71" s="16" t="s">
        <v>1069</v>
      </c>
      <c r="BK71" s="16" t="s">
        <v>1070</v>
      </c>
      <c r="BL71" s="16" t="s">
        <v>1071</v>
      </c>
      <c r="BM71" s="16">
        <v>0</v>
      </c>
      <c r="BN71" s="16" t="s">
        <v>1072</v>
      </c>
      <c r="BO71" s="16" t="s">
        <v>1071</v>
      </c>
      <c r="BP71" s="16">
        <v>0</v>
      </c>
      <c r="BQ71" s="16" t="s">
        <v>2026</v>
      </c>
      <c r="BR71" s="16" t="s">
        <v>2027</v>
      </c>
      <c r="BS71" s="16" t="s">
        <v>1539</v>
      </c>
      <c r="BT71" s="16" t="s">
        <v>2028</v>
      </c>
      <c r="BU71" s="16" t="s">
        <v>1420</v>
      </c>
      <c r="BV71" s="16" t="s">
        <v>2029</v>
      </c>
      <c r="BW71" s="16" t="s">
        <v>2030</v>
      </c>
      <c r="BX71" s="16" t="s">
        <v>2031</v>
      </c>
      <c r="BY71" s="16" t="s">
        <v>2032</v>
      </c>
      <c r="BZ71" s="16" t="s">
        <v>2033</v>
      </c>
      <c r="CA71" s="16" t="s">
        <v>2034</v>
      </c>
      <c r="CB71" s="16" t="s">
        <v>2035</v>
      </c>
      <c r="CC71" s="16" t="s">
        <v>2036</v>
      </c>
      <c r="CD71" s="16" t="s">
        <v>1246</v>
      </c>
      <c r="CE71" s="16" t="s">
        <v>1391</v>
      </c>
      <c r="CF71" s="16" t="s">
        <v>1807</v>
      </c>
      <c r="CG71" s="21" t="s">
        <v>1139</v>
      </c>
    </row>
    <row r="72" spans="1:85" x14ac:dyDescent="0.25">
      <c r="A72" s="33" t="s">
        <v>189</v>
      </c>
      <c r="B72" s="34">
        <v>6</v>
      </c>
      <c r="C72" s="34">
        <v>3</v>
      </c>
      <c r="D72" s="34">
        <v>34.806899999999999</v>
      </c>
      <c r="E72" s="35">
        <v>4.5861874841057699E-4</v>
      </c>
      <c r="F72" s="56">
        <v>5.0293642857537598E-3</v>
      </c>
      <c r="G72" s="34">
        <v>4.0743796269569001</v>
      </c>
      <c r="H72" s="34">
        <v>0.99061680696280696</v>
      </c>
      <c r="I72" s="34" t="s">
        <v>4675</v>
      </c>
      <c r="J72" s="34" t="s">
        <v>4673</v>
      </c>
      <c r="K72" s="34">
        <v>29450.530500000001</v>
      </c>
      <c r="L72" s="34" t="s">
        <v>190</v>
      </c>
      <c r="M72" s="36">
        <v>4985.9500537982603</v>
      </c>
      <c r="N72" s="37">
        <v>1946.13948330831</v>
      </c>
      <c r="O72" s="37">
        <v>1482.18360438994</v>
      </c>
      <c r="P72" s="37">
        <v>1070.24182972432</v>
      </c>
      <c r="Q72" s="37">
        <v>717.43468773105303</v>
      </c>
      <c r="R72" s="37">
        <v>6197.7309264041596</v>
      </c>
      <c r="S72" s="37">
        <f t="shared" si="9"/>
        <v>2733.2800975593404</v>
      </c>
      <c r="T72" s="37">
        <f t="shared" si="10"/>
        <v>2284.3424986485174</v>
      </c>
      <c r="U72" s="38">
        <f t="shared" si="11"/>
        <v>0.83575133799433943</v>
      </c>
      <c r="V72" s="37">
        <v>5850.1379068476499</v>
      </c>
      <c r="W72" s="37">
        <v>6431.3338199026803</v>
      </c>
      <c r="X72" s="37">
        <v>15341.505277579199</v>
      </c>
      <c r="Y72" s="37">
        <v>5341.9814995135703</v>
      </c>
      <c r="Z72" s="37">
        <v>12350.114824333899</v>
      </c>
      <c r="AA72" s="37">
        <v>7041.6550659323202</v>
      </c>
      <c r="AB72" s="37">
        <f t="shared" si="12"/>
        <v>8726.1213990182187</v>
      </c>
      <c r="AC72" s="37">
        <f t="shared" si="13"/>
        <v>4116.4011703106789</v>
      </c>
      <c r="AD72" s="39">
        <f t="shared" si="14"/>
        <v>0.47173319990411983</v>
      </c>
      <c r="AE72" s="36">
        <v>11682.7730462867</v>
      </c>
      <c r="AF72" s="37">
        <v>8114.4869053962202</v>
      </c>
      <c r="AG72" s="37">
        <v>5651.5974047190502</v>
      </c>
      <c r="AH72" s="37">
        <v>12681.034636169899</v>
      </c>
      <c r="AI72" s="37">
        <v>14140.0485571892</v>
      </c>
      <c r="AJ72" s="37">
        <v>14548.583915814101</v>
      </c>
      <c r="AK72" s="37">
        <f t="shared" si="15"/>
        <v>11136.420744262528</v>
      </c>
      <c r="AL72" s="37">
        <f t="shared" si="16"/>
        <v>3537.3532945796096</v>
      </c>
      <c r="AM72" s="38">
        <f t="shared" si="17"/>
        <v>0.31763825880968533</v>
      </c>
      <c r="AN72" s="2">
        <v>8.658008658008658E-3</v>
      </c>
      <c r="AO72" s="7">
        <v>8.0577816091953997E-2</v>
      </c>
      <c r="AP72" s="4">
        <v>3.1925456182884937</v>
      </c>
      <c r="AQ72" s="5">
        <v>3.1925456182884937</v>
      </c>
      <c r="AR72" s="9">
        <v>0.39393939393939392</v>
      </c>
      <c r="AS72" s="10">
        <v>0.86509928057553898</v>
      </c>
      <c r="AT72" s="4">
        <v>1.2762165726362109</v>
      </c>
      <c r="AU72" s="5">
        <v>1.2762165726362109</v>
      </c>
      <c r="AV72" s="6">
        <v>4.329004329004329E-3</v>
      </c>
      <c r="AW72" s="3">
        <v>3.6406528497409302E-2</v>
      </c>
      <c r="AX72" s="4">
        <v>4.0743796269568939</v>
      </c>
      <c r="AY72" s="5">
        <v>4.0743796269568939</v>
      </c>
      <c r="AZ72" s="63">
        <v>0.4536539388172145</v>
      </c>
      <c r="BA72" s="64">
        <v>6.0329767550340696E-2</v>
      </c>
      <c r="BB72" s="61">
        <v>0.73443017700699142</v>
      </c>
      <c r="BC72" s="62">
        <v>7.6541229692828061E-4</v>
      </c>
      <c r="BD72" s="16">
        <v>10</v>
      </c>
      <c r="BE72" s="16" t="s">
        <v>2037</v>
      </c>
      <c r="BF72" s="16" t="s">
        <v>1442</v>
      </c>
      <c r="BG72" s="16">
        <v>0</v>
      </c>
      <c r="BH72" s="16" t="s">
        <v>1134</v>
      </c>
      <c r="BI72" s="16">
        <v>0</v>
      </c>
      <c r="BJ72" s="16" t="s">
        <v>1069</v>
      </c>
      <c r="BK72" s="16" t="s">
        <v>1292</v>
      </c>
      <c r="BL72" s="16" t="s">
        <v>1071</v>
      </c>
      <c r="BM72" s="16" t="s">
        <v>2038</v>
      </c>
      <c r="BN72" s="16" t="s">
        <v>1072</v>
      </c>
      <c r="BO72" s="16" t="s">
        <v>1071</v>
      </c>
      <c r="BP72" s="16">
        <v>0</v>
      </c>
      <c r="BQ72" s="16" t="s">
        <v>2000</v>
      </c>
      <c r="BR72" s="16" t="s">
        <v>2039</v>
      </c>
      <c r="BS72" s="16" t="s">
        <v>2040</v>
      </c>
      <c r="BT72" s="16" t="s">
        <v>2041</v>
      </c>
      <c r="BU72" s="16" t="s">
        <v>1186</v>
      </c>
      <c r="BV72" s="16" t="s">
        <v>1343</v>
      </c>
      <c r="BW72" s="16" t="s">
        <v>2042</v>
      </c>
      <c r="BX72" s="16" t="s">
        <v>2043</v>
      </c>
      <c r="BY72" s="16" t="s">
        <v>2044</v>
      </c>
      <c r="BZ72" s="16" t="s">
        <v>1318</v>
      </c>
      <c r="CA72" s="16" t="s">
        <v>2045</v>
      </c>
      <c r="CB72" s="16" t="s">
        <v>2046</v>
      </c>
      <c r="CC72" s="16" t="s">
        <v>2047</v>
      </c>
      <c r="CD72" s="16" t="s">
        <v>2048</v>
      </c>
      <c r="CE72" s="16" t="s">
        <v>1777</v>
      </c>
      <c r="CF72" s="16" t="s">
        <v>2049</v>
      </c>
      <c r="CG72" s="21" t="s">
        <v>1549</v>
      </c>
    </row>
    <row r="73" spans="1:85" x14ac:dyDescent="0.25">
      <c r="A73" s="33" t="s">
        <v>191</v>
      </c>
      <c r="B73" s="34">
        <v>7</v>
      </c>
      <c r="C73" s="34">
        <v>4</v>
      </c>
      <c r="D73" s="34">
        <v>78.228200000000001</v>
      </c>
      <c r="E73" s="35">
        <v>4.6112706180456698E-4</v>
      </c>
      <c r="F73" s="56">
        <v>5.0293642857537598E-3</v>
      </c>
      <c r="G73" s="34">
        <v>1.69725570561193</v>
      </c>
      <c r="H73" s="34">
        <v>0.99055213664712005</v>
      </c>
      <c r="I73" s="34" t="s">
        <v>4673</v>
      </c>
      <c r="J73" s="34" t="s">
        <v>4674</v>
      </c>
      <c r="K73" s="34">
        <v>16559.391100000001</v>
      </c>
      <c r="L73" s="34" t="s">
        <v>192</v>
      </c>
      <c r="M73" s="36">
        <v>187204.59265366601</v>
      </c>
      <c r="N73" s="37">
        <v>198261.27651760899</v>
      </c>
      <c r="O73" s="37">
        <v>141817.93434292101</v>
      </c>
      <c r="P73" s="37">
        <v>116347.94689381801</v>
      </c>
      <c r="Q73" s="37">
        <v>103436.577780074</v>
      </c>
      <c r="R73" s="37">
        <v>156141.37199315699</v>
      </c>
      <c r="S73" s="37">
        <f t="shared" si="9"/>
        <v>150534.95003020749</v>
      </c>
      <c r="T73" s="37">
        <f t="shared" si="10"/>
        <v>37727.685091701373</v>
      </c>
      <c r="U73" s="38">
        <f t="shared" si="11"/>
        <v>0.25062409150918541</v>
      </c>
      <c r="V73" s="37">
        <v>76535.142812441394</v>
      </c>
      <c r="W73" s="37">
        <v>77626.555270794706</v>
      </c>
      <c r="X73" s="37">
        <v>91884.302339597794</v>
      </c>
      <c r="Y73" s="37">
        <v>99952.673442812593</v>
      </c>
      <c r="Z73" s="37">
        <v>100679.687468383</v>
      </c>
      <c r="AA73" s="37">
        <v>85480.521499481794</v>
      </c>
      <c r="AB73" s="37">
        <f t="shared" si="12"/>
        <v>88693.147138918532</v>
      </c>
      <c r="AC73" s="37">
        <f t="shared" si="13"/>
        <v>10594.763248418776</v>
      </c>
      <c r="AD73" s="39">
        <f t="shared" si="14"/>
        <v>0.11945413586265445</v>
      </c>
      <c r="AE73" s="36">
        <v>101009.309418392</v>
      </c>
      <c r="AF73" s="37">
        <v>99176.978435176206</v>
      </c>
      <c r="AG73" s="37">
        <v>110679.494255684</v>
      </c>
      <c r="AH73" s="37">
        <v>69129.9606753025</v>
      </c>
      <c r="AI73" s="37">
        <v>82985.759872639901</v>
      </c>
      <c r="AJ73" s="37">
        <v>75640.1055551912</v>
      </c>
      <c r="AK73" s="37">
        <f t="shared" si="15"/>
        <v>89770.268035397632</v>
      </c>
      <c r="AL73" s="37">
        <f t="shared" si="16"/>
        <v>16270.902393732376</v>
      </c>
      <c r="AM73" s="38">
        <f t="shared" si="17"/>
        <v>0.18125046020043672</v>
      </c>
      <c r="AN73" s="2">
        <v>2.1645021645022577E-3</v>
      </c>
      <c r="AO73" s="3">
        <v>4.2646829268292601E-2</v>
      </c>
      <c r="AP73" s="4">
        <v>0.58918641233229019</v>
      </c>
      <c r="AQ73" s="5">
        <v>-1.6972557056119253</v>
      </c>
      <c r="AR73" s="9">
        <v>0.93722943722943719</v>
      </c>
      <c r="AS73" s="10">
        <v>0.93700000000000006</v>
      </c>
      <c r="AT73" s="4">
        <v>1.0121443531008323</v>
      </c>
      <c r="AU73" s="5">
        <v>1.0121443531008323</v>
      </c>
      <c r="AV73" s="6">
        <v>4.3290043290042934E-3</v>
      </c>
      <c r="AW73" s="3">
        <v>3.6406528497409302E-2</v>
      </c>
      <c r="AX73" s="4">
        <v>0.59634170016586607</v>
      </c>
      <c r="AY73" s="5">
        <v>-1.6768909498058926</v>
      </c>
      <c r="AZ73" s="63">
        <v>-0.21439809437251917</v>
      </c>
      <c r="BA73" s="64">
        <v>0.39134182522947913</v>
      </c>
      <c r="BB73" s="61">
        <v>-0.68197087864934924</v>
      </c>
      <c r="BC73" s="62">
        <v>2.4233732672076513E-3</v>
      </c>
      <c r="BD73" s="16">
        <v>19</v>
      </c>
      <c r="BE73" s="16" t="s">
        <v>2050</v>
      </c>
      <c r="BF73" s="16" t="s">
        <v>1479</v>
      </c>
      <c r="BG73" s="16">
        <v>0</v>
      </c>
      <c r="BH73" s="16" t="s">
        <v>1480</v>
      </c>
      <c r="BI73" s="16">
        <v>0</v>
      </c>
      <c r="BJ73" s="16" t="s">
        <v>1069</v>
      </c>
      <c r="BK73" s="16" t="s">
        <v>1070</v>
      </c>
      <c r="BL73" s="16" t="s">
        <v>1071</v>
      </c>
      <c r="BM73" s="16">
        <v>0</v>
      </c>
      <c r="BN73" s="16" t="s">
        <v>1072</v>
      </c>
      <c r="BO73" s="16" t="s">
        <v>1071</v>
      </c>
      <c r="BP73" s="16">
        <v>0</v>
      </c>
      <c r="BQ73" s="16" t="s">
        <v>2051</v>
      </c>
      <c r="BR73" s="16" t="s">
        <v>2040</v>
      </c>
      <c r="BS73" s="16" t="s">
        <v>2052</v>
      </c>
      <c r="BT73" s="16" t="s">
        <v>2053</v>
      </c>
      <c r="BU73" s="16" t="s">
        <v>1115</v>
      </c>
      <c r="BV73" s="16" t="s">
        <v>1697</v>
      </c>
      <c r="BW73" s="16" t="s">
        <v>2054</v>
      </c>
      <c r="BX73" s="16" t="s">
        <v>2055</v>
      </c>
      <c r="BY73" s="16" t="s">
        <v>2056</v>
      </c>
      <c r="BZ73" s="16" t="s">
        <v>2057</v>
      </c>
      <c r="CA73" s="16" t="s">
        <v>1635</v>
      </c>
      <c r="CB73" s="16" t="s">
        <v>2058</v>
      </c>
      <c r="CC73" s="16" t="s">
        <v>2059</v>
      </c>
      <c r="CD73" s="16" t="s">
        <v>1399</v>
      </c>
      <c r="CE73" s="16" t="s">
        <v>1211</v>
      </c>
      <c r="CF73" s="16" t="s">
        <v>1391</v>
      </c>
      <c r="CG73" s="21" t="s">
        <v>2060</v>
      </c>
    </row>
    <row r="74" spans="1:85" x14ac:dyDescent="0.25">
      <c r="A74" s="33" t="s">
        <v>193</v>
      </c>
      <c r="B74" s="34">
        <v>12</v>
      </c>
      <c r="C74" s="34">
        <v>2</v>
      </c>
      <c r="D74" s="34">
        <v>131.4213</v>
      </c>
      <c r="E74" s="35">
        <v>4.8419450894465798E-4</v>
      </c>
      <c r="F74" s="56">
        <v>5.21808500522982E-3</v>
      </c>
      <c r="G74" s="34">
        <v>2.446281358917</v>
      </c>
      <c r="H74" s="34">
        <v>0.98995630465030604</v>
      </c>
      <c r="I74" s="34" t="s">
        <v>4675</v>
      </c>
      <c r="J74" s="34" t="s">
        <v>4673</v>
      </c>
      <c r="K74" s="34">
        <v>17412.128100000002</v>
      </c>
      <c r="L74" s="34" t="s">
        <v>194</v>
      </c>
      <c r="M74" s="36">
        <v>30356.0353251956</v>
      </c>
      <c r="N74" s="37">
        <v>19909.372440404899</v>
      </c>
      <c r="O74" s="37">
        <v>7435.64295433601</v>
      </c>
      <c r="P74" s="37">
        <v>21049.659561368098</v>
      </c>
      <c r="Q74" s="37">
        <v>25678.767035819401</v>
      </c>
      <c r="R74" s="37">
        <v>34597.7248441915</v>
      </c>
      <c r="S74" s="37">
        <f t="shared" si="9"/>
        <v>23171.200360219253</v>
      </c>
      <c r="T74" s="37">
        <f t="shared" si="10"/>
        <v>9499.7203064391488</v>
      </c>
      <c r="U74" s="38">
        <f t="shared" si="11"/>
        <v>0.40997963673683668</v>
      </c>
      <c r="V74" s="37">
        <v>54515.136361405603</v>
      </c>
      <c r="W74" s="37">
        <v>32861.114176092</v>
      </c>
      <c r="X74" s="37">
        <v>55256.7547966782</v>
      </c>
      <c r="Y74" s="37">
        <v>45344.284862496199</v>
      </c>
      <c r="Z74" s="37">
        <v>58407.635418488899</v>
      </c>
      <c r="AA74" s="37">
        <v>71025.837244334398</v>
      </c>
      <c r="AB74" s="37">
        <f t="shared" si="12"/>
        <v>52901.793809915886</v>
      </c>
      <c r="AC74" s="37">
        <f t="shared" si="13"/>
        <v>12850.593288598737</v>
      </c>
      <c r="AD74" s="39">
        <f t="shared" si="14"/>
        <v>0.24291413131987272</v>
      </c>
      <c r="AE74" s="36">
        <v>55182.985281655703</v>
      </c>
      <c r="AF74" s="37">
        <v>57710.915853085302</v>
      </c>
      <c r="AG74" s="37">
        <v>55641.894706597202</v>
      </c>
      <c r="AH74" s="37">
        <v>47634.985250346799</v>
      </c>
      <c r="AI74" s="37">
        <v>77284.174836215898</v>
      </c>
      <c r="AJ74" s="37">
        <v>46644.697101710699</v>
      </c>
      <c r="AK74" s="37">
        <f t="shared" si="15"/>
        <v>56683.275504935271</v>
      </c>
      <c r="AL74" s="37">
        <f t="shared" si="16"/>
        <v>11058.327681461487</v>
      </c>
      <c r="AM74" s="38">
        <f t="shared" si="17"/>
        <v>0.19508977882724274</v>
      </c>
      <c r="AN74" s="2">
        <v>4.329004329004329E-3</v>
      </c>
      <c r="AO74" s="7">
        <v>5.8909831932773098E-2</v>
      </c>
      <c r="AP74" s="4">
        <v>2.2830838708183054</v>
      </c>
      <c r="AQ74" s="5">
        <v>2.2830838708183054</v>
      </c>
      <c r="AR74" s="9">
        <v>0.69913419913419916</v>
      </c>
      <c r="AS74" s="10">
        <v>0.91481475128644896</v>
      </c>
      <c r="AT74" s="4">
        <v>1.0714811620302862</v>
      </c>
      <c r="AU74" s="5">
        <v>1.0714811620302862</v>
      </c>
      <c r="AV74" s="6">
        <v>2.1645021645021645E-3</v>
      </c>
      <c r="AW74" s="8">
        <v>2.7976319999999999E-2</v>
      </c>
      <c r="AX74" s="4">
        <v>2.4462813589170018</v>
      </c>
      <c r="AY74" s="5">
        <v>2.4462813589170018</v>
      </c>
      <c r="AZ74" s="63">
        <v>0.45883263674891783</v>
      </c>
      <c r="BA74" s="64">
        <v>5.7188933154952881E-2</v>
      </c>
      <c r="BB74" s="61">
        <v>0.73443017700699142</v>
      </c>
      <c r="BC74" s="62">
        <v>7.6541229692828061E-4</v>
      </c>
      <c r="BD74" s="16">
        <v>17</v>
      </c>
      <c r="BE74" s="16" t="s">
        <v>2061</v>
      </c>
      <c r="BF74" s="16" t="s">
        <v>2062</v>
      </c>
      <c r="BG74" s="16" t="s">
        <v>2063</v>
      </c>
      <c r="BH74" s="16" t="s">
        <v>2064</v>
      </c>
      <c r="BI74" s="16" t="s">
        <v>1575</v>
      </c>
      <c r="BJ74" s="16" t="s">
        <v>1069</v>
      </c>
      <c r="BK74" s="16" t="s">
        <v>1070</v>
      </c>
      <c r="BL74" s="16" t="s">
        <v>1071</v>
      </c>
      <c r="BM74" s="16">
        <v>0</v>
      </c>
      <c r="BN74" s="16" t="s">
        <v>1072</v>
      </c>
      <c r="BO74" s="16" t="s">
        <v>1071</v>
      </c>
      <c r="BP74" s="16">
        <v>0</v>
      </c>
      <c r="BQ74" s="16" t="s">
        <v>2065</v>
      </c>
      <c r="BR74" s="16" t="s">
        <v>2066</v>
      </c>
      <c r="BS74" s="16" t="s">
        <v>1506</v>
      </c>
      <c r="BT74" s="16" t="s">
        <v>1662</v>
      </c>
      <c r="BU74" s="16" t="s">
        <v>1767</v>
      </c>
      <c r="BV74" s="16" t="s">
        <v>1696</v>
      </c>
      <c r="BW74" s="16" t="s">
        <v>2067</v>
      </c>
      <c r="BX74" s="16" t="s">
        <v>2068</v>
      </c>
      <c r="BY74" s="16" t="s">
        <v>2069</v>
      </c>
      <c r="BZ74" s="16" t="s">
        <v>1875</v>
      </c>
      <c r="CA74" s="16" t="s">
        <v>1476</v>
      </c>
      <c r="CB74" s="16" t="s">
        <v>2070</v>
      </c>
      <c r="CC74" s="16" t="s">
        <v>1286</v>
      </c>
      <c r="CD74" s="16" t="s">
        <v>2071</v>
      </c>
      <c r="CE74" s="16" t="s">
        <v>2072</v>
      </c>
      <c r="CF74" s="16" t="s">
        <v>2073</v>
      </c>
      <c r="CG74" s="21" t="s">
        <v>2074</v>
      </c>
    </row>
    <row r="75" spans="1:85" x14ac:dyDescent="0.25">
      <c r="A75" s="33" t="s">
        <v>195</v>
      </c>
      <c r="B75" s="34">
        <v>32</v>
      </c>
      <c r="C75" s="34">
        <v>3</v>
      </c>
      <c r="D75" s="34">
        <v>408.28160000000003</v>
      </c>
      <c r="E75" s="35">
        <v>5.0753097794475899E-4</v>
      </c>
      <c r="F75" s="56">
        <v>5.4052303334711704E-3</v>
      </c>
      <c r="G75" s="34">
        <v>1.6783183029223501</v>
      </c>
      <c r="H75" s="34">
        <v>0.98935181122498395</v>
      </c>
      <c r="I75" s="34" t="s">
        <v>4673</v>
      </c>
      <c r="J75" s="34" t="s">
        <v>4674</v>
      </c>
      <c r="K75" s="34">
        <v>50127.155500000001</v>
      </c>
      <c r="L75" s="34" t="s">
        <v>196</v>
      </c>
      <c r="M75" s="36">
        <v>124856.881752742</v>
      </c>
      <c r="N75" s="37">
        <v>103748.147472782</v>
      </c>
      <c r="O75" s="37">
        <v>100076.11536464799</v>
      </c>
      <c r="P75" s="37">
        <v>150077.48069169401</v>
      </c>
      <c r="Q75" s="37">
        <v>120966.44514248701</v>
      </c>
      <c r="R75" s="37">
        <v>95616.430575174803</v>
      </c>
      <c r="S75" s="37">
        <f t="shared" si="9"/>
        <v>115890.25016658795</v>
      </c>
      <c r="T75" s="37">
        <f t="shared" si="10"/>
        <v>20413.134235574711</v>
      </c>
      <c r="U75" s="38">
        <f t="shared" si="11"/>
        <v>0.17614194642113193</v>
      </c>
      <c r="V75" s="37">
        <v>77531.844243728701</v>
      </c>
      <c r="W75" s="37">
        <v>82396.066781944595</v>
      </c>
      <c r="X75" s="37">
        <v>55349.658770304297</v>
      </c>
      <c r="Y75" s="37">
        <v>76940.766112780693</v>
      </c>
      <c r="Z75" s="37">
        <v>59503.680710687499</v>
      </c>
      <c r="AA75" s="37">
        <v>62586.460973139598</v>
      </c>
      <c r="AB75" s="37">
        <f t="shared" si="12"/>
        <v>69051.412932097563</v>
      </c>
      <c r="AC75" s="37">
        <f t="shared" si="13"/>
        <v>11251.064453878949</v>
      </c>
      <c r="AD75" s="39">
        <f t="shared" si="14"/>
        <v>0.16293749796174051</v>
      </c>
      <c r="AE75" s="36">
        <v>76900.856487379293</v>
      </c>
      <c r="AF75" s="37">
        <v>69412.178228660501</v>
      </c>
      <c r="AG75" s="37">
        <v>119837.58686237699</v>
      </c>
      <c r="AH75" s="37">
        <v>83284.574582664194</v>
      </c>
      <c r="AI75" s="37">
        <v>74524.943174269196</v>
      </c>
      <c r="AJ75" s="37">
        <v>76091.722275338005</v>
      </c>
      <c r="AK75" s="37">
        <f t="shared" si="15"/>
        <v>83341.976935114697</v>
      </c>
      <c r="AL75" s="37">
        <f t="shared" si="16"/>
        <v>18426.971756580231</v>
      </c>
      <c r="AM75" s="38">
        <f t="shared" si="17"/>
        <v>0.22110072779922679</v>
      </c>
      <c r="AN75" s="2">
        <v>2.1645021645022577E-3</v>
      </c>
      <c r="AO75" s="8">
        <v>4.2646829268292601E-2</v>
      </c>
      <c r="AP75" s="4">
        <v>0.59583453166110789</v>
      </c>
      <c r="AQ75" s="5">
        <v>-1.6783183029223436</v>
      </c>
      <c r="AR75" s="9">
        <v>0.39393939393939392</v>
      </c>
      <c r="AS75" s="10">
        <v>0.86509928057553898</v>
      </c>
      <c r="AT75" s="4">
        <v>1.2069554176548118</v>
      </c>
      <c r="AU75" s="5">
        <v>1.2069554176548118</v>
      </c>
      <c r="AV75" s="6">
        <v>1.5151515151515138E-2</v>
      </c>
      <c r="AW75" s="7">
        <v>7.3900300300300301E-2</v>
      </c>
      <c r="AX75" s="4">
        <v>0.71914571601419175</v>
      </c>
      <c r="AY75" s="5">
        <v>-1.3905387708382952</v>
      </c>
      <c r="AZ75" s="63">
        <v>-0.24132732361737666</v>
      </c>
      <c r="BA75" s="64">
        <v>0.33324622215407995</v>
      </c>
      <c r="BB75" s="61">
        <v>-0.55082263275524357</v>
      </c>
      <c r="BC75" s="62">
        <v>1.9553555742244821E-2</v>
      </c>
      <c r="BD75" s="16">
        <v>6</v>
      </c>
      <c r="BE75" s="16" t="s">
        <v>2075</v>
      </c>
      <c r="BF75" s="16" t="s">
        <v>1871</v>
      </c>
      <c r="BG75" s="16">
        <v>0</v>
      </c>
      <c r="BH75" s="16">
        <v>0</v>
      </c>
      <c r="BI75" s="16" t="s">
        <v>1967</v>
      </c>
      <c r="BJ75" s="16" t="s">
        <v>1069</v>
      </c>
      <c r="BK75" s="16" t="s">
        <v>1070</v>
      </c>
      <c r="BL75" s="16" t="s">
        <v>1071</v>
      </c>
      <c r="BM75" s="16">
        <v>0</v>
      </c>
      <c r="BN75" s="16" t="s">
        <v>1072</v>
      </c>
      <c r="BO75" s="16" t="s">
        <v>1071</v>
      </c>
      <c r="BP75" s="16">
        <v>0</v>
      </c>
      <c r="BQ75" s="16" t="s">
        <v>2076</v>
      </c>
      <c r="BR75" s="16" t="s">
        <v>1456</v>
      </c>
      <c r="BS75" s="16" t="s">
        <v>1598</v>
      </c>
      <c r="BT75" s="16" t="s">
        <v>1803</v>
      </c>
      <c r="BU75" s="16" t="s">
        <v>2077</v>
      </c>
      <c r="BV75" s="16" t="s">
        <v>2078</v>
      </c>
      <c r="BW75" s="16" t="s">
        <v>2079</v>
      </c>
      <c r="BX75" s="16" t="s">
        <v>1481</v>
      </c>
      <c r="BY75" s="16" t="s">
        <v>2048</v>
      </c>
      <c r="BZ75" s="16" t="s">
        <v>2080</v>
      </c>
      <c r="CA75" s="16" t="s">
        <v>1896</v>
      </c>
      <c r="CB75" s="16" t="s">
        <v>1184</v>
      </c>
      <c r="CC75" s="16" t="s">
        <v>2081</v>
      </c>
      <c r="CD75" s="16" t="s">
        <v>2082</v>
      </c>
      <c r="CE75" s="16" t="s">
        <v>1139</v>
      </c>
      <c r="CF75" s="16" t="s">
        <v>2083</v>
      </c>
      <c r="CG75" s="21" t="s">
        <v>1108</v>
      </c>
    </row>
    <row r="76" spans="1:85" x14ac:dyDescent="0.25">
      <c r="A76" s="33" t="s">
        <v>197</v>
      </c>
      <c r="B76" s="34">
        <v>5</v>
      </c>
      <c r="C76" s="34">
        <v>4</v>
      </c>
      <c r="D76" s="34">
        <v>39.721400000000003</v>
      </c>
      <c r="E76" s="35">
        <v>5.1968340726349404E-4</v>
      </c>
      <c r="F76" s="56">
        <v>5.4152298492110597E-3</v>
      </c>
      <c r="G76" s="34">
        <v>2.96198303866182</v>
      </c>
      <c r="H76" s="34">
        <v>0.98903647264067296</v>
      </c>
      <c r="I76" s="34" t="s">
        <v>4673</v>
      </c>
      <c r="J76" s="34" t="s">
        <v>4674</v>
      </c>
      <c r="K76" s="34">
        <v>39911.9931</v>
      </c>
      <c r="L76" s="34" t="s">
        <v>198</v>
      </c>
      <c r="M76" s="36">
        <v>107117.336061972</v>
      </c>
      <c r="N76" s="37">
        <v>74844.013010724695</v>
      </c>
      <c r="O76" s="37">
        <v>169471.33934809701</v>
      </c>
      <c r="P76" s="37">
        <v>242163.289201507</v>
      </c>
      <c r="Q76" s="37">
        <v>137352.95517595499</v>
      </c>
      <c r="R76" s="37">
        <v>240664.87189634299</v>
      </c>
      <c r="S76" s="37">
        <f t="shared" si="9"/>
        <v>161935.63411576644</v>
      </c>
      <c r="T76" s="37">
        <f t="shared" si="10"/>
        <v>69117.090140561282</v>
      </c>
      <c r="U76" s="38">
        <f t="shared" si="11"/>
        <v>0.42681828813014711</v>
      </c>
      <c r="V76" s="37">
        <v>59567.368729303496</v>
      </c>
      <c r="W76" s="37">
        <v>79314.414898917399</v>
      </c>
      <c r="X76" s="37">
        <v>41554.722631288503</v>
      </c>
      <c r="Y76" s="37">
        <v>79999.928248514596</v>
      </c>
      <c r="Z76" s="37">
        <v>36314.587174355598</v>
      </c>
      <c r="AA76" s="37">
        <v>31277.124330759001</v>
      </c>
      <c r="AB76" s="37">
        <f t="shared" si="12"/>
        <v>54671.357668856428</v>
      </c>
      <c r="AC76" s="37">
        <f t="shared" si="13"/>
        <v>21582.840279864398</v>
      </c>
      <c r="AD76" s="39">
        <f t="shared" si="14"/>
        <v>0.39477417792679176</v>
      </c>
      <c r="AE76" s="36">
        <v>69114.538006688104</v>
      </c>
      <c r="AF76" s="37">
        <v>55922.794228888197</v>
      </c>
      <c r="AG76" s="37">
        <v>58660.767972928697</v>
      </c>
      <c r="AH76" s="37">
        <v>46388.1372668931</v>
      </c>
      <c r="AI76" s="37">
        <v>80186.219120677095</v>
      </c>
      <c r="AJ76" s="37">
        <v>87405.507019165205</v>
      </c>
      <c r="AK76" s="37">
        <f t="shared" si="15"/>
        <v>66279.660602540069</v>
      </c>
      <c r="AL76" s="37">
        <f t="shared" si="16"/>
        <v>15548.087941155714</v>
      </c>
      <c r="AM76" s="38">
        <f t="shared" si="17"/>
        <v>0.23458309532381427</v>
      </c>
      <c r="AN76" s="2">
        <v>8.6580086580085869E-3</v>
      </c>
      <c r="AO76" s="7">
        <v>8.0577816091953997E-2</v>
      </c>
      <c r="AP76" s="4">
        <v>0.33761165642993884</v>
      </c>
      <c r="AQ76" s="5">
        <v>-2.9619830386618182</v>
      </c>
      <c r="AR76" s="9">
        <v>0.30952380952380953</v>
      </c>
      <c r="AS76" s="10">
        <v>0.85699275362318805</v>
      </c>
      <c r="AT76" s="4">
        <v>1.2123287847357835</v>
      </c>
      <c r="AU76" s="5">
        <v>1.2123287847357835</v>
      </c>
      <c r="AV76" s="6">
        <v>8.6580086580085869E-3</v>
      </c>
      <c r="AW76" s="7">
        <v>5.35135114503816E-2</v>
      </c>
      <c r="AX76" s="4">
        <v>0.40929632915234265</v>
      </c>
      <c r="AY76" s="5">
        <v>-2.4432176122151188</v>
      </c>
      <c r="AZ76" s="63">
        <v>-0.40083121991384019</v>
      </c>
      <c r="BA76" s="64">
        <v>0.10036894713922795</v>
      </c>
      <c r="BB76" s="61">
        <v>-0.53770780816583308</v>
      </c>
      <c r="BC76" s="62">
        <v>2.3146948470682327E-2</v>
      </c>
      <c r="BD76" s="16" t="e">
        <v>#N/A</v>
      </c>
      <c r="BE76" s="16" t="e">
        <v>#N/A</v>
      </c>
      <c r="BF76" s="16" t="e">
        <v>#N/A</v>
      </c>
      <c r="BG76" s="16" t="e">
        <v>#N/A</v>
      </c>
      <c r="BH76" s="16" t="e">
        <v>#N/A</v>
      </c>
      <c r="BI76" s="16" t="e">
        <v>#N/A</v>
      </c>
      <c r="BJ76" s="16" t="e">
        <v>#N/A</v>
      </c>
      <c r="BK76" s="16" t="e">
        <v>#N/A</v>
      </c>
      <c r="BL76" s="16" t="e">
        <v>#N/A</v>
      </c>
      <c r="BM76" s="16" t="e">
        <v>#N/A</v>
      </c>
      <c r="BN76" s="16" t="e">
        <v>#N/A</v>
      </c>
      <c r="BO76" s="16" t="e">
        <v>#N/A</v>
      </c>
      <c r="BP76" s="16" t="e">
        <v>#N/A</v>
      </c>
      <c r="BQ76" s="16" t="e">
        <v>#N/A</v>
      </c>
      <c r="BR76" s="16" t="e">
        <v>#N/A</v>
      </c>
      <c r="BS76" s="16" t="e">
        <v>#N/A</v>
      </c>
      <c r="BT76" s="16" t="e">
        <v>#N/A</v>
      </c>
      <c r="BU76" s="16" t="e">
        <v>#N/A</v>
      </c>
      <c r="BV76" s="16" t="e">
        <v>#N/A</v>
      </c>
      <c r="BW76" s="16" t="e">
        <v>#N/A</v>
      </c>
      <c r="BX76" s="16" t="e">
        <v>#N/A</v>
      </c>
      <c r="BY76" s="16" t="e">
        <v>#N/A</v>
      </c>
      <c r="BZ76" s="16" t="e">
        <v>#N/A</v>
      </c>
      <c r="CA76" s="16" t="e">
        <v>#N/A</v>
      </c>
      <c r="CB76" s="16" t="e">
        <v>#N/A</v>
      </c>
      <c r="CC76" s="16" t="e">
        <v>#N/A</v>
      </c>
      <c r="CD76" s="16" t="e">
        <v>#N/A</v>
      </c>
      <c r="CE76" s="16" t="e">
        <v>#N/A</v>
      </c>
      <c r="CF76" s="16" t="e">
        <v>#N/A</v>
      </c>
      <c r="CG76" s="21" t="e">
        <v>#N/A</v>
      </c>
    </row>
    <row r="77" spans="1:85" ht="15.75" customHeight="1" x14ac:dyDescent="0.25">
      <c r="A77" s="33" t="s">
        <v>199</v>
      </c>
      <c r="B77" s="34">
        <v>34</v>
      </c>
      <c r="C77" s="34">
        <v>28</v>
      </c>
      <c r="D77" s="34">
        <v>363.97620000000001</v>
      </c>
      <c r="E77" s="35">
        <v>5.2043389272915497E-4</v>
      </c>
      <c r="F77" s="56">
        <v>5.4152298492110597E-3</v>
      </c>
      <c r="G77" s="34">
        <v>1.65499866832832</v>
      </c>
      <c r="H77" s="34">
        <v>0.98901698794227999</v>
      </c>
      <c r="I77" s="34" t="s">
        <v>4673</v>
      </c>
      <c r="J77" s="34" t="s">
        <v>4675</v>
      </c>
      <c r="K77" s="34">
        <v>48057.890399999997</v>
      </c>
      <c r="L77" s="34" t="s">
        <v>200</v>
      </c>
      <c r="M77" s="36">
        <v>828099.64551168296</v>
      </c>
      <c r="N77" s="37">
        <v>917610.20075330301</v>
      </c>
      <c r="O77" s="37">
        <v>983720.59626896097</v>
      </c>
      <c r="P77" s="37">
        <v>631547.21908935299</v>
      </c>
      <c r="Q77" s="37">
        <v>653340.52592260204</v>
      </c>
      <c r="R77" s="37">
        <v>762150.11626939999</v>
      </c>
      <c r="S77" s="37">
        <f t="shared" si="9"/>
        <v>796078.05063588358</v>
      </c>
      <c r="T77" s="37">
        <f t="shared" si="10"/>
        <v>141138.70567867538</v>
      </c>
      <c r="U77" s="38">
        <f t="shared" si="11"/>
        <v>0.17729254759120411</v>
      </c>
      <c r="V77" s="37">
        <v>423108.668267656</v>
      </c>
      <c r="W77" s="37">
        <v>660413.45538691699</v>
      </c>
      <c r="X77" s="37">
        <v>602660.495671349</v>
      </c>
      <c r="Y77" s="37">
        <v>387928.49926723703</v>
      </c>
      <c r="Z77" s="37">
        <v>455563.88786518201</v>
      </c>
      <c r="AA77" s="37">
        <v>507146.50350003899</v>
      </c>
      <c r="AB77" s="37">
        <f t="shared" si="12"/>
        <v>506136.91832639667</v>
      </c>
      <c r="AC77" s="37">
        <f t="shared" si="13"/>
        <v>106342.48651163786</v>
      </c>
      <c r="AD77" s="39">
        <f t="shared" si="14"/>
        <v>0.21010616428311976</v>
      </c>
      <c r="AE77" s="36">
        <v>581188.85772584297</v>
      </c>
      <c r="AF77" s="37">
        <v>590302.95214155002</v>
      </c>
      <c r="AG77" s="37">
        <v>417735.924637191</v>
      </c>
      <c r="AH77" s="37">
        <v>453694.86324931</v>
      </c>
      <c r="AI77" s="37">
        <v>467513.33229864598</v>
      </c>
      <c r="AJ77" s="37">
        <v>375649.95945449802</v>
      </c>
      <c r="AK77" s="37">
        <f t="shared" si="15"/>
        <v>481014.31491783977</v>
      </c>
      <c r="AL77" s="37">
        <f t="shared" si="16"/>
        <v>87193.321192481497</v>
      </c>
      <c r="AM77" s="38">
        <f t="shared" si="17"/>
        <v>0.18126970131309847</v>
      </c>
      <c r="AN77" s="2">
        <v>8.6580086580085869E-3</v>
      </c>
      <c r="AO77" s="10">
        <v>8.0577816091953997E-2</v>
      </c>
      <c r="AP77" s="4">
        <v>0.6357880586232838</v>
      </c>
      <c r="AQ77" s="5">
        <v>-1.5728511827752312</v>
      </c>
      <c r="AR77" s="9">
        <v>0.58874458874458879</v>
      </c>
      <c r="AS77" s="10">
        <v>0.90515005035246698</v>
      </c>
      <c r="AT77" s="4">
        <v>0.95036401712874874</v>
      </c>
      <c r="AU77" s="5">
        <v>-1.0522283903605822</v>
      </c>
      <c r="AV77" s="6">
        <v>2.1645021645022577E-3</v>
      </c>
      <c r="AW77" s="3">
        <v>2.7976319999999999E-2</v>
      </c>
      <c r="AX77" s="4">
        <v>0.60423009343571243</v>
      </c>
      <c r="AY77" s="5">
        <v>-1.6549986683283193</v>
      </c>
      <c r="AZ77" s="61">
        <v>-0.54065606406983091</v>
      </c>
      <c r="BA77" s="62">
        <v>2.2296696933841842E-2</v>
      </c>
      <c r="BB77" s="61">
        <v>-0.73443017700699142</v>
      </c>
      <c r="BC77" s="62">
        <v>7.6541229692828061E-4</v>
      </c>
      <c r="BD77" s="16">
        <v>12</v>
      </c>
      <c r="BE77" s="16" t="s">
        <v>2084</v>
      </c>
      <c r="BF77" s="16" t="s">
        <v>1513</v>
      </c>
      <c r="BG77" s="16" t="s">
        <v>2085</v>
      </c>
      <c r="BH77" s="16">
        <v>0</v>
      </c>
      <c r="BI77" s="16" t="s">
        <v>1752</v>
      </c>
      <c r="BJ77" s="16" t="s">
        <v>1069</v>
      </c>
      <c r="BK77" s="16" t="s">
        <v>1070</v>
      </c>
      <c r="BL77" s="16" t="s">
        <v>1176</v>
      </c>
      <c r="BM77" s="16">
        <v>0</v>
      </c>
      <c r="BN77" s="16" t="s">
        <v>1072</v>
      </c>
      <c r="BO77" s="16" t="s">
        <v>1071</v>
      </c>
      <c r="BP77" s="16">
        <v>0</v>
      </c>
      <c r="BQ77" s="16" t="s">
        <v>2049</v>
      </c>
      <c r="BR77" s="16" t="s">
        <v>1452</v>
      </c>
      <c r="BS77" s="16" t="s">
        <v>2086</v>
      </c>
      <c r="BT77" s="16" t="s">
        <v>1579</v>
      </c>
      <c r="BU77" s="16" t="s">
        <v>2087</v>
      </c>
      <c r="BV77" s="16" t="s">
        <v>2088</v>
      </c>
      <c r="BW77" s="16" t="s">
        <v>2089</v>
      </c>
      <c r="BX77" s="16" t="s">
        <v>2090</v>
      </c>
      <c r="BY77" s="16" t="s">
        <v>2033</v>
      </c>
      <c r="BZ77" s="16" t="s">
        <v>2091</v>
      </c>
      <c r="CA77" s="16" t="s">
        <v>2092</v>
      </c>
      <c r="CB77" s="16" t="s">
        <v>2093</v>
      </c>
      <c r="CC77" s="16" t="s">
        <v>2094</v>
      </c>
      <c r="CD77" s="16" t="s">
        <v>1716</v>
      </c>
      <c r="CE77" s="16" t="s">
        <v>2095</v>
      </c>
      <c r="CF77" s="16" t="s">
        <v>1328</v>
      </c>
      <c r="CG77" s="21" t="s">
        <v>1392</v>
      </c>
    </row>
    <row r="78" spans="1:85" x14ac:dyDescent="0.25">
      <c r="A78" s="33" t="s">
        <v>201</v>
      </c>
      <c r="B78" s="34">
        <v>11</v>
      </c>
      <c r="C78" s="34">
        <v>9</v>
      </c>
      <c r="D78" s="34">
        <v>72.564499999999995</v>
      </c>
      <c r="E78" s="35">
        <v>5.4088808328756099E-4</v>
      </c>
      <c r="F78" s="56">
        <v>5.5331394575476398E-3</v>
      </c>
      <c r="G78" s="34">
        <v>2.0061162302100999</v>
      </c>
      <c r="H78" s="34">
        <v>0.98848552763698805</v>
      </c>
      <c r="I78" s="34" t="s">
        <v>4673</v>
      </c>
      <c r="J78" s="34" t="s">
        <v>4675</v>
      </c>
      <c r="K78" s="34">
        <v>71648.339699999997</v>
      </c>
      <c r="L78" s="34" t="s">
        <v>202</v>
      </c>
      <c r="M78" s="36">
        <v>200704.17340725899</v>
      </c>
      <c r="N78" s="37">
        <v>216309.96839195199</v>
      </c>
      <c r="O78" s="37">
        <v>288714.51195654098</v>
      </c>
      <c r="P78" s="37">
        <v>130769.820302348</v>
      </c>
      <c r="Q78" s="37">
        <v>144817.02971722401</v>
      </c>
      <c r="R78" s="37">
        <v>189980.43038571699</v>
      </c>
      <c r="S78" s="37">
        <f t="shared" si="9"/>
        <v>195215.98902684017</v>
      </c>
      <c r="T78" s="37">
        <f t="shared" si="10"/>
        <v>56458.524175411738</v>
      </c>
      <c r="U78" s="38">
        <f t="shared" si="11"/>
        <v>0.28921055317681627</v>
      </c>
      <c r="V78" s="37">
        <v>107326.601221941</v>
      </c>
      <c r="W78" s="37">
        <v>165785.447273606</v>
      </c>
      <c r="X78" s="37">
        <v>143952.98201662101</v>
      </c>
      <c r="Y78" s="37">
        <v>136005.37518012599</v>
      </c>
      <c r="Z78" s="37">
        <v>86602.045527965805</v>
      </c>
      <c r="AA78" s="37">
        <v>106445.86405926</v>
      </c>
      <c r="AB78" s="37">
        <f t="shared" si="12"/>
        <v>124353.05254658662</v>
      </c>
      <c r="AC78" s="37">
        <f t="shared" si="13"/>
        <v>29231.090181356936</v>
      </c>
      <c r="AD78" s="39">
        <f t="shared" si="14"/>
        <v>0.23506532073594283</v>
      </c>
      <c r="AE78" s="36">
        <v>105359.717878696</v>
      </c>
      <c r="AF78" s="37">
        <v>122659.969686556</v>
      </c>
      <c r="AG78" s="37">
        <v>100658.40805289301</v>
      </c>
      <c r="AH78" s="37">
        <v>83108.547408826795</v>
      </c>
      <c r="AI78" s="37">
        <v>84436.759779453001</v>
      </c>
      <c r="AJ78" s="37">
        <v>87639.045701044204</v>
      </c>
      <c r="AK78" s="37">
        <f t="shared" si="15"/>
        <v>97310.408084578172</v>
      </c>
      <c r="AL78" s="37">
        <f t="shared" si="16"/>
        <v>15359.425009114964</v>
      </c>
      <c r="AM78" s="38">
        <f t="shared" si="17"/>
        <v>0.15783948820526156</v>
      </c>
      <c r="AN78" s="2">
        <v>2.5974025974025983E-2</v>
      </c>
      <c r="AO78" s="10">
        <v>0.15306909090908999</v>
      </c>
      <c r="AP78" s="4">
        <v>0.63700239497026734</v>
      </c>
      <c r="AQ78" s="5">
        <v>-1.5698528104382965</v>
      </c>
      <c r="AR78" s="9">
        <v>6.4935064935064846E-2</v>
      </c>
      <c r="AS78" s="10">
        <v>0.673320379146919</v>
      </c>
      <c r="AT78" s="4">
        <v>0.78253332822789035</v>
      </c>
      <c r="AU78" s="5">
        <v>-1.2779008432325565</v>
      </c>
      <c r="AV78" s="6">
        <v>2.1645021645022577E-3</v>
      </c>
      <c r="AW78" s="8">
        <v>2.7976319999999999E-2</v>
      </c>
      <c r="AX78" s="4">
        <v>0.49847560422522053</v>
      </c>
      <c r="AY78" s="5">
        <v>-2.0061162302100977</v>
      </c>
      <c r="AZ78" s="61">
        <v>-0.72294623126578927</v>
      </c>
      <c r="BA78" s="62">
        <v>1.0097851730030971E-3</v>
      </c>
      <c r="BB78" s="61">
        <v>-0.81311912454345481</v>
      </c>
      <c r="BC78" s="62">
        <v>4.6963080601925E-5</v>
      </c>
      <c r="BD78" s="16">
        <v>19</v>
      </c>
      <c r="BE78" s="16" t="s">
        <v>2096</v>
      </c>
      <c r="BF78" s="16" t="s">
        <v>1350</v>
      </c>
      <c r="BG78" s="16">
        <v>0</v>
      </c>
      <c r="BH78" s="16">
        <v>0</v>
      </c>
      <c r="BI78" s="16">
        <v>0</v>
      </c>
      <c r="BJ78" s="16" t="s">
        <v>1069</v>
      </c>
      <c r="BK78" s="16" t="s">
        <v>1070</v>
      </c>
      <c r="BL78" s="16" t="s">
        <v>1071</v>
      </c>
      <c r="BM78" s="16">
        <v>0</v>
      </c>
      <c r="BN78" s="16" t="s">
        <v>1072</v>
      </c>
      <c r="BO78" s="16" t="s">
        <v>1071</v>
      </c>
      <c r="BP78" s="16">
        <v>0</v>
      </c>
      <c r="BQ78" s="16" t="s">
        <v>1079</v>
      </c>
      <c r="BR78" s="16" t="s">
        <v>1320</v>
      </c>
      <c r="BS78" s="16" t="s">
        <v>2097</v>
      </c>
      <c r="BT78" s="16" t="s">
        <v>1253</v>
      </c>
      <c r="BU78" s="16" t="s">
        <v>2098</v>
      </c>
      <c r="BV78" s="16" t="s">
        <v>1931</v>
      </c>
      <c r="BW78" s="16" t="s">
        <v>1211</v>
      </c>
      <c r="BX78" s="16" t="s">
        <v>1279</v>
      </c>
      <c r="BY78" s="16" t="s">
        <v>1869</v>
      </c>
      <c r="BZ78" s="16" t="s">
        <v>1900</v>
      </c>
      <c r="CA78" s="16" t="s">
        <v>2099</v>
      </c>
      <c r="CB78" s="16" t="s">
        <v>2100</v>
      </c>
      <c r="CC78" s="16" t="s">
        <v>1640</v>
      </c>
      <c r="CD78" s="16" t="s">
        <v>2101</v>
      </c>
      <c r="CE78" s="16" t="s">
        <v>2102</v>
      </c>
      <c r="CF78" s="16" t="s">
        <v>2103</v>
      </c>
      <c r="CG78" s="21" t="s">
        <v>1157</v>
      </c>
    </row>
    <row r="79" spans="1:85" x14ac:dyDescent="0.25">
      <c r="A79" s="33" t="s">
        <v>203</v>
      </c>
      <c r="B79" s="34">
        <v>10</v>
      </c>
      <c r="C79" s="34">
        <v>8</v>
      </c>
      <c r="D79" s="34">
        <v>68.018500000000003</v>
      </c>
      <c r="E79" s="35">
        <v>5.7199487079240296E-4</v>
      </c>
      <c r="F79" s="56">
        <v>5.6882717826202403E-3</v>
      </c>
      <c r="G79" s="34">
        <v>2.0071765164109698</v>
      </c>
      <c r="H79" s="34">
        <v>0.98767609947374402</v>
      </c>
      <c r="I79" s="34" t="s">
        <v>4673</v>
      </c>
      <c r="J79" s="34" t="s">
        <v>4675</v>
      </c>
      <c r="K79" s="34">
        <v>29840.7909</v>
      </c>
      <c r="L79" s="34" t="s">
        <v>204</v>
      </c>
      <c r="M79" s="36">
        <v>431772.46152308601</v>
      </c>
      <c r="N79" s="37">
        <v>427085.54270158999</v>
      </c>
      <c r="O79" s="37">
        <v>510585.36319651298</v>
      </c>
      <c r="P79" s="37">
        <v>196251.78122623501</v>
      </c>
      <c r="Q79" s="37">
        <v>422712.18132246501</v>
      </c>
      <c r="R79" s="37">
        <v>418454.958651928</v>
      </c>
      <c r="S79" s="37">
        <f t="shared" si="9"/>
        <v>401143.71477030282</v>
      </c>
      <c r="T79" s="37">
        <f t="shared" si="10"/>
        <v>106145.3299207048</v>
      </c>
      <c r="U79" s="38">
        <f t="shared" si="11"/>
        <v>0.26460673821471742</v>
      </c>
      <c r="V79" s="37">
        <v>193757.601182969</v>
      </c>
      <c r="W79" s="37">
        <v>228802.799224738</v>
      </c>
      <c r="X79" s="37">
        <v>235203.28208511899</v>
      </c>
      <c r="Y79" s="37">
        <v>223593.88746369199</v>
      </c>
      <c r="Z79" s="37">
        <v>242824.28852375899</v>
      </c>
      <c r="AA79" s="37">
        <v>293780.20389610599</v>
      </c>
      <c r="AB79" s="37">
        <f t="shared" si="12"/>
        <v>236327.01039606382</v>
      </c>
      <c r="AC79" s="37">
        <f t="shared" si="13"/>
        <v>32787.947803582443</v>
      </c>
      <c r="AD79" s="39">
        <f t="shared" si="14"/>
        <v>0.13873973926481215</v>
      </c>
      <c r="AE79" s="36">
        <v>275188.52625349001</v>
      </c>
      <c r="AF79" s="37">
        <v>214879.252534</v>
      </c>
      <c r="AG79" s="37">
        <v>202053.96770151801</v>
      </c>
      <c r="AH79" s="37">
        <v>171944.444933758</v>
      </c>
      <c r="AI79" s="37">
        <v>164591.60173281399</v>
      </c>
      <c r="AJ79" s="37">
        <v>170470.56897050299</v>
      </c>
      <c r="AK79" s="37">
        <f t="shared" si="15"/>
        <v>199854.72702101382</v>
      </c>
      <c r="AL79" s="37">
        <f t="shared" si="16"/>
        <v>41932.457425910827</v>
      </c>
      <c r="AM79" s="38">
        <f t="shared" si="17"/>
        <v>0.20981468915419657</v>
      </c>
      <c r="AN79" s="2">
        <v>4.1125541125541121E-2</v>
      </c>
      <c r="AO79" s="10">
        <v>0.19513460410557101</v>
      </c>
      <c r="AP79" s="4">
        <v>0.58913302563243708</v>
      </c>
      <c r="AQ79" s="5">
        <v>-1.6974095093828687</v>
      </c>
      <c r="AR79" s="9">
        <v>9.3073593073593086E-2</v>
      </c>
      <c r="AS79" s="10">
        <v>0.673320379146919</v>
      </c>
      <c r="AT79" s="4">
        <v>0.84567027140094742</v>
      </c>
      <c r="AU79" s="5">
        <v>-1.1824939740915665</v>
      </c>
      <c r="AV79" s="6">
        <v>1.5151515151515138E-2</v>
      </c>
      <c r="AW79" s="7">
        <v>7.3900300300300301E-2</v>
      </c>
      <c r="AX79" s="4">
        <v>0.49821228567784437</v>
      </c>
      <c r="AY79" s="5">
        <v>-2.0071765164109645</v>
      </c>
      <c r="AZ79" s="63">
        <v>-0.35733015728753192</v>
      </c>
      <c r="BA79" s="64">
        <v>0.14585211419720734</v>
      </c>
      <c r="BB79" s="61">
        <v>-0.70820052782817033</v>
      </c>
      <c r="BC79" s="62">
        <v>1.4092580913360742E-3</v>
      </c>
      <c r="BD79" s="16">
        <v>11</v>
      </c>
      <c r="BE79" s="16" t="s">
        <v>2104</v>
      </c>
      <c r="BF79" s="16" t="s">
        <v>1133</v>
      </c>
      <c r="BG79" s="16" t="s">
        <v>2105</v>
      </c>
      <c r="BH79" s="16">
        <v>0</v>
      </c>
      <c r="BI79" s="16">
        <v>0</v>
      </c>
      <c r="BJ79" s="16" t="s">
        <v>1069</v>
      </c>
      <c r="BK79" s="16" t="s">
        <v>1070</v>
      </c>
      <c r="BL79" s="16" t="s">
        <v>1071</v>
      </c>
      <c r="BM79" s="16">
        <v>0</v>
      </c>
      <c r="BN79" s="16" t="s">
        <v>1072</v>
      </c>
      <c r="BO79" s="16" t="s">
        <v>1071</v>
      </c>
      <c r="BP79" s="16">
        <v>0</v>
      </c>
      <c r="BQ79" s="16" t="s">
        <v>2106</v>
      </c>
      <c r="BR79" s="16" t="s">
        <v>2107</v>
      </c>
      <c r="BS79" s="16" t="s">
        <v>2108</v>
      </c>
      <c r="BT79" s="16" t="s">
        <v>1918</v>
      </c>
      <c r="BU79" s="16" t="s">
        <v>2109</v>
      </c>
      <c r="BV79" s="16" t="s">
        <v>1771</v>
      </c>
      <c r="BW79" s="16" t="s">
        <v>2110</v>
      </c>
      <c r="BX79" s="16" t="s">
        <v>2111</v>
      </c>
      <c r="BY79" s="16" t="s">
        <v>2112</v>
      </c>
      <c r="BZ79" s="16" t="s">
        <v>2113</v>
      </c>
      <c r="CA79" s="16" t="s">
        <v>2114</v>
      </c>
      <c r="CB79" s="16" t="s">
        <v>2115</v>
      </c>
      <c r="CC79" s="16" t="s">
        <v>2116</v>
      </c>
      <c r="CD79" s="16" t="s">
        <v>1318</v>
      </c>
      <c r="CE79" s="16" t="s">
        <v>1458</v>
      </c>
      <c r="CF79" s="16" t="s">
        <v>1943</v>
      </c>
      <c r="CG79" s="21" t="s">
        <v>2039</v>
      </c>
    </row>
    <row r="80" spans="1:85" x14ac:dyDescent="0.25">
      <c r="A80" s="33" t="s">
        <v>205</v>
      </c>
      <c r="B80" s="34">
        <v>2</v>
      </c>
      <c r="C80" s="34">
        <v>1</v>
      </c>
      <c r="D80" s="34">
        <v>13.356</v>
      </c>
      <c r="E80" s="35">
        <v>5.8095991798201596E-4</v>
      </c>
      <c r="F80" s="56">
        <v>5.6882717826202403E-3</v>
      </c>
      <c r="G80" s="34">
        <v>2.9292134204492801</v>
      </c>
      <c r="H80" s="34">
        <v>0.98744263766871199</v>
      </c>
      <c r="I80" s="34" t="s">
        <v>4674</v>
      </c>
      <c r="J80" s="34" t="s">
        <v>4673</v>
      </c>
      <c r="K80" s="34">
        <v>120828.37330000001</v>
      </c>
      <c r="L80" s="34" t="s">
        <v>206</v>
      </c>
      <c r="M80" s="36">
        <v>4115.6705272069703</v>
      </c>
      <c r="N80" s="37">
        <v>3417.5542576422399</v>
      </c>
      <c r="O80" s="37">
        <v>1630.5713075690201</v>
      </c>
      <c r="P80" s="37">
        <v>3002.0130735729599</v>
      </c>
      <c r="Q80" s="37">
        <v>612.11824848625997</v>
      </c>
      <c r="R80" s="37">
        <v>4624.7370097317798</v>
      </c>
      <c r="S80" s="37">
        <f t="shared" si="9"/>
        <v>2900.4440707015383</v>
      </c>
      <c r="T80" s="37">
        <f t="shared" si="10"/>
        <v>1521.6236453949757</v>
      </c>
      <c r="U80" s="38">
        <f t="shared" si="11"/>
        <v>0.52461747522231539</v>
      </c>
      <c r="V80" s="37">
        <v>8884.4965696643903</v>
      </c>
      <c r="W80" s="37">
        <v>8314.6664732722002</v>
      </c>
      <c r="X80" s="37">
        <v>10958.5807494582</v>
      </c>
      <c r="Y80" s="37">
        <v>7042.53212664069</v>
      </c>
      <c r="Z80" s="37">
        <v>6120.3608063281399</v>
      </c>
      <c r="AA80" s="37">
        <v>9655.4814576052995</v>
      </c>
      <c r="AB80" s="37">
        <f t="shared" si="12"/>
        <v>8496.0196971614878</v>
      </c>
      <c r="AC80" s="37">
        <f t="shared" si="13"/>
        <v>1752.0698082986673</v>
      </c>
      <c r="AD80" s="39">
        <f t="shared" si="14"/>
        <v>0.20622242776626709</v>
      </c>
      <c r="AE80" s="36">
        <v>7585.75334772923</v>
      </c>
      <c r="AF80" s="37">
        <v>6550.1575402197996</v>
      </c>
      <c r="AG80" s="37">
        <v>9229.0394198636095</v>
      </c>
      <c r="AH80" s="37">
        <v>8196.2981109701104</v>
      </c>
      <c r="AI80" s="37">
        <v>6800.8860174727697</v>
      </c>
      <c r="AJ80" s="37">
        <v>5803.7494983475399</v>
      </c>
      <c r="AK80" s="37">
        <f t="shared" si="15"/>
        <v>7360.9806557671764</v>
      </c>
      <c r="AL80" s="37">
        <f t="shared" si="16"/>
        <v>1235.6399610183121</v>
      </c>
      <c r="AM80" s="38">
        <f t="shared" si="17"/>
        <v>0.16786349792268693</v>
      </c>
      <c r="AN80" s="2">
        <v>2.1645021645021645E-3</v>
      </c>
      <c r="AO80" s="8">
        <v>4.2646829268292601E-2</v>
      </c>
      <c r="AP80" s="4">
        <v>2.9292134204492806</v>
      </c>
      <c r="AQ80" s="5">
        <v>2.9292134204492806</v>
      </c>
      <c r="AR80" s="9">
        <v>0.24025974025974017</v>
      </c>
      <c r="AS80" s="10">
        <v>0.83425968109339399</v>
      </c>
      <c r="AT80" s="4">
        <v>0.8664034357437369</v>
      </c>
      <c r="AU80" s="5">
        <v>-1.1541967156923625</v>
      </c>
      <c r="AV80" s="6">
        <v>2.1645021645021645E-3</v>
      </c>
      <c r="AW80" s="3">
        <v>2.7976319999999999E-2</v>
      </c>
      <c r="AX80" s="4">
        <v>2.5378805715039201</v>
      </c>
      <c r="AY80" s="5">
        <v>2.5378805715039201</v>
      </c>
      <c r="AZ80" s="63">
        <v>0.22268401106324454</v>
      </c>
      <c r="BA80" s="64">
        <v>0.3728881506079782</v>
      </c>
      <c r="BB80" s="61">
        <v>0.60328193111288586</v>
      </c>
      <c r="BC80" s="62">
        <v>9.350192826096837E-3</v>
      </c>
      <c r="BD80" s="16">
        <v>11</v>
      </c>
      <c r="BE80" s="16" t="s">
        <v>2117</v>
      </c>
      <c r="BF80" s="16" t="s">
        <v>2118</v>
      </c>
      <c r="BG80" s="16" t="s">
        <v>2119</v>
      </c>
      <c r="BH80" s="16">
        <v>0</v>
      </c>
      <c r="BI80" s="16" t="s">
        <v>1575</v>
      </c>
      <c r="BJ80" s="16" t="s">
        <v>1069</v>
      </c>
      <c r="BK80" s="16" t="s">
        <v>1070</v>
      </c>
      <c r="BL80" s="16" t="s">
        <v>1071</v>
      </c>
      <c r="BM80" s="16">
        <v>0</v>
      </c>
      <c r="BN80" s="16" t="s">
        <v>1072</v>
      </c>
      <c r="BO80" s="16" t="s">
        <v>1071</v>
      </c>
      <c r="BP80" s="16">
        <v>0</v>
      </c>
      <c r="BQ80" s="16" t="s">
        <v>1118</v>
      </c>
      <c r="BR80" s="16" t="s">
        <v>2120</v>
      </c>
      <c r="BS80" s="16" t="s">
        <v>2121</v>
      </c>
      <c r="BT80" s="16" t="s">
        <v>1716</v>
      </c>
      <c r="BU80" s="16" t="s">
        <v>2122</v>
      </c>
      <c r="BV80" s="16" t="s">
        <v>2123</v>
      </c>
      <c r="BW80" s="16" t="s">
        <v>2124</v>
      </c>
      <c r="BX80" s="16" t="s">
        <v>1629</v>
      </c>
      <c r="BY80" s="16" t="s">
        <v>2125</v>
      </c>
      <c r="BZ80" s="16" t="s">
        <v>1253</v>
      </c>
      <c r="CA80" s="16" t="s">
        <v>2126</v>
      </c>
      <c r="CB80" s="16" t="s">
        <v>2127</v>
      </c>
      <c r="CC80" s="16" t="s">
        <v>1141</v>
      </c>
      <c r="CD80" s="16" t="s">
        <v>1931</v>
      </c>
      <c r="CE80" s="16" t="s">
        <v>1874</v>
      </c>
      <c r="CF80" s="16" t="s">
        <v>1229</v>
      </c>
      <c r="CG80" s="21" t="s">
        <v>1747</v>
      </c>
    </row>
    <row r="81" spans="1:85" x14ac:dyDescent="0.25">
      <c r="A81" s="33" t="s">
        <v>207</v>
      </c>
      <c r="B81" s="34">
        <v>39</v>
      </c>
      <c r="C81" s="34">
        <v>22</v>
      </c>
      <c r="D81" s="34">
        <v>296.49119999999999</v>
      </c>
      <c r="E81" s="35">
        <v>5.9304771950663404E-4</v>
      </c>
      <c r="F81" s="56">
        <v>5.6882717826202403E-3</v>
      </c>
      <c r="G81" s="34">
        <v>1.3747110120391099</v>
      </c>
      <c r="H81" s="34">
        <v>0.98712777114908501</v>
      </c>
      <c r="I81" s="34" t="s">
        <v>4673</v>
      </c>
      <c r="J81" s="34" t="s">
        <v>4675</v>
      </c>
      <c r="K81" s="34">
        <v>66693.587299999999</v>
      </c>
      <c r="L81" s="34" t="s">
        <v>208</v>
      </c>
      <c r="M81" s="36">
        <v>194147.29955202801</v>
      </c>
      <c r="N81" s="37">
        <v>190729.88180579501</v>
      </c>
      <c r="O81" s="37">
        <v>256984.79357317899</v>
      </c>
      <c r="P81" s="37">
        <v>170035.62305792799</v>
      </c>
      <c r="Q81" s="37">
        <v>169328.20423659901</v>
      </c>
      <c r="R81" s="37">
        <v>190442.57189763899</v>
      </c>
      <c r="S81" s="37">
        <f t="shared" si="9"/>
        <v>195278.06235386137</v>
      </c>
      <c r="T81" s="37">
        <f t="shared" si="10"/>
        <v>32136.095265143918</v>
      </c>
      <c r="U81" s="38">
        <f t="shared" si="11"/>
        <v>0.16456582412677995</v>
      </c>
      <c r="V81" s="37">
        <v>156985.806159303</v>
      </c>
      <c r="W81" s="37">
        <v>139504.06054410501</v>
      </c>
      <c r="X81" s="37">
        <v>152469.955712019</v>
      </c>
      <c r="Y81" s="37">
        <v>151488.62910440599</v>
      </c>
      <c r="Z81" s="37">
        <v>162993.46669089899</v>
      </c>
      <c r="AA81" s="37">
        <v>170290.94666371599</v>
      </c>
      <c r="AB81" s="37">
        <f t="shared" si="12"/>
        <v>155622.14414574133</v>
      </c>
      <c r="AC81" s="37">
        <f t="shared" si="13"/>
        <v>10565.837354145637</v>
      </c>
      <c r="AD81" s="39">
        <f t="shared" si="14"/>
        <v>6.7894176706951484E-2</v>
      </c>
      <c r="AE81" s="36">
        <v>152030.89297377199</v>
      </c>
      <c r="AF81" s="37">
        <v>131377.91333609601</v>
      </c>
      <c r="AG81" s="37">
        <v>158651.326579063</v>
      </c>
      <c r="AH81" s="37">
        <v>140544.05937558701</v>
      </c>
      <c r="AI81" s="37">
        <v>145874.38733004799</v>
      </c>
      <c r="AJ81" s="37">
        <v>123823.00514740001</v>
      </c>
      <c r="AK81" s="37">
        <f t="shared" si="15"/>
        <v>142050.26412366101</v>
      </c>
      <c r="AL81" s="37">
        <f t="shared" si="16"/>
        <v>12947.840275915514</v>
      </c>
      <c r="AM81" s="38">
        <f t="shared" si="17"/>
        <v>9.1149709265192558E-2</v>
      </c>
      <c r="AN81" s="2">
        <v>8.6580086580085869E-3</v>
      </c>
      <c r="AO81" s="7">
        <v>8.0577816091953997E-2</v>
      </c>
      <c r="AP81" s="4">
        <v>0.79692589259586177</v>
      </c>
      <c r="AQ81" s="5">
        <v>-1.2548218213147222</v>
      </c>
      <c r="AR81" s="9">
        <v>0.13203463203463195</v>
      </c>
      <c r="AS81" s="10">
        <v>0.76590114068440995</v>
      </c>
      <c r="AT81" s="4">
        <v>0.91278953200021362</v>
      </c>
      <c r="AU81" s="5">
        <v>-1.0955428003306309</v>
      </c>
      <c r="AV81" s="6">
        <v>2.1645021645022577E-3</v>
      </c>
      <c r="AW81" s="8">
        <v>2.7976319999999999E-2</v>
      </c>
      <c r="AX81" s="4">
        <v>0.72742561254142912</v>
      </c>
      <c r="AY81" s="5">
        <v>-1.3747110120391133</v>
      </c>
      <c r="AZ81" s="63">
        <v>-0.24443454237639867</v>
      </c>
      <c r="BA81" s="64">
        <v>0.32689510558504464</v>
      </c>
      <c r="BB81" s="61">
        <v>-0.81311912454345481</v>
      </c>
      <c r="BC81" s="62">
        <v>4.6963080601925E-5</v>
      </c>
      <c r="BD81" s="16">
        <v>5</v>
      </c>
      <c r="BE81" s="16" t="s">
        <v>2128</v>
      </c>
      <c r="BF81" s="16" t="s">
        <v>1935</v>
      </c>
      <c r="BG81" s="16">
        <v>0</v>
      </c>
      <c r="BH81" s="16">
        <v>0</v>
      </c>
      <c r="BI81" s="16" t="s">
        <v>2129</v>
      </c>
      <c r="BJ81" s="16" t="s">
        <v>1069</v>
      </c>
      <c r="BK81" s="16" t="s">
        <v>1175</v>
      </c>
      <c r="BL81" s="16" t="s">
        <v>1176</v>
      </c>
      <c r="BM81" s="16" t="s">
        <v>2130</v>
      </c>
      <c r="BN81" s="16" t="s">
        <v>1072</v>
      </c>
      <c r="BO81" s="16" t="s">
        <v>1071</v>
      </c>
      <c r="BP81" s="16">
        <v>0</v>
      </c>
      <c r="BQ81" s="16" t="s">
        <v>2131</v>
      </c>
      <c r="BR81" s="16" t="s">
        <v>2132</v>
      </c>
      <c r="BS81" s="16" t="s">
        <v>1986</v>
      </c>
      <c r="BT81" s="16" t="s">
        <v>2133</v>
      </c>
      <c r="BU81" s="16" t="s">
        <v>1103</v>
      </c>
      <c r="BV81" s="16" t="s">
        <v>2134</v>
      </c>
      <c r="BW81" s="16" t="s">
        <v>2135</v>
      </c>
      <c r="BX81" s="16" t="s">
        <v>2136</v>
      </c>
      <c r="BY81" s="16" t="s">
        <v>2068</v>
      </c>
      <c r="BZ81" s="16" t="s">
        <v>2058</v>
      </c>
      <c r="CA81" s="16" t="s">
        <v>2137</v>
      </c>
      <c r="CB81" s="16" t="s">
        <v>1202</v>
      </c>
      <c r="CC81" s="16" t="s">
        <v>2138</v>
      </c>
      <c r="CD81" s="16" t="s">
        <v>1076</v>
      </c>
      <c r="CE81" s="16" t="s">
        <v>1391</v>
      </c>
      <c r="CF81" s="16" t="s">
        <v>1564</v>
      </c>
      <c r="CG81" s="21" t="s">
        <v>2139</v>
      </c>
    </row>
    <row r="82" spans="1:85" x14ac:dyDescent="0.25">
      <c r="A82" s="33" t="s">
        <v>209</v>
      </c>
      <c r="B82" s="34">
        <v>13</v>
      </c>
      <c r="C82" s="34">
        <v>11</v>
      </c>
      <c r="D82" s="34">
        <v>137.14019999999999</v>
      </c>
      <c r="E82" s="35">
        <v>5.9769562335387804E-4</v>
      </c>
      <c r="F82" s="56">
        <v>5.6882717826202403E-3</v>
      </c>
      <c r="G82" s="34">
        <v>2.1146346508982199</v>
      </c>
      <c r="H82" s="34">
        <v>0.98700668188713403</v>
      </c>
      <c r="I82" s="34" t="s">
        <v>4673</v>
      </c>
      <c r="J82" s="34" t="s">
        <v>4675</v>
      </c>
      <c r="K82" s="34">
        <v>20062.172999999999</v>
      </c>
      <c r="L82" s="34" t="s">
        <v>210</v>
      </c>
      <c r="M82" s="36">
        <v>109019.10213813301</v>
      </c>
      <c r="N82" s="37">
        <v>145024.15352745599</v>
      </c>
      <c r="O82" s="37">
        <v>116028.400328448</v>
      </c>
      <c r="P82" s="37">
        <v>160761.163032657</v>
      </c>
      <c r="Q82" s="37">
        <v>111754.55914548</v>
      </c>
      <c r="R82" s="37">
        <v>135161.216884316</v>
      </c>
      <c r="S82" s="37">
        <f t="shared" si="9"/>
        <v>129624.76584274834</v>
      </c>
      <c r="T82" s="37">
        <f t="shared" si="10"/>
        <v>20813.781398278366</v>
      </c>
      <c r="U82" s="38">
        <f t="shared" si="11"/>
        <v>0.16056948117096839</v>
      </c>
      <c r="V82" s="37">
        <v>111471.311917139</v>
      </c>
      <c r="W82" s="37">
        <v>59592.429593464803</v>
      </c>
      <c r="X82" s="37">
        <v>89546.968882491594</v>
      </c>
      <c r="Y82" s="37">
        <v>46465.464125021899</v>
      </c>
      <c r="Z82" s="37">
        <v>80334.220620553795</v>
      </c>
      <c r="AA82" s="37">
        <v>119886.13947321101</v>
      </c>
      <c r="AB82" s="37">
        <f t="shared" si="12"/>
        <v>84549.422435313681</v>
      </c>
      <c r="AC82" s="37">
        <f t="shared" si="13"/>
        <v>28598.791839541205</v>
      </c>
      <c r="AD82" s="39">
        <f t="shared" si="14"/>
        <v>0.33824940509110296</v>
      </c>
      <c r="AE82" s="36">
        <v>56413.733562393099</v>
      </c>
      <c r="AF82" s="37">
        <v>73158.4229606218</v>
      </c>
      <c r="AG82" s="37">
        <v>40200.759499888001</v>
      </c>
      <c r="AH82" s="37">
        <v>72764.670355978596</v>
      </c>
      <c r="AI82" s="37">
        <v>63910.802473823802</v>
      </c>
      <c r="AJ82" s="37">
        <v>61344.976647159303</v>
      </c>
      <c r="AK82" s="37">
        <f t="shared" si="15"/>
        <v>61298.894249977435</v>
      </c>
      <c r="AL82" s="37">
        <f t="shared" si="16"/>
        <v>12230.557763120363</v>
      </c>
      <c r="AM82" s="38">
        <f t="shared" si="17"/>
        <v>0.19952330156632256</v>
      </c>
      <c r="AN82" s="2">
        <v>2.5974025974025983E-2</v>
      </c>
      <c r="AO82" s="7">
        <v>0.15306909090908999</v>
      </c>
      <c r="AP82" s="4">
        <v>0.65226287496544522</v>
      </c>
      <c r="AQ82" s="5">
        <v>-1.5331242024973086</v>
      </c>
      <c r="AR82" s="9">
        <v>0.17965367965367962</v>
      </c>
      <c r="AS82" s="7">
        <v>0.82984894259818698</v>
      </c>
      <c r="AT82" s="4">
        <v>0.72500665864246971</v>
      </c>
      <c r="AU82" s="5">
        <v>-1.379297676896428</v>
      </c>
      <c r="AV82" s="6">
        <v>2.1645021645022577E-3</v>
      </c>
      <c r="AW82" s="8">
        <v>2.7976319999999999E-2</v>
      </c>
      <c r="AX82" s="4">
        <v>0.47289492753522849</v>
      </c>
      <c r="AY82" s="5">
        <v>-2.1146346508982266</v>
      </c>
      <c r="AZ82" s="63">
        <v>-0.31279335507488304</v>
      </c>
      <c r="BA82" s="64">
        <v>0.20587802706766678</v>
      </c>
      <c r="BB82" s="61">
        <v>-0.77377465077522312</v>
      </c>
      <c r="BC82" s="62">
        <v>2.5115738084058314E-4</v>
      </c>
      <c r="BD82" s="16">
        <v>1</v>
      </c>
      <c r="BE82" s="16" t="s">
        <v>2140</v>
      </c>
      <c r="BF82" s="16" t="s">
        <v>1911</v>
      </c>
      <c r="BG82" s="16" t="s">
        <v>2141</v>
      </c>
      <c r="BH82" s="16" t="s">
        <v>2142</v>
      </c>
      <c r="BI82" s="16" t="s">
        <v>2143</v>
      </c>
      <c r="BJ82" s="16" t="s">
        <v>1069</v>
      </c>
      <c r="BK82" s="16" t="s">
        <v>1070</v>
      </c>
      <c r="BL82" s="16" t="s">
        <v>1071</v>
      </c>
      <c r="BM82" s="16">
        <v>0</v>
      </c>
      <c r="BN82" s="16" t="s">
        <v>1072</v>
      </c>
      <c r="BO82" s="16" t="s">
        <v>1071</v>
      </c>
      <c r="BP82" s="16">
        <v>0</v>
      </c>
      <c r="BQ82" s="16" t="s">
        <v>2144</v>
      </c>
      <c r="BR82" s="16" t="s">
        <v>1763</v>
      </c>
      <c r="BS82" s="16" t="s">
        <v>1663</v>
      </c>
      <c r="BT82" s="16" t="s">
        <v>1447</v>
      </c>
      <c r="BU82" s="16" t="s">
        <v>2145</v>
      </c>
      <c r="BV82" s="16" t="s">
        <v>2069</v>
      </c>
      <c r="BW82" s="16" t="s">
        <v>2146</v>
      </c>
      <c r="BX82" s="16" t="s">
        <v>2147</v>
      </c>
      <c r="BY82" s="16" t="s">
        <v>1371</v>
      </c>
      <c r="BZ82" s="16" t="s">
        <v>1615</v>
      </c>
      <c r="CA82" s="16" t="s">
        <v>2148</v>
      </c>
      <c r="CB82" s="16" t="s">
        <v>1706</v>
      </c>
      <c r="CC82" s="16" t="s">
        <v>2149</v>
      </c>
      <c r="CD82" s="16" t="s">
        <v>1122</v>
      </c>
      <c r="CE82" s="16" t="s">
        <v>1125</v>
      </c>
      <c r="CF82" s="16" t="s">
        <v>1240</v>
      </c>
      <c r="CG82" s="21" t="s">
        <v>2150</v>
      </c>
    </row>
    <row r="83" spans="1:85" x14ac:dyDescent="0.25">
      <c r="A83" s="33" t="s">
        <v>211</v>
      </c>
      <c r="B83" s="34">
        <v>3</v>
      </c>
      <c r="C83" s="34">
        <v>3</v>
      </c>
      <c r="D83" s="34">
        <v>19.2151</v>
      </c>
      <c r="E83" s="35">
        <v>6.0399485590156799E-4</v>
      </c>
      <c r="F83" s="56">
        <v>5.6882717826202403E-3</v>
      </c>
      <c r="G83" s="34">
        <v>4.0279611096663102</v>
      </c>
      <c r="H83" s="34">
        <v>0.98684255918087005</v>
      </c>
      <c r="I83" s="34" t="s">
        <v>4675</v>
      </c>
      <c r="J83" s="34" t="s">
        <v>4673</v>
      </c>
      <c r="K83" s="34">
        <v>128490.30220000001</v>
      </c>
      <c r="L83" s="34" t="s">
        <v>212</v>
      </c>
      <c r="M83" s="36">
        <v>4698.1137909611398</v>
      </c>
      <c r="N83" s="37">
        <v>338.57807257037501</v>
      </c>
      <c r="O83" s="37">
        <v>432.23898405606502</v>
      </c>
      <c r="P83" s="37">
        <v>1228.17162030803</v>
      </c>
      <c r="Q83" s="37">
        <v>270.51700467192597</v>
      </c>
      <c r="R83" s="37">
        <v>968.28242135937705</v>
      </c>
      <c r="S83" s="37">
        <f t="shared" si="9"/>
        <v>1322.6503156544857</v>
      </c>
      <c r="T83" s="37">
        <f t="shared" si="10"/>
        <v>1696.8483447048166</v>
      </c>
      <c r="U83" s="38">
        <f t="shared" si="11"/>
        <v>1.2829153137616476</v>
      </c>
      <c r="V83" s="37">
        <v>3968.24226955427</v>
      </c>
      <c r="W83" s="37">
        <v>4771.5726625843299</v>
      </c>
      <c r="X83" s="37">
        <v>2280.1627143619198</v>
      </c>
      <c r="Y83" s="37">
        <v>3954.36144620908</v>
      </c>
      <c r="Z83" s="37">
        <v>2899.4504089494599</v>
      </c>
      <c r="AA83" s="37">
        <v>2901.5669981249198</v>
      </c>
      <c r="AB83" s="37">
        <f t="shared" si="12"/>
        <v>3462.5594166306632</v>
      </c>
      <c r="AC83" s="37">
        <f t="shared" si="13"/>
        <v>920.97407909334675</v>
      </c>
      <c r="AD83" s="39">
        <f t="shared" si="14"/>
        <v>0.26598072936161349</v>
      </c>
      <c r="AE83" s="36">
        <v>10567.988345236499</v>
      </c>
      <c r="AF83" s="37">
        <v>3602.23462536754</v>
      </c>
      <c r="AG83" s="37">
        <v>5006.3432567171403</v>
      </c>
      <c r="AH83" s="37">
        <v>4463.3214485594499</v>
      </c>
      <c r="AI83" s="37">
        <v>3839.2587542716301</v>
      </c>
      <c r="AJ83" s="37">
        <v>4486.3577687125498</v>
      </c>
      <c r="AK83" s="37">
        <f t="shared" si="15"/>
        <v>5327.584033144135</v>
      </c>
      <c r="AL83" s="37">
        <f t="shared" si="16"/>
        <v>2615.7823742950873</v>
      </c>
      <c r="AM83" s="38">
        <f t="shared" si="17"/>
        <v>0.49098847770803783</v>
      </c>
      <c r="AN83" s="2">
        <v>4.1125541125541128E-2</v>
      </c>
      <c r="AO83" s="7">
        <v>0.19513460410557101</v>
      </c>
      <c r="AP83" s="4">
        <v>2.6178948249955911</v>
      </c>
      <c r="AQ83" s="5">
        <v>2.6178948249955911</v>
      </c>
      <c r="AR83" s="9">
        <v>0.13203463203463203</v>
      </c>
      <c r="AS83" s="10">
        <v>0.76590114068440995</v>
      </c>
      <c r="AT83" s="4">
        <v>1.538626025464217</v>
      </c>
      <c r="AU83" s="5">
        <v>1.538626025464217</v>
      </c>
      <c r="AV83" s="6">
        <v>2.5974025974025976E-2</v>
      </c>
      <c r="AW83" s="7">
        <v>0.103425061425061</v>
      </c>
      <c r="AX83" s="4">
        <v>4.0279611096663084</v>
      </c>
      <c r="AY83" s="5">
        <v>4.0279611096663084</v>
      </c>
      <c r="AZ83" s="63">
        <v>0.2962215216934323</v>
      </c>
      <c r="BA83" s="64">
        <v>0.23193946883356853</v>
      </c>
      <c r="BB83" s="61">
        <v>0.66885605405993864</v>
      </c>
      <c r="BC83" s="62">
        <v>3.1139886457367538E-3</v>
      </c>
      <c r="BD83" s="16">
        <v>16</v>
      </c>
      <c r="BE83" s="16" t="s">
        <v>2151</v>
      </c>
      <c r="BF83" s="16" t="s">
        <v>2152</v>
      </c>
      <c r="BG83" s="16" t="s">
        <v>2153</v>
      </c>
      <c r="BH83" s="16" t="s">
        <v>2154</v>
      </c>
      <c r="BI83" s="16" t="s">
        <v>2155</v>
      </c>
      <c r="BJ83" s="16" t="s">
        <v>1069</v>
      </c>
      <c r="BK83" s="16" t="s">
        <v>1292</v>
      </c>
      <c r="BL83" s="16" t="s">
        <v>1176</v>
      </c>
      <c r="BM83" s="16" t="s">
        <v>2156</v>
      </c>
      <c r="BN83" s="16" t="s">
        <v>1072</v>
      </c>
      <c r="BO83" s="16" t="s">
        <v>1071</v>
      </c>
      <c r="BP83" s="16">
        <v>0</v>
      </c>
      <c r="BQ83" s="16" t="s">
        <v>1618</v>
      </c>
      <c r="BR83" s="16" t="s">
        <v>2157</v>
      </c>
      <c r="BS83" s="16" t="s">
        <v>2158</v>
      </c>
      <c r="BT83" s="16" t="s">
        <v>2009</v>
      </c>
      <c r="BU83" s="16" t="s">
        <v>2159</v>
      </c>
      <c r="BV83" s="16" t="s">
        <v>1945</v>
      </c>
      <c r="BW83" s="16" t="s">
        <v>2160</v>
      </c>
      <c r="BX83" s="16" t="s">
        <v>1500</v>
      </c>
      <c r="BY83" s="16" t="s">
        <v>1535</v>
      </c>
      <c r="BZ83" s="16" t="s">
        <v>2161</v>
      </c>
      <c r="CA83" s="16" t="s">
        <v>1716</v>
      </c>
      <c r="CB83" s="16" t="s">
        <v>2162</v>
      </c>
      <c r="CC83" s="16" t="s">
        <v>2163</v>
      </c>
      <c r="CD83" s="16" t="s">
        <v>2164</v>
      </c>
      <c r="CE83" s="16" t="s">
        <v>2165</v>
      </c>
      <c r="CF83" s="16" t="s">
        <v>1878</v>
      </c>
      <c r="CG83" s="21" t="s">
        <v>2166</v>
      </c>
    </row>
    <row r="84" spans="1:85" x14ac:dyDescent="0.25">
      <c r="A84" s="33" t="s">
        <v>213</v>
      </c>
      <c r="B84" s="34">
        <v>12</v>
      </c>
      <c r="C84" s="34">
        <v>6</v>
      </c>
      <c r="D84" s="34">
        <v>88.528400000000005</v>
      </c>
      <c r="E84" s="35">
        <v>6.10249978298949E-4</v>
      </c>
      <c r="F84" s="56">
        <v>5.6882717826202403E-3</v>
      </c>
      <c r="G84" s="34">
        <v>2.0422384490844498</v>
      </c>
      <c r="H84" s="34">
        <v>0.98667957570507903</v>
      </c>
      <c r="I84" s="34" t="s">
        <v>4673</v>
      </c>
      <c r="J84" s="34" t="s">
        <v>4675</v>
      </c>
      <c r="K84" s="34">
        <v>44129.118199999997</v>
      </c>
      <c r="L84" s="34" t="s">
        <v>214</v>
      </c>
      <c r="M84" s="36">
        <v>130079.595037643</v>
      </c>
      <c r="N84" s="37">
        <v>172938.07556032401</v>
      </c>
      <c r="O84" s="37">
        <v>257579.161684177</v>
      </c>
      <c r="P84" s="37">
        <v>116926.984557324</v>
      </c>
      <c r="Q84" s="37">
        <v>113813.13637831299</v>
      </c>
      <c r="R84" s="37">
        <v>185917.828656561</v>
      </c>
      <c r="S84" s="37">
        <f t="shared" si="9"/>
        <v>162875.79697905699</v>
      </c>
      <c r="T84" s="37">
        <f t="shared" si="10"/>
        <v>55127.018512737573</v>
      </c>
      <c r="U84" s="38">
        <f t="shared" si="11"/>
        <v>0.3384604682537698</v>
      </c>
      <c r="V84" s="37">
        <v>76079.218324714398</v>
      </c>
      <c r="W84" s="37">
        <v>86774.523008525794</v>
      </c>
      <c r="X84" s="37">
        <v>149208.60723018501</v>
      </c>
      <c r="Y84" s="37">
        <v>80834.483467275699</v>
      </c>
      <c r="Z84" s="37">
        <v>91363.045726312805</v>
      </c>
      <c r="AA84" s="37">
        <v>78050.639764246007</v>
      </c>
      <c r="AB84" s="37">
        <f t="shared" si="12"/>
        <v>93718.419586876596</v>
      </c>
      <c r="AC84" s="37">
        <f t="shared" si="13"/>
        <v>27768.842129533976</v>
      </c>
      <c r="AD84" s="39">
        <f t="shared" si="14"/>
        <v>0.29630079393082775</v>
      </c>
      <c r="AE84" s="36">
        <v>89329.293495911697</v>
      </c>
      <c r="AF84" s="37">
        <v>71078.199778546594</v>
      </c>
      <c r="AG84" s="37">
        <v>87495.324741099597</v>
      </c>
      <c r="AH84" s="37">
        <v>89594.025482155106</v>
      </c>
      <c r="AI84" s="37">
        <v>66046.687594436007</v>
      </c>
      <c r="AJ84" s="37">
        <v>74977.859156111706</v>
      </c>
      <c r="AK84" s="37">
        <f t="shared" si="15"/>
        <v>79753.565041376787</v>
      </c>
      <c r="AL84" s="37">
        <f t="shared" si="16"/>
        <v>10338.393481206887</v>
      </c>
      <c r="AM84" s="38">
        <f t="shared" si="17"/>
        <v>0.12962923319908329</v>
      </c>
      <c r="AN84" s="2">
        <v>1.5151515151515138E-2</v>
      </c>
      <c r="AO84" s="10">
        <v>0.117745454545454</v>
      </c>
      <c r="AP84" s="4">
        <v>0.57539807218212513</v>
      </c>
      <c r="AQ84" s="5">
        <v>-1.737927268695262</v>
      </c>
      <c r="AR84" s="9">
        <v>0.39393939393939403</v>
      </c>
      <c r="AS84" s="10">
        <v>0.86509928057553898</v>
      </c>
      <c r="AT84" s="4">
        <v>0.85099135679988236</v>
      </c>
      <c r="AU84" s="5">
        <v>-1.1751000665394047</v>
      </c>
      <c r="AV84" s="6">
        <v>2.1645021645022577E-3</v>
      </c>
      <c r="AW84" s="3">
        <v>2.7976319999999999E-2</v>
      </c>
      <c r="AX84" s="4">
        <v>0.48965878614630332</v>
      </c>
      <c r="AY84" s="5">
        <v>-2.0422384490844481</v>
      </c>
      <c r="AZ84" s="63">
        <v>-0.2278627089949479</v>
      </c>
      <c r="BA84" s="64">
        <v>0.36161403062179698</v>
      </c>
      <c r="BB84" s="61">
        <v>-0.74754500159640203</v>
      </c>
      <c r="BC84" s="62">
        <v>5.4536899055679378E-4</v>
      </c>
      <c r="BD84" s="16">
        <v>12</v>
      </c>
      <c r="BE84" s="16" t="s">
        <v>2167</v>
      </c>
      <c r="BF84" s="16" t="s">
        <v>1736</v>
      </c>
      <c r="BG84" s="16" t="s">
        <v>2168</v>
      </c>
      <c r="BH84" s="16" t="s">
        <v>2169</v>
      </c>
      <c r="BI84" s="16">
        <v>0</v>
      </c>
      <c r="BJ84" s="16" t="s">
        <v>1069</v>
      </c>
      <c r="BK84" s="16" t="s">
        <v>1070</v>
      </c>
      <c r="BL84" s="16" t="s">
        <v>1071</v>
      </c>
      <c r="BM84" s="16">
        <v>0</v>
      </c>
      <c r="BN84" s="16" t="s">
        <v>1072</v>
      </c>
      <c r="BO84" s="16" t="s">
        <v>1071</v>
      </c>
      <c r="BP84" s="16">
        <v>0</v>
      </c>
      <c r="BQ84" s="16" t="s">
        <v>1084</v>
      </c>
      <c r="BR84" s="16" t="s">
        <v>1127</v>
      </c>
      <c r="BS84" s="16" t="s">
        <v>1285</v>
      </c>
      <c r="BT84" s="16" t="s">
        <v>2170</v>
      </c>
      <c r="BU84" s="16" t="s">
        <v>2171</v>
      </c>
      <c r="BV84" s="16" t="s">
        <v>2172</v>
      </c>
      <c r="BW84" s="16" t="s">
        <v>2173</v>
      </c>
      <c r="BX84" s="16" t="s">
        <v>2174</v>
      </c>
      <c r="BY84" s="16" t="s">
        <v>1289</v>
      </c>
      <c r="BZ84" s="16" t="s">
        <v>2175</v>
      </c>
      <c r="CA84" s="16" t="s">
        <v>2176</v>
      </c>
      <c r="CB84" s="16" t="s">
        <v>1422</v>
      </c>
      <c r="CC84" s="16" t="s">
        <v>2177</v>
      </c>
      <c r="CD84" s="16" t="s">
        <v>1789</v>
      </c>
      <c r="CE84" s="16" t="s">
        <v>1371</v>
      </c>
      <c r="CF84" s="16" t="s">
        <v>1125</v>
      </c>
      <c r="CG84" s="21" t="s">
        <v>2178</v>
      </c>
    </row>
    <row r="85" spans="1:85" x14ac:dyDescent="0.25">
      <c r="A85" s="33" t="s">
        <v>215</v>
      </c>
      <c r="B85" s="34">
        <v>5</v>
      </c>
      <c r="C85" s="34">
        <v>2</v>
      </c>
      <c r="D85" s="34">
        <v>58.822000000000003</v>
      </c>
      <c r="E85" s="35">
        <v>6.12050636661032E-4</v>
      </c>
      <c r="F85" s="56">
        <v>5.6882717826202403E-3</v>
      </c>
      <c r="G85" s="34">
        <v>9.4721817070021093</v>
      </c>
      <c r="H85" s="34">
        <v>0.98663265649242504</v>
      </c>
      <c r="I85" s="34" t="s">
        <v>4673</v>
      </c>
      <c r="J85" s="34" t="s">
        <v>4675</v>
      </c>
      <c r="K85" s="34">
        <v>18621.9087</v>
      </c>
      <c r="L85" s="34" t="s">
        <v>216</v>
      </c>
      <c r="M85" s="36">
        <v>1987.68747607823</v>
      </c>
      <c r="N85" s="37">
        <v>2357.33177146358</v>
      </c>
      <c r="O85" s="37">
        <v>5576.3057560052803</v>
      </c>
      <c r="P85" s="37">
        <v>992.87954277986705</v>
      </c>
      <c r="Q85" s="37">
        <v>1351.8253033531701</v>
      </c>
      <c r="R85" s="37">
        <v>586.03883293969898</v>
      </c>
      <c r="S85" s="37">
        <f t="shared" si="9"/>
        <v>2142.0114471033044</v>
      </c>
      <c r="T85" s="37">
        <f t="shared" si="10"/>
        <v>1801.6939352513737</v>
      </c>
      <c r="U85" s="38">
        <f t="shared" si="11"/>
        <v>0.8411224588401941</v>
      </c>
      <c r="V85" s="37">
        <v>494.15570165678503</v>
      </c>
      <c r="W85" s="37">
        <v>329.651550655601</v>
      </c>
      <c r="X85" s="37">
        <v>343.77685662099702</v>
      </c>
      <c r="Y85" s="37">
        <v>510.55193468897198</v>
      </c>
      <c r="Z85" s="37">
        <v>103.63139407874699</v>
      </c>
      <c r="AA85" s="37">
        <v>118.031397616275</v>
      </c>
      <c r="AB85" s="37">
        <f t="shared" si="12"/>
        <v>316.63313921956279</v>
      </c>
      <c r="AC85" s="37">
        <f t="shared" si="13"/>
        <v>175.97580233780053</v>
      </c>
      <c r="AD85" s="39">
        <f t="shared" si="14"/>
        <v>0.55577190300277979</v>
      </c>
      <c r="AE85" s="36">
        <v>84.672252809635197</v>
      </c>
      <c r="AF85" s="37">
        <v>602.410728151135</v>
      </c>
      <c r="AG85" s="37">
        <v>193.885340043149</v>
      </c>
      <c r="AH85" s="37">
        <v>125.67659478605501</v>
      </c>
      <c r="AI85" s="37">
        <v>27.9612169629075</v>
      </c>
      <c r="AJ85" s="37">
        <v>322.21630585375999</v>
      </c>
      <c r="AK85" s="37">
        <f t="shared" si="15"/>
        <v>226.13707310110695</v>
      </c>
      <c r="AL85" s="37">
        <f t="shared" si="16"/>
        <v>210.34805907152244</v>
      </c>
      <c r="AM85" s="38">
        <f t="shared" si="17"/>
        <v>0.93017945349224018</v>
      </c>
      <c r="AN85" s="2">
        <v>2.1645021645022577E-3</v>
      </c>
      <c r="AO85" s="3">
        <v>4.2646829268292601E-2</v>
      </c>
      <c r="AP85" s="4">
        <v>0.14782047016964064</v>
      </c>
      <c r="AQ85" s="5">
        <v>-6.7649629232838144</v>
      </c>
      <c r="AR85" s="9">
        <v>0.39393939393939403</v>
      </c>
      <c r="AS85" s="10">
        <v>0.86509928057553898</v>
      </c>
      <c r="AT85" s="4">
        <v>0.71419268892223187</v>
      </c>
      <c r="AU85" s="5">
        <v>-1.4001823534613214</v>
      </c>
      <c r="AV85" s="6">
        <v>4.3290043290042934E-3</v>
      </c>
      <c r="AW85" s="3">
        <v>3.6406528497409302E-2</v>
      </c>
      <c r="AX85" s="4">
        <v>0.10557229906820421</v>
      </c>
      <c r="AY85" s="5">
        <v>-9.472181707002111</v>
      </c>
      <c r="AZ85" s="61">
        <v>-0.5924430433868646</v>
      </c>
      <c r="BA85" s="62">
        <v>1.0987743930949367E-2</v>
      </c>
      <c r="BB85" s="61">
        <v>-0.76065982618581263</v>
      </c>
      <c r="BC85" s="62">
        <v>3.7725736711946567E-4</v>
      </c>
      <c r="BD85" s="16">
        <v>13</v>
      </c>
      <c r="BE85" s="16" t="s">
        <v>2179</v>
      </c>
      <c r="BF85" s="16" t="s">
        <v>2180</v>
      </c>
      <c r="BG85" s="16">
        <v>0</v>
      </c>
      <c r="BH85" s="16" t="s">
        <v>1480</v>
      </c>
      <c r="BI85" s="16" t="s">
        <v>2181</v>
      </c>
      <c r="BJ85" s="16" t="s">
        <v>1069</v>
      </c>
      <c r="BK85" s="16" t="s">
        <v>1070</v>
      </c>
      <c r="BL85" s="16" t="s">
        <v>1071</v>
      </c>
      <c r="BM85" s="16">
        <v>0</v>
      </c>
      <c r="BN85" s="16" t="s">
        <v>1072</v>
      </c>
      <c r="BO85" s="16" t="s">
        <v>1071</v>
      </c>
      <c r="BP85" s="16">
        <v>0</v>
      </c>
      <c r="BQ85" s="16" t="s">
        <v>1845</v>
      </c>
      <c r="BR85" s="16" t="s">
        <v>1522</v>
      </c>
      <c r="BS85" s="16" t="s">
        <v>1484</v>
      </c>
      <c r="BT85" s="16" t="s">
        <v>1875</v>
      </c>
      <c r="BU85" s="16" t="s">
        <v>1330</v>
      </c>
      <c r="BV85" s="16" t="s">
        <v>2182</v>
      </c>
      <c r="BW85" s="16" t="s">
        <v>2183</v>
      </c>
      <c r="BX85" s="16" t="s">
        <v>2184</v>
      </c>
      <c r="BY85" s="16" t="s">
        <v>2185</v>
      </c>
      <c r="BZ85" s="16" t="s">
        <v>1615</v>
      </c>
      <c r="CA85" s="16" t="s">
        <v>1258</v>
      </c>
      <c r="CB85" s="16" t="s">
        <v>1570</v>
      </c>
      <c r="CC85" s="16" t="s">
        <v>1470</v>
      </c>
      <c r="CD85" s="16" t="s">
        <v>2001</v>
      </c>
      <c r="CE85" s="16" t="s">
        <v>1168</v>
      </c>
      <c r="CF85" s="16" t="s">
        <v>1270</v>
      </c>
      <c r="CG85" s="21" t="s">
        <v>1603</v>
      </c>
    </row>
    <row r="86" spans="1:85" x14ac:dyDescent="0.25">
      <c r="A86" s="33" t="s">
        <v>217</v>
      </c>
      <c r="B86" s="34">
        <v>3</v>
      </c>
      <c r="C86" s="34">
        <v>2</v>
      </c>
      <c r="D86" s="34">
        <v>16.2363</v>
      </c>
      <c r="E86" s="35">
        <v>6.1432960664498104E-4</v>
      </c>
      <c r="F86" s="56">
        <v>5.6882717826202403E-3</v>
      </c>
      <c r="G86" s="34">
        <v>5.2000934952987397</v>
      </c>
      <c r="H86" s="34">
        <v>0.98657327352220703</v>
      </c>
      <c r="I86" s="34" t="s">
        <v>4675</v>
      </c>
      <c r="J86" s="34" t="s">
        <v>4673</v>
      </c>
      <c r="K86" s="34">
        <v>106702.5493</v>
      </c>
      <c r="L86" s="34" t="s">
        <v>218</v>
      </c>
      <c r="M86" s="36">
        <v>24604.420955907401</v>
      </c>
      <c r="N86" s="37">
        <v>12007.3268666029</v>
      </c>
      <c r="O86" s="37">
        <v>10724.976176562601</v>
      </c>
      <c r="P86" s="37">
        <v>15671.7340926052</v>
      </c>
      <c r="Q86" s="37">
        <v>20113.028688749</v>
      </c>
      <c r="R86" s="37">
        <v>49023.667368748604</v>
      </c>
      <c r="S86" s="37">
        <f t="shared" si="9"/>
        <v>22024.192358195953</v>
      </c>
      <c r="T86" s="37">
        <f t="shared" si="10"/>
        <v>14196.093713732269</v>
      </c>
      <c r="U86" s="38">
        <f t="shared" si="11"/>
        <v>0.64456818587717335</v>
      </c>
      <c r="V86" s="37">
        <v>60216.8067449472</v>
      </c>
      <c r="W86" s="37">
        <v>36663.258729818001</v>
      </c>
      <c r="X86" s="37">
        <v>32960.965627797203</v>
      </c>
      <c r="Y86" s="37">
        <v>25769.189566841502</v>
      </c>
      <c r="Z86" s="37">
        <v>122121.487566368</v>
      </c>
      <c r="AA86" s="37">
        <v>52658.608749849598</v>
      </c>
      <c r="AB86" s="37">
        <f t="shared" si="12"/>
        <v>55065.052830936918</v>
      </c>
      <c r="AC86" s="37">
        <f t="shared" si="13"/>
        <v>35254.393435558071</v>
      </c>
      <c r="AD86" s="39">
        <f t="shared" si="14"/>
        <v>0.64023171908683385</v>
      </c>
      <c r="AE86" s="36">
        <v>169723.763553208</v>
      </c>
      <c r="AF86" s="37">
        <v>50585.953446510401</v>
      </c>
      <c r="AG86" s="37">
        <v>50211.455546613797</v>
      </c>
      <c r="AH86" s="37">
        <v>130285.906234774</v>
      </c>
      <c r="AI86" s="37">
        <v>200524.932053114</v>
      </c>
      <c r="AJ86" s="37">
        <v>85835.145692157603</v>
      </c>
      <c r="AK86" s="37">
        <f t="shared" si="15"/>
        <v>114527.85942106294</v>
      </c>
      <c r="AL86" s="37">
        <f t="shared" si="16"/>
        <v>62831.265054523661</v>
      </c>
      <c r="AM86" s="38">
        <f t="shared" si="17"/>
        <v>0.54861118833561551</v>
      </c>
      <c r="AN86" s="2">
        <v>1.5151515151515152E-2</v>
      </c>
      <c r="AO86" s="7">
        <v>0.117745454545454</v>
      </c>
      <c r="AP86" s="4">
        <v>2.5002075869740277</v>
      </c>
      <c r="AQ86" s="5">
        <v>2.5002075869740277</v>
      </c>
      <c r="AR86" s="9">
        <v>9.3073593073593072E-2</v>
      </c>
      <c r="AS86" s="7">
        <v>0.673320379146919</v>
      </c>
      <c r="AT86" s="4">
        <v>2.0798646969919612</v>
      </c>
      <c r="AU86" s="5">
        <v>2.0798646969919612</v>
      </c>
      <c r="AV86" s="6">
        <v>2.1645021645021645E-3</v>
      </c>
      <c r="AW86" s="3">
        <v>2.7976319999999999E-2</v>
      </c>
      <c r="AX86" s="4">
        <v>5.2000934952987379</v>
      </c>
      <c r="AY86" s="5">
        <v>5.2000934952987379</v>
      </c>
      <c r="AZ86" s="61">
        <v>0.50129795978888536</v>
      </c>
      <c r="BA86" s="62">
        <v>3.5927998254330351E-2</v>
      </c>
      <c r="BB86" s="61">
        <v>0.81311912454345481</v>
      </c>
      <c r="BC86" s="62">
        <v>4.6963080601925E-5</v>
      </c>
      <c r="BD86" s="16">
        <v>6</v>
      </c>
      <c r="BE86" s="16" t="s">
        <v>2186</v>
      </c>
      <c r="BF86" s="16" t="s">
        <v>2187</v>
      </c>
      <c r="BG86" s="16" t="s">
        <v>2188</v>
      </c>
      <c r="BH86" s="16" t="s">
        <v>2189</v>
      </c>
      <c r="BI86" s="16">
        <v>0</v>
      </c>
      <c r="BJ86" s="16" t="s">
        <v>1069</v>
      </c>
      <c r="BK86" s="16" t="s">
        <v>1070</v>
      </c>
      <c r="BL86" s="16" t="s">
        <v>1176</v>
      </c>
      <c r="BM86" s="16">
        <v>0</v>
      </c>
      <c r="BN86" s="16" t="s">
        <v>1072</v>
      </c>
      <c r="BO86" s="16" t="s">
        <v>1071</v>
      </c>
      <c r="BP86" s="16">
        <v>0</v>
      </c>
      <c r="BQ86" s="16" t="s">
        <v>1135</v>
      </c>
      <c r="BR86" s="16" t="s">
        <v>2190</v>
      </c>
      <c r="BS86" s="16" t="s">
        <v>1305</v>
      </c>
      <c r="BT86" s="16" t="s">
        <v>2191</v>
      </c>
      <c r="BU86" s="16" t="s">
        <v>1403</v>
      </c>
      <c r="BV86" s="16" t="s">
        <v>1433</v>
      </c>
      <c r="BW86" s="16" t="s">
        <v>2192</v>
      </c>
      <c r="BX86" s="16" t="s">
        <v>2193</v>
      </c>
      <c r="BY86" s="16" t="s">
        <v>2194</v>
      </c>
      <c r="BZ86" s="16" t="s">
        <v>1603</v>
      </c>
      <c r="CA86" s="16" t="s">
        <v>1305</v>
      </c>
      <c r="CB86" s="16" t="s">
        <v>1125</v>
      </c>
      <c r="CC86" s="16" t="s">
        <v>1328</v>
      </c>
      <c r="CD86" s="16" t="s">
        <v>2195</v>
      </c>
      <c r="CE86" s="16" t="s">
        <v>1205</v>
      </c>
      <c r="CF86" s="16" t="s">
        <v>1223</v>
      </c>
      <c r="CG86" s="21" t="s">
        <v>2196</v>
      </c>
    </row>
    <row r="87" spans="1:85" x14ac:dyDescent="0.25">
      <c r="A87" s="33" t="s">
        <v>219</v>
      </c>
      <c r="B87" s="34">
        <v>6</v>
      </c>
      <c r="C87" s="34">
        <v>4</v>
      </c>
      <c r="D87" s="34">
        <v>37.813099999999999</v>
      </c>
      <c r="E87" s="35">
        <v>6.2205233437162598E-4</v>
      </c>
      <c r="F87" s="56">
        <v>5.6882717826202403E-3</v>
      </c>
      <c r="G87" s="34">
        <v>2.3914508955609701</v>
      </c>
      <c r="H87" s="34">
        <v>0.98637204096604103</v>
      </c>
      <c r="I87" s="34" t="s">
        <v>4673</v>
      </c>
      <c r="J87" s="34" t="s">
        <v>4675</v>
      </c>
      <c r="K87" s="34">
        <v>25610.9899</v>
      </c>
      <c r="L87" s="34" t="s">
        <v>220</v>
      </c>
      <c r="M87" s="36">
        <v>336330.06215653202</v>
      </c>
      <c r="N87" s="37">
        <v>277749.53140939202</v>
      </c>
      <c r="O87" s="37">
        <v>348133.585759815</v>
      </c>
      <c r="P87" s="37">
        <v>219617.66505809</v>
      </c>
      <c r="Q87" s="37">
        <v>235517.82328841099</v>
      </c>
      <c r="R87" s="37">
        <v>164300.46412939701</v>
      </c>
      <c r="S87" s="37">
        <f t="shared" si="9"/>
        <v>263608.18863360619</v>
      </c>
      <c r="T87" s="37">
        <f t="shared" si="10"/>
        <v>71020.067811018496</v>
      </c>
      <c r="U87" s="38">
        <f t="shared" si="11"/>
        <v>0.2694152567078657</v>
      </c>
      <c r="V87" s="37">
        <v>128400.238356341</v>
      </c>
      <c r="W87" s="37">
        <v>157520.07327525399</v>
      </c>
      <c r="X87" s="37">
        <v>233338.61034788701</v>
      </c>
      <c r="Y87" s="37">
        <v>67980.663800382405</v>
      </c>
      <c r="Z87" s="37">
        <v>118231.692438083</v>
      </c>
      <c r="AA87" s="37">
        <v>101988.83523608099</v>
      </c>
      <c r="AB87" s="37">
        <f t="shared" si="12"/>
        <v>134576.68557567141</v>
      </c>
      <c r="AC87" s="37">
        <f t="shared" si="13"/>
        <v>56714.4112740622</v>
      </c>
      <c r="AD87" s="39">
        <f t="shared" si="14"/>
        <v>0.42142820676150577</v>
      </c>
      <c r="AE87" s="36">
        <v>110407.863712265</v>
      </c>
      <c r="AF87" s="37">
        <v>96134.877712043395</v>
      </c>
      <c r="AG87" s="37">
        <v>83536.904987828704</v>
      </c>
      <c r="AH87" s="37">
        <v>125686.33301294201</v>
      </c>
      <c r="AI87" s="37">
        <v>91807.502167482497</v>
      </c>
      <c r="AJ87" s="37">
        <v>153802.89654571001</v>
      </c>
      <c r="AK87" s="37">
        <f t="shared" si="15"/>
        <v>110229.39635637861</v>
      </c>
      <c r="AL87" s="37">
        <f t="shared" si="16"/>
        <v>26031.171302629893</v>
      </c>
      <c r="AM87" s="38">
        <f t="shared" si="17"/>
        <v>0.23615453012615137</v>
      </c>
      <c r="AN87" s="2">
        <v>8.6580086580085869E-3</v>
      </c>
      <c r="AO87" s="10">
        <v>8.0577816091953997E-2</v>
      </c>
      <c r="AP87" s="4">
        <v>0.51051784951461421</v>
      </c>
      <c r="AQ87" s="5">
        <v>-1.9587953701340148</v>
      </c>
      <c r="AR87" s="9">
        <v>0.39393939393939403</v>
      </c>
      <c r="AS87" s="10">
        <v>0.86509928057553898</v>
      </c>
      <c r="AT87" s="4">
        <v>0.81908241301126039</v>
      </c>
      <c r="AU87" s="5">
        <v>-1.220878368421582</v>
      </c>
      <c r="AV87" s="6">
        <v>2.1645021645022577E-3</v>
      </c>
      <c r="AW87" s="3">
        <v>2.7976319999999999E-2</v>
      </c>
      <c r="AX87" s="4">
        <v>0.41815619206574972</v>
      </c>
      <c r="AY87" s="5">
        <v>-2.3914508955609648</v>
      </c>
      <c r="AZ87" s="63">
        <v>-0.34593702183778458</v>
      </c>
      <c r="BA87" s="64">
        <v>0.15985590537460292</v>
      </c>
      <c r="BB87" s="61">
        <v>-0.76065982618581263</v>
      </c>
      <c r="BC87" s="62">
        <v>3.7725736711946567E-4</v>
      </c>
      <c r="BD87" s="16">
        <v>7</v>
      </c>
      <c r="BE87" s="16" t="s">
        <v>2197</v>
      </c>
      <c r="BF87" s="16" t="s">
        <v>1948</v>
      </c>
      <c r="BG87" s="16">
        <v>0</v>
      </c>
      <c r="BH87" s="16" t="s">
        <v>2013</v>
      </c>
      <c r="BI87" s="16">
        <v>0</v>
      </c>
      <c r="BJ87" s="16" t="s">
        <v>1069</v>
      </c>
      <c r="BK87" s="16" t="s">
        <v>1070</v>
      </c>
      <c r="BL87" s="16" t="s">
        <v>1071</v>
      </c>
      <c r="BM87" s="16">
        <v>0</v>
      </c>
      <c r="BN87" s="16" t="s">
        <v>1072</v>
      </c>
      <c r="BO87" s="16" t="s">
        <v>1071</v>
      </c>
      <c r="BP87" s="16">
        <v>0</v>
      </c>
      <c r="BQ87" s="16" t="s">
        <v>2198</v>
      </c>
      <c r="BR87" s="16" t="s">
        <v>2199</v>
      </c>
      <c r="BS87" s="16" t="s">
        <v>1684</v>
      </c>
      <c r="BT87" s="16" t="s">
        <v>1434</v>
      </c>
      <c r="BU87" s="16" t="s">
        <v>2200</v>
      </c>
      <c r="BV87" s="16" t="s">
        <v>1662</v>
      </c>
      <c r="BW87" s="16" t="s">
        <v>2201</v>
      </c>
      <c r="BX87" s="16" t="s">
        <v>1779</v>
      </c>
      <c r="BY87" s="16" t="s">
        <v>1669</v>
      </c>
      <c r="BZ87" s="16" t="s">
        <v>2202</v>
      </c>
      <c r="CA87" s="16" t="s">
        <v>2203</v>
      </c>
      <c r="CB87" s="16" t="s">
        <v>2204</v>
      </c>
      <c r="CC87" s="16" t="s">
        <v>2205</v>
      </c>
      <c r="CD87" s="16" t="s">
        <v>1922</v>
      </c>
      <c r="CE87" s="16" t="s">
        <v>2206</v>
      </c>
      <c r="CF87" s="16" t="s">
        <v>2207</v>
      </c>
      <c r="CG87" s="21" t="s">
        <v>1791</v>
      </c>
    </row>
    <row r="88" spans="1:85" x14ac:dyDescent="0.25">
      <c r="A88" s="33" t="s">
        <v>221</v>
      </c>
      <c r="B88" s="34">
        <v>4</v>
      </c>
      <c r="C88" s="34">
        <v>1</v>
      </c>
      <c r="D88" s="34">
        <v>22.703199999999999</v>
      </c>
      <c r="E88" s="35">
        <v>6.2207816436477003E-4</v>
      </c>
      <c r="F88" s="56">
        <v>5.6882717826202403E-3</v>
      </c>
      <c r="G88" s="34">
        <v>6.7131907323764102</v>
      </c>
      <c r="H88" s="34">
        <v>0.98637136790944502</v>
      </c>
      <c r="I88" s="34" t="s">
        <v>4674</v>
      </c>
      <c r="J88" s="34" t="s">
        <v>4673</v>
      </c>
      <c r="K88" s="34">
        <v>34425.943399999996</v>
      </c>
      <c r="L88" s="34" t="s">
        <v>222</v>
      </c>
      <c r="M88" s="36">
        <v>1755.0162888913101</v>
      </c>
      <c r="N88" s="37">
        <v>453.676240424441</v>
      </c>
      <c r="O88" s="37">
        <v>188.71247598277299</v>
      </c>
      <c r="P88" s="37">
        <v>295.455663789038</v>
      </c>
      <c r="Q88" s="37">
        <v>11.523285650115</v>
      </c>
      <c r="R88" s="37">
        <v>1241.5945102646599</v>
      </c>
      <c r="S88" s="37">
        <f t="shared" si="9"/>
        <v>657.66307750038959</v>
      </c>
      <c r="T88" s="37">
        <f t="shared" si="10"/>
        <v>686.34920066156769</v>
      </c>
      <c r="U88" s="38">
        <f t="shared" si="11"/>
        <v>1.043618266164807</v>
      </c>
      <c r="V88" s="37">
        <v>4049.4224038595098</v>
      </c>
      <c r="W88" s="37">
        <v>3305.4826338257899</v>
      </c>
      <c r="X88" s="37">
        <v>4642.9057979189301</v>
      </c>
      <c r="Y88" s="37">
        <v>3793.7795857276301</v>
      </c>
      <c r="Z88" s="37">
        <v>4843.4811481184597</v>
      </c>
      <c r="AA88" s="37">
        <v>5855.0344919603103</v>
      </c>
      <c r="AB88" s="37">
        <f t="shared" si="12"/>
        <v>4415.0176769017717</v>
      </c>
      <c r="AC88" s="37">
        <f t="shared" si="13"/>
        <v>901.09123299799819</v>
      </c>
      <c r="AD88" s="39">
        <f t="shared" si="14"/>
        <v>0.20409685734946748</v>
      </c>
      <c r="AE88" s="36">
        <v>2838.88351194903</v>
      </c>
      <c r="AF88" s="37">
        <v>3943.01044714814</v>
      </c>
      <c r="AG88" s="37">
        <v>6171.4794392429203</v>
      </c>
      <c r="AH88" s="37">
        <v>4751.1956979282604</v>
      </c>
      <c r="AI88" s="37">
        <v>4532.3830223874702</v>
      </c>
      <c r="AJ88" s="37">
        <v>2763.9297743565598</v>
      </c>
      <c r="AK88" s="37">
        <f t="shared" si="15"/>
        <v>4166.8136488353966</v>
      </c>
      <c r="AL88" s="37">
        <f t="shared" si="16"/>
        <v>1286.49895174623</v>
      </c>
      <c r="AM88" s="38">
        <f t="shared" si="17"/>
        <v>0.30874885708070959</v>
      </c>
      <c r="AN88" s="2">
        <v>2.1645021645021645E-3</v>
      </c>
      <c r="AO88" s="3">
        <v>4.2646829268292601E-2</v>
      </c>
      <c r="AP88" s="4">
        <v>6.7131907323764217</v>
      </c>
      <c r="AQ88" s="5">
        <v>6.7131907323764217</v>
      </c>
      <c r="AR88" s="9">
        <v>0.69913419913419927</v>
      </c>
      <c r="AS88" s="10">
        <v>0.91481475128644896</v>
      </c>
      <c r="AT88" s="4">
        <v>0.94378187218481269</v>
      </c>
      <c r="AU88" s="5">
        <v>-1.0595668654718329</v>
      </c>
      <c r="AV88" s="6">
        <v>2.1645021645021645E-3</v>
      </c>
      <c r="AW88" s="8">
        <v>2.7976319999999999E-2</v>
      </c>
      <c r="AX88" s="4">
        <v>6.3357877177359532</v>
      </c>
      <c r="AY88" s="5">
        <v>6.3357877177359532</v>
      </c>
      <c r="AZ88" s="63">
        <v>0.43190340750406037</v>
      </c>
      <c r="BA88" s="64">
        <v>7.4981284147622507E-2</v>
      </c>
      <c r="BB88" s="61">
        <v>0.66885605405993864</v>
      </c>
      <c r="BC88" s="62">
        <v>3.1139886457367538E-3</v>
      </c>
      <c r="BD88" s="16">
        <v>8</v>
      </c>
      <c r="BE88" s="16" t="s">
        <v>2208</v>
      </c>
      <c r="BF88" s="16" t="s">
        <v>2209</v>
      </c>
      <c r="BG88" s="16" t="s">
        <v>2210</v>
      </c>
      <c r="BH88" s="16" t="s">
        <v>1257</v>
      </c>
      <c r="BI88" s="16" t="s">
        <v>1575</v>
      </c>
      <c r="BJ88" s="16" t="s">
        <v>1069</v>
      </c>
      <c r="BK88" s="16" t="s">
        <v>1070</v>
      </c>
      <c r="BL88" s="16" t="s">
        <v>1071</v>
      </c>
      <c r="BM88" s="16">
        <v>0</v>
      </c>
      <c r="BN88" s="16" t="s">
        <v>1072</v>
      </c>
      <c r="BO88" s="16" t="s">
        <v>1071</v>
      </c>
      <c r="BP88" s="16">
        <v>0</v>
      </c>
      <c r="BQ88" s="16" t="s">
        <v>1296</v>
      </c>
      <c r="BR88" s="16" t="s">
        <v>2211</v>
      </c>
      <c r="BS88" s="16" t="s">
        <v>2212</v>
      </c>
      <c r="BT88" s="16" t="s">
        <v>2213</v>
      </c>
      <c r="BU88" s="16" t="s">
        <v>1100</v>
      </c>
      <c r="BV88" s="16" t="s">
        <v>1789</v>
      </c>
      <c r="BW88" s="16" t="s">
        <v>1853</v>
      </c>
      <c r="BX88" s="16" t="s">
        <v>1640</v>
      </c>
      <c r="BY88" s="16" t="s">
        <v>2214</v>
      </c>
      <c r="BZ88" s="16" t="s">
        <v>1544</v>
      </c>
      <c r="CA88" s="16" t="s">
        <v>1380</v>
      </c>
      <c r="CB88" s="16" t="s">
        <v>2087</v>
      </c>
      <c r="CC88" s="16" t="s">
        <v>2215</v>
      </c>
      <c r="CD88" s="16" t="s">
        <v>1904</v>
      </c>
      <c r="CE88" s="16" t="s">
        <v>1079</v>
      </c>
      <c r="CF88" s="16" t="s">
        <v>1931</v>
      </c>
      <c r="CG88" s="21" t="s">
        <v>1474</v>
      </c>
    </row>
    <row r="89" spans="1:85" x14ac:dyDescent="0.25">
      <c r="A89" s="33" t="s">
        <v>223</v>
      </c>
      <c r="B89" s="34">
        <v>7</v>
      </c>
      <c r="C89" s="34">
        <v>2</v>
      </c>
      <c r="D89" s="34">
        <v>57.429600000000001</v>
      </c>
      <c r="E89" s="35">
        <v>6.4688965717341095E-4</v>
      </c>
      <c r="F89" s="56">
        <v>5.8289880354686803E-3</v>
      </c>
      <c r="G89" s="34">
        <v>34.265042728513201</v>
      </c>
      <c r="H89" s="34">
        <v>0.98572490361531895</v>
      </c>
      <c r="I89" s="34" t="s">
        <v>4675</v>
      </c>
      <c r="J89" s="34" t="s">
        <v>4673</v>
      </c>
      <c r="K89" s="34">
        <v>52109.393300000003</v>
      </c>
      <c r="L89" s="34" t="s">
        <v>224</v>
      </c>
      <c r="M89" s="36">
        <v>102.723391171496</v>
      </c>
      <c r="N89" s="37">
        <v>13.7615063792834</v>
      </c>
      <c r="O89" s="37">
        <v>60.7351784214462</v>
      </c>
      <c r="P89" s="37">
        <v>23.726516119940001</v>
      </c>
      <c r="Q89" s="37">
        <v>0</v>
      </c>
      <c r="R89" s="37">
        <v>77.467785761129093</v>
      </c>
      <c r="S89" s="37">
        <f t="shared" si="9"/>
        <v>46.402396308882452</v>
      </c>
      <c r="T89" s="37">
        <f t="shared" si="10"/>
        <v>40.187926416192674</v>
      </c>
      <c r="U89" s="38">
        <f t="shared" si="11"/>
        <v>0.86607437574295731</v>
      </c>
      <c r="V89" s="37">
        <v>306.25525212205298</v>
      </c>
      <c r="W89" s="37">
        <v>182.06851719146101</v>
      </c>
      <c r="X89" s="37">
        <v>848.52700831897198</v>
      </c>
      <c r="Y89" s="37">
        <v>224.984056616309</v>
      </c>
      <c r="Z89" s="37">
        <v>448.67767783043701</v>
      </c>
      <c r="AA89" s="37">
        <v>552.61191552149205</v>
      </c>
      <c r="AB89" s="37">
        <f t="shared" si="12"/>
        <v>427.18740460012071</v>
      </c>
      <c r="AC89" s="37">
        <f t="shared" si="13"/>
        <v>248.72243559785173</v>
      </c>
      <c r="AD89" s="39">
        <f t="shared" si="14"/>
        <v>0.58223260545491617</v>
      </c>
      <c r="AE89" s="36">
        <v>611.895492873737</v>
      </c>
      <c r="AF89" s="37">
        <v>308.28282055111998</v>
      </c>
      <c r="AG89" s="37">
        <v>6510.4146724723496</v>
      </c>
      <c r="AH89" s="37">
        <v>1053.86038669357</v>
      </c>
      <c r="AI89" s="37">
        <v>677.53558214181305</v>
      </c>
      <c r="AJ89" s="37">
        <v>377.891598642963</v>
      </c>
      <c r="AK89" s="37">
        <f t="shared" si="15"/>
        <v>1589.9800922292588</v>
      </c>
      <c r="AL89" s="37">
        <f t="shared" si="16"/>
        <v>2424.8386204905401</v>
      </c>
      <c r="AM89" s="38">
        <f t="shared" si="17"/>
        <v>1.5250748310255593</v>
      </c>
      <c r="AN89" s="2">
        <v>2.1645021645021645E-3</v>
      </c>
      <c r="AO89" s="8">
        <v>4.2646829268292601E-2</v>
      </c>
      <c r="AP89" s="4">
        <v>9.2061496513348722</v>
      </c>
      <c r="AQ89" s="5">
        <v>9.2061496513348722</v>
      </c>
      <c r="AR89" s="9">
        <v>0.13203463203463203</v>
      </c>
      <c r="AS89" s="10">
        <v>0.76590114068440995</v>
      </c>
      <c r="AT89" s="4">
        <v>3.7219732489950137</v>
      </c>
      <c r="AU89" s="5">
        <v>3.7219732489950137</v>
      </c>
      <c r="AV89" s="6">
        <v>2.1645021645021645E-3</v>
      </c>
      <c r="AW89" s="8">
        <v>2.7976319999999999E-2</v>
      </c>
      <c r="AX89" s="4">
        <v>34.265042728513166</v>
      </c>
      <c r="AY89" s="5">
        <v>34.265042728513166</v>
      </c>
      <c r="AZ89" s="61">
        <v>0.62040801221806274</v>
      </c>
      <c r="BA89" s="62">
        <v>7.1688743499545016E-3</v>
      </c>
      <c r="BB89" s="61">
        <v>0.83934877372227601</v>
      </c>
      <c r="BC89" s="62">
        <v>0</v>
      </c>
      <c r="BD89" s="16">
        <v>5</v>
      </c>
      <c r="BE89" s="16" t="s">
        <v>2216</v>
      </c>
      <c r="BF89" s="16" t="s">
        <v>1555</v>
      </c>
      <c r="BG89" s="16" t="s">
        <v>2217</v>
      </c>
      <c r="BH89" s="16">
        <v>0</v>
      </c>
      <c r="BI89" s="16" t="s">
        <v>2218</v>
      </c>
      <c r="BJ89" s="16" t="s">
        <v>1069</v>
      </c>
      <c r="BK89" s="16" t="s">
        <v>1175</v>
      </c>
      <c r="BL89" s="16" t="s">
        <v>1176</v>
      </c>
      <c r="BM89" s="16" t="s">
        <v>2219</v>
      </c>
      <c r="BN89" s="16" t="s">
        <v>1389</v>
      </c>
      <c r="BO89" s="16" t="s">
        <v>1678</v>
      </c>
      <c r="BP89" s="16" t="s">
        <v>2220</v>
      </c>
      <c r="BQ89" s="16" t="s">
        <v>2221</v>
      </c>
      <c r="BR89" s="16" t="s">
        <v>1085</v>
      </c>
      <c r="BS89" s="16" t="s">
        <v>1807</v>
      </c>
      <c r="BT89" s="16" t="s">
        <v>2222</v>
      </c>
      <c r="BU89" s="16" t="s">
        <v>1348</v>
      </c>
      <c r="BV89" s="16" t="s">
        <v>1603</v>
      </c>
      <c r="BW89" s="16" t="s">
        <v>2032</v>
      </c>
      <c r="BX89" s="16" t="s">
        <v>2223</v>
      </c>
      <c r="BY89" s="16" t="s">
        <v>2224</v>
      </c>
      <c r="BZ89" s="16" t="s">
        <v>2225</v>
      </c>
      <c r="CA89" s="16" t="s">
        <v>2226</v>
      </c>
      <c r="CB89" s="16" t="s">
        <v>2227</v>
      </c>
      <c r="CC89" s="16" t="s">
        <v>2228</v>
      </c>
      <c r="CD89" s="16" t="s">
        <v>1706</v>
      </c>
      <c r="CE89" s="16" t="s">
        <v>2229</v>
      </c>
      <c r="CF89" s="16" t="s">
        <v>2230</v>
      </c>
      <c r="CG89" s="21" t="s">
        <v>2231</v>
      </c>
    </row>
    <row r="90" spans="1:85" x14ac:dyDescent="0.25">
      <c r="A90" s="33" t="s">
        <v>225</v>
      </c>
      <c r="B90" s="34">
        <v>9</v>
      </c>
      <c r="C90" s="34">
        <v>4</v>
      </c>
      <c r="D90" s="34">
        <v>94.445099999999996</v>
      </c>
      <c r="E90" s="35">
        <v>6.5157765054368899E-4</v>
      </c>
      <c r="F90" s="56">
        <v>5.8289880354686803E-3</v>
      </c>
      <c r="G90" s="34">
        <v>2.8200313438112601</v>
      </c>
      <c r="H90" s="34">
        <v>0.98560277977497202</v>
      </c>
      <c r="I90" s="34" t="s">
        <v>4673</v>
      </c>
      <c r="J90" s="34" t="s">
        <v>4675</v>
      </c>
      <c r="K90" s="34">
        <v>33727.087800000001</v>
      </c>
      <c r="L90" s="34" t="s">
        <v>226</v>
      </c>
      <c r="M90" s="36">
        <v>224041.757093978</v>
      </c>
      <c r="N90" s="37">
        <v>280471.57289275998</v>
      </c>
      <c r="O90" s="37">
        <v>303414.02815960802</v>
      </c>
      <c r="P90" s="37">
        <v>93552.486075842098</v>
      </c>
      <c r="Q90" s="37">
        <v>171509.74044755899</v>
      </c>
      <c r="R90" s="37">
        <v>192308.07710383</v>
      </c>
      <c r="S90" s="37">
        <f t="shared" si="9"/>
        <v>210882.94362892947</v>
      </c>
      <c r="T90" s="37">
        <f t="shared" si="10"/>
        <v>76471.490588132307</v>
      </c>
      <c r="U90" s="38">
        <f t="shared" si="11"/>
        <v>0.36262529947747635</v>
      </c>
      <c r="V90" s="37">
        <v>58443.1273586139</v>
      </c>
      <c r="W90" s="37">
        <v>84792.061528037098</v>
      </c>
      <c r="X90" s="37">
        <v>122840.202323538</v>
      </c>
      <c r="Y90" s="37">
        <v>70624.319537410207</v>
      </c>
      <c r="Z90" s="37">
        <v>83718.455508200597</v>
      </c>
      <c r="AA90" s="37">
        <v>96085.570093489703</v>
      </c>
      <c r="AB90" s="37">
        <f t="shared" si="12"/>
        <v>86083.956058214928</v>
      </c>
      <c r="AC90" s="37">
        <f t="shared" si="13"/>
        <v>22187.08759487369</v>
      </c>
      <c r="AD90" s="39">
        <f t="shared" si="14"/>
        <v>0.25773777845281071</v>
      </c>
      <c r="AE90" s="36">
        <v>130792.31073310399</v>
      </c>
      <c r="AF90" s="37">
        <v>65583.331350768203</v>
      </c>
      <c r="AG90" s="37">
        <v>90366.139748084897</v>
      </c>
      <c r="AH90" s="37">
        <v>74714.4583686595</v>
      </c>
      <c r="AI90" s="37">
        <v>34499.715328701001</v>
      </c>
      <c r="AJ90" s="37">
        <v>52726.1715507068</v>
      </c>
      <c r="AK90" s="37">
        <f t="shared" si="15"/>
        <v>74780.354513337399</v>
      </c>
      <c r="AL90" s="37">
        <f t="shared" si="16"/>
        <v>33387.909181545016</v>
      </c>
      <c r="AM90" s="38">
        <f t="shared" si="17"/>
        <v>0.44647968572534835</v>
      </c>
      <c r="AN90" s="2">
        <v>8.6580086580085869E-3</v>
      </c>
      <c r="AO90" s="7">
        <v>8.0577816091953997E-2</v>
      </c>
      <c r="AP90" s="4">
        <v>0.40820729536898265</v>
      </c>
      <c r="AQ90" s="5">
        <v>-2.4497357380545832</v>
      </c>
      <c r="AR90" s="9">
        <v>0.48484848484848486</v>
      </c>
      <c r="AS90" s="10">
        <v>0.89493349455864502</v>
      </c>
      <c r="AT90" s="4">
        <v>0.8686909609819351</v>
      </c>
      <c r="AU90" s="5">
        <v>-1.151157367712953</v>
      </c>
      <c r="AV90" s="6">
        <v>4.3290043290042934E-3</v>
      </c>
      <c r="AW90" s="8">
        <v>3.6406528497409302E-2</v>
      </c>
      <c r="AX90" s="4">
        <v>0.35460598769391816</v>
      </c>
      <c r="AY90" s="5">
        <v>-2.8200313438112623</v>
      </c>
      <c r="AZ90" s="63">
        <v>-0.23096992775396993</v>
      </c>
      <c r="BA90" s="64">
        <v>0.35494608431347974</v>
      </c>
      <c r="BB90" s="61">
        <v>-0.72131535241758094</v>
      </c>
      <c r="BC90" s="62">
        <v>1.0489339863219982E-3</v>
      </c>
      <c r="BD90" s="16">
        <v>14</v>
      </c>
      <c r="BE90" s="16" t="s">
        <v>2232</v>
      </c>
      <c r="BF90" s="16" t="s">
        <v>1153</v>
      </c>
      <c r="BG90" s="16" t="s">
        <v>1936</v>
      </c>
      <c r="BH90" s="16" t="s">
        <v>1937</v>
      </c>
      <c r="BI90" s="16">
        <v>0</v>
      </c>
      <c r="BJ90" s="16" t="s">
        <v>1069</v>
      </c>
      <c r="BK90" s="16" t="s">
        <v>1070</v>
      </c>
      <c r="BL90" s="16" t="s">
        <v>1071</v>
      </c>
      <c r="BM90" s="16">
        <v>0</v>
      </c>
      <c r="BN90" s="16" t="s">
        <v>1072</v>
      </c>
      <c r="BO90" s="16" t="s">
        <v>1071</v>
      </c>
      <c r="BP90" s="16">
        <v>0</v>
      </c>
      <c r="BQ90" s="16" t="s">
        <v>2233</v>
      </c>
      <c r="BR90" s="16" t="s">
        <v>1334</v>
      </c>
      <c r="BS90" s="16" t="s">
        <v>1669</v>
      </c>
      <c r="BT90" s="16" t="s">
        <v>1101</v>
      </c>
      <c r="BU90" s="16" t="s">
        <v>1696</v>
      </c>
      <c r="BV90" s="16" t="s">
        <v>2234</v>
      </c>
      <c r="BW90" s="16" t="s">
        <v>2235</v>
      </c>
      <c r="BX90" s="16" t="s">
        <v>2236</v>
      </c>
      <c r="BY90" s="16" t="s">
        <v>1405</v>
      </c>
      <c r="BZ90" s="16" t="s">
        <v>2237</v>
      </c>
      <c r="CA90" s="16" t="s">
        <v>1431</v>
      </c>
      <c r="CB90" s="16" t="s">
        <v>1189</v>
      </c>
      <c r="CC90" s="16" t="s">
        <v>2238</v>
      </c>
      <c r="CD90" s="16" t="s">
        <v>1637</v>
      </c>
      <c r="CE90" s="16" t="s">
        <v>2239</v>
      </c>
      <c r="CF90" s="16" t="s">
        <v>2240</v>
      </c>
      <c r="CG90" s="21" t="s">
        <v>2241</v>
      </c>
    </row>
    <row r="91" spans="1:85" x14ac:dyDescent="0.25">
      <c r="A91" s="33" t="s">
        <v>227</v>
      </c>
      <c r="B91" s="34">
        <v>5</v>
      </c>
      <c r="C91" s="34">
        <v>4</v>
      </c>
      <c r="D91" s="34">
        <v>38.900199999999998</v>
      </c>
      <c r="E91" s="35">
        <v>6.6144477356688803E-4</v>
      </c>
      <c r="F91" s="56">
        <v>5.8289880354686803E-3</v>
      </c>
      <c r="G91" s="34">
        <v>2.4334763585249499</v>
      </c>
      <c r="H91" s="34">
        <v>0.98534577395418299</v>
      </c>
      <c r="I91" s="34" t="s">
        <v>4675</v>
      </c>
      <c r="J91" s="34" t="s">
        <v>4673</v>
      </c>
      <c r="K91" s="34">
        <v>30622.202700000002</v>
      </c>
      <c r="L91" s="34" t="s">
        <v>228</v>
      </c>
      <c r="M91" s="36">
        <v>6224.3358944548199</v>
      </c>
      <c r="N91" s="37">
        <v>7352.1633426757999</v>
      </c>
      <c r="O91" s="37">
        <v>5629.2647625883001</v>
      </c>
      <c r="P91" s="37">
        <v>5192.0625657758501</v>
      </c>
      <c r="Q91" s="37">
        <v>1922.08370942488</v>
      </c>
      <c r="R91" s="37">
        <v>11010.148505576601</v>
      </c>
      <c r="S91" s="37">
        <f t="shared" si="9"/>
        <v>6221.6764634160418</v>
      </c>
      <c r="T91" s="37">
        <f t="shared" si="10"/>
        <v>2970.0177240875178</v>
      </c>
      <c r="U91" s="38">
        <f t="shared" si="11"/>
        <v>0.47736614746065004</v>
      </c>
      <c r="V91" s="37">
        <v>15448.5592304565</v>
      </c>
      <c r="W91" s="37">
        <v>10453.8633384857</v>
      </c>
      <c r="X91" s="37">
        <v>9273.4201290943802</v>
      </c>
      <c r="Y91" s="37">
        <v>11856.5841988787</v>
      </c>
      <c r="Z91" s="37">
        <v>11444.6703373527</v>
      </c>
      <c r="AA91" s="37">
        <v>13060.267282589701</v>
      </c>
      <c r="AB91" s="37">
        <f t="shared" si="12"/>
        <v>11922.894086142946</v>
      </c>
      <c r="AC91" s="37">
        <f t="shared" si="13"/>
        <v>2151.0365426705343</v>
      </c>
      <c r="AD91" s="39">
        <f t="shared" si="14"/>
        <v>0.18041228305219259</v>
      </c>
      <c r="AE91" s="36">
        <v>12343.115232292699</v>
      </c>
      <c r="AF91" s="37">
        <v>15289.614384406899</v>
      </c>
      <c r="AG91" s="37">
        <v>19413.576492409</v>
      </c>
      <c r="AH91" s="37">
        <v>15202.704028611201</v>
      </c>
      <c r="AI91" s="37">
        <v>15377.6206807084</v>
      </c>
      <c r="AJ91" s="37">
        <v>13215.1846862561</v>
      </c>
      <c r="AK91" s="37">
        <f t="shared" si="15"/>
        <v>15140.302584114048</v>
      </c>
      <c r="AL91" s="37">
        <f t="shared" si="16"/>
        <v>2444.3286902587552</v>
      </c>
      <c r="AM91" s="38">
        <f t="shared" si="17"/>
        <v>0.16144516773551576</v>
      </c>
      <c r="AN91" s="2">
        <v>8.658008658008658E-3</v>
      </c>
      <c r="AO91" s="10">
        <v>8.0577816091953997E-2</v>
      </c>
      <c r="AP91" s="4">
        <v>1.9163474919100216</v>
      </c>
      <c r="AQ91" s="5">
        <v>1.9163474919100216</v>
      </c>
      <c r="AR91" s="9">
        <v>6.4935064935064929E-2</v>
      </c>
      <c r="AS91" s="10">
        <v>0.673320379146919</v>
      </c>
      <c r="AT91" s="4">
        <v>1.269851302437589</v>
      </c>
      <c r="AU91" s="5">
        <v>1.269851302437589</v>
      </c>
      <c r="AV91" s="6">
        <v>2.1645021645021645E-3</v>
      </c>
      <c r="AW91" s="8">
        <v>2.7976319999999999E-2</v>
      </c>
      <c r="AX91" s="4">
        <v>2.4334763585249481</v>
      </c>
      <c r="AY91" s="5">
        <v>2.4334763585249481</v>
      </c>
      <c r="AZ91" s="63">
        <v>0.34075832390608118</v>
      </c>
      <c r="BA91" s="64">
        <v>0.16652289539181075</v>
      </c>
      <c r="BB91" s="61">
        <v>0.83934877372227601</v>
      </c>
      <c r="BC91" s="62">
        <v>0</v>
      </c>
      <c r="BD91" s="16">
        <v>9</v>
      </c>
      <c r="BE91" s="16" t="s">
        <v>2242</v>
      </c>
      <c r="BF91" s="16" t="s">
        <v>2243</v>
      </c>
      <c r="BG91" s="16" t="s">
        <v>1692</v>
      </c>
      <c r="BH91" s="16">
        <v>0</v>
      </c>
      <c r="BI91" s="16">
        <v>0</v>
      </c>
      <c r="BJ91" s="16" t="s">
        <v>1069</v>
      </c>
      <c r="BK91" s="16" t="s">
        <v>1070</v>
      </c>
      <c r="BL91" s="16" t="s">
        <v>1071</v>
      </c>
      <c r="BM91" s="16">
        <v>0</v>
      </c>
      <c r="BN91" s="16" t="s">
        <v>1072</v>
      </c>
      <c r="BO91" s="16" t="s">
        <v>1071</v>
      </c>
      <c r="BP91" s="16">
        <v>0</v>
      </c>
      <c r="BQ91" s="16" t="s">
        <v>2244</v>
      </c>
      <c r="BR91" s="16" t="s">
        <v>2245</v>
      </c>
      <c r="BS91" s="16" t="s">
        <v>1118</v>
      </c>
      <c r="BT91" s="16" t="s">
        <v>1939</v>
      </c>
      <c r="BU91" s="16" t="s">
        <v>2246</v>
      </c>
      <c r="BV91" s="16" t="s">
        <v>2247</v>
      </c>
      <c r="BW91" s="16" t="s">
        <v>2248</v>
      </c>
      <c r="BX91" s="16" t="s">
        <v>2249</v>
      </c>
      <c r="BY91" s="16" t="s">
        <v>2250</v>
      </c>
      <c r="BZ91" s="16" t="s">
        <v>2251</v>
      </c>
      <c r="CA91" s="16" t="s">
        <v>1189</v>
      </c>
      <c r="CB91" s="16" t="s">
        <v>1264</v>
      </c>
      <c r="CC91" s="16" t="s">
        <v>2252</v>
      </c>
      <c r="CD91" s="16" t="s">
        <v>2253</v>
      </c>
      <c r="CE91" s="16" t="s">
        <v>2087</v>
      </c>
      <c r="CF91" s="16" t="s">
        <v>2027</v>
      </c>
      <c r="CG91" s="21" t="s">
        <v>1505</v>
      </c>
    </row>
    <row r="92" spans="1:85" x14ac:dyDescent="0.25">
      <c r="A92" s="33" t="s">
        <v>229</v>
      </c>
      <c r="B92" s="34">
        <v>7</v>
      </c>
      <c r="C92" s="34">
        <v>1</v>
      </c>
      <c r="D92" s="34">
        <v>65.203800000000001</v>
      </c>
      <c r="E92" s="35">
        <v>6.6709123033581496E-4</v>
      </c>
      <c r="F92" s="56">
        <v>5.8289880354686803E-3</v>
      </c>
      <c r="G92" s="34">
        <v>4.6155913391275698</v>
      </c>
      <c r="H92" s="34">
        <v>0.98519872845830703</v>
      </c>
      <c r="I92" s="34" t="s">
        <v>4675</v>
      </c>
      <c r="J92" s="34" t="s">
        <v>4673</v>
      </c>
      <c r="K92" s="34">
        <v>60641.500399999997</v>
      </c>
      <c r="L92" s="34" t="s">
        <v>230</v>
      </c>
      <c r="M92" s="36">
        <v>1077.18497612995</v>
      </c>
      <c r="N92" s="37">
        <v>399.85123987991199</v>
      </c>
      <c r="O92" s="37">
        <v>94.067337238150202</v>
      </c>
      <c r="P92" s="37">
        <v>728.05347488565099</v>
      </c>
      <c r="Q92" s="37">
        <v>36.851100748084797</v>
      </c>
      <c r="R92" s="37">
        <v>1070.9961531567001</v>
      </c>
      <c r="S92" s="37">
        <f t="shared" si="9"/>
        <v>567.83404700640801</v>
      </c>
      <c r="T92" s="37">
        <f t="shared" si="10"/>
        <v>463.22710350895318</v>
      </c>
      <c r="U92" s="38">
        <f t="shared" si="11"/>
        <v>0.8157790219714065</v>
      </c>
      <c r="V92" s="37">
        <v>2063.4892407359898</v>
      </c>
      <c r="W92" s="37">
        <v>2793.6028008845701</v>
      </c>
      <c r="X92" s="37">
        <v>2759.2864333967</v>
      </c>
      <c r="Y92" s="37">
        <v>2603.4644235923802</v>
      </c>
      <c r="Z92" s="37">
        <v>2577.8812790265101</v>
      </c>
      <c r="AA92" s="37">
        <v>2197.3862392071601</v>
      </c>
      <c r="AB92" s="37">
        <f t="shared" si="12"/>
        <v>2499.1850694738855</v>
      </c>
      <c r="AC92" s="37">
        <f t="shared" si="13"/>
        <v>300.77073870534582</v>
      </c>
      <c r="AD92" s="39">
        <f t="shared" si="14"/>
        <v>0.12034752543102475</v>
      </c>
      <c r="AE92" s="36">
        <v>2207.5064908948102</v>
      </c>
      <c r="AF92" s="37">
        <v>2287.0676958730101</v>
      </c>
      <c r="AG92" s="37">
        <v>3457.0105814325898</v>
      </c>
      <c r="AH92" s="37">
        <v>3246.0484298240599</v>
      </c>
      <c r="AI92" s="37">
        <v>2665.2994284616202</v>
      </c>
      <c r="AJ92" s="37">
        <v>1862.40683006114</v>
      </c>
      <c r="AK92" s="37">
        <f t="shared" si="15"/>
        <v>2620.8899094245385</v>
      </c>
      <c r="AL92" s="37">
        <f t="shared" si="16"/>
        <v>624.42179043091903</v>
      </c>
      <c r="AM92" s="38">
        <f t="shared" si="17"/>
        <v>0.2382480043078275</v>
      </c>
      <c r="AN92" s="2">
        <v>2.1645021645021645E-3</v>
      </c>
      <c r="AO92" s="3">
        <v>4.2646829268292601E-2</v>
      </c>
      <c r="AP92" s="4">
        <v>4.4012596332492935</v>
      </c>
      <c r="AQ92" s="5">
        <v>4.4012596332492935</v>
      </c>
      <c r="AR92" s="9">
        <v>0.81818181818181823</v>
      </c>
      <c r="AS92" s="7">
        <v>0.92191137370753296</v>
      </c>
      <c r="AT92" s="4">
        <v>1.0486978101130675</v>
      </c>
      <c r="AU92" s="5">
        <v>1.0486978101130675</v>
      </c>
      <c r="AV92" s="6">
        <v>2.1645021645021645E-3</v>
      </c>
      <c r="AW92" s="3">
        <v>2.7976319999999999E-2</v>
      </c>
      <c r="AX92" s="4">
        <v>4.6155913391275778</v>
      </c>
      <c r="AY92" s="5">
        <v>4.6155913391275778</v>
      </c>
      <c r="AZ92" s="63">
        <v>0.28897134458904755</v>
      </c>
      <c r="BA92" s="64">
        <v>0.24399561958162952</v>
      </c>
      <c r="BB92" s="61">
        <v>0.73443017700699142</v>
      </c>
      <c r="BC92" s="62">
        <v>7.6541229692828061E-4</v>
      </c>
      <c r="BD92" s="16" t="e">
        <v>#N/A</v>
      </c>
      <c r="BE92" s="16" t="e">
        <v>#N/A</v>
      </c>
      <c r="BF92" s="16" t="e">
        <v>#N/A</v>
      </c>
      <c r="BG92" s="16" t="e">
        <v>#N/A</v>
      </c>
      <c r="BH92" s="16" t="e">
        <v>#N/A</v>
      </c>
      <c r="BI92" s="16" t="e">
        <v>#N/A</v>
      </c>
      <c r="BJ92" s="16" t="e">
        <v>#N/A</v>
      </c>
      <c r="BK92" s="16" t="e">
        <v>#N/A</v>
      </c>
      <c r="BL92" s="16" t="e">
        <v>#N/A</v>
      </c>
      <c r="BM92" s="16" t="e">
        <v>#N/A</v>
      </c>
      <c r="BN92" s="16" t="e">
        <v>#N/A</v>
      </c>
      <c r="BO92" s="16" t="e">
        <v>#N/A</v>
      </c>
      <c r="BP92" s="16" t="e">
        <v>#N/A</v>
      </c>
      <c r="BQ92" s="16" t="e">
        <v>#N/A</v>
      </c>
      <c r="BR92" s="16" t="e">
        <v>#N/A</v>
      </c>
      <c r="BS92" s="16" t="e">
        <v>#N/A</v>
      </c>
      <c r="BT92" s="16" t="e">
        <v>#N/A</v>
      </c>
      <c r="BU92" s="16" t="e">
        <v>#N/A</v>
      </c>
      <c r="BV92" s="16" t="e">
        <v>#N/A</v>
      </c>
      <c r="BW92" s="16" t="e">
        <v>#N/A</v>
      </c>
      <c r="BX92" s="16" t="e">
        <v>#N/A</v>
      </c>
      <c r="BY92" s="16" t="e">
        <v>#N/A</v>
      </c>
      <c r="BZ92" s="16" t="e">
        <v>#N/A</v>
      </c>
      <c r="CA92" s="16" t="e">
        <v>#N/A</v>
      </c>
      <c r="CB92" s="16" t="e">
        <v>#N/A</v>
      </c>
      <c r="CC92" s="16" t="e">
        <v>#N/A</v>
      </c>
      <c r="CD92" s="16" t="e">
        <v>#N/A</v>
      </c>
      <c r="CE92" s="16" t="e">
        <v>#N/A</v>
      </c>
      <c r="CF92" s="16" t="e">
        <v>#N/A</v>
      </c>
      <c r="CG92" s="21" t="e">
        <v>#N/A</v>
      </c>
    </row>
    <row r="93" spans="1:85" x14ac:dyDescent="0.25">
      <c r="A93" s="33" t="s">
        <v>231</v>
      </c>
      <c r="B93" s="34">
        <v>5</v>
      </c>
      <c r="C93" s="34">
        <v>1</v>
      </c>
      <c r="D93" s="34">
        <v>28.378299999999999</v>
      </c>
      <c r="E93" s="35">
        <v>6.7739411070977295E-4</v>
      </c>
      <c r="F93" s="56">
        <v>5.8289880354686803E-3</v>
      </c>
      <c r="G93" s="34">
        <v>52.4993146323635</v>
      </c>
      <c r="H93" s="34">
        <v>0.98493047779759002</v>
      </c>
      <c r="I93" s="34" t="s">
        <v>4675</v>
      </c>
      <c r="J93" s="34" t="s">
        <v>4673</v>
      </c>
      <c r="K93" s="34">
        <v>51327.7595</v>
      </c>
      <c r="L93" s="34" t="s">
        <v>232</v>
      </c>
      <c r="M93" s="36">
        <v>0</v>
      </c>
      <c r="N93" s="37">
        <v>42.545221399547799</v>
      </c>
      <c r="O93" s="37">
        <v>0</v>
      </c>
      <c r="P93" s="37">
        <v>0</v>
      </c>
      <c r="Q93" s="37">
        <v>48.123894169263899</v>
      </c>
      <c r="R93" s="37">
        <v>0</v>
      </c>
      <c r="S93" s="37">
        <f t="shared" si="9"/>
        <v>15.111519261468615</v>
      </c>
      <c r="T93" s="37">
        <f t="shared" si="10"/>
        <v>23.477039709523137</v>
      </c>
      <c r="U93" s="38">
        <f t="shared" si="11"/>
        <v>1.553585665564742</v>
      </c>
      <c r="V93" s="37">
        <v>0</v>
      </c>
      <c r="W93" s="37">
        <v>114.83237244704</v>
      </c>
      <c r="X93" s="37">
        <v>0</v>
      </c>
      <c r="Y93" s="37">
        <v>0</v>
      </c>
      <c r="Z93" s="37">
        <v>0</v>
      </c>
      <c r="AA93" s="37">
        <v>4.7480369395032804</v>
      </c>
      <c r="AB93" s="37">
        <f t="shared" si="12"/>
        <v>19.930068231090548</v>
      </c>
      <c r="AC93" s="37">
        <f t="shared" si="13"/>
        <v>46.531219408949624</v>
      </c>
      <c r="AD93" s="39">
        <f t="shared" si="14"/>
        <v>2.3347245413019588</v>
      </c>
      <c r="AE93" s="36">
        <v>605.54923368920799</v>
      </c>
      <c r="AF93" s="37">
        <v>62.291692676498499</v>
      </c>
      <c r="AG93" s="37">
        <v>2977.8969539285599</v>
      </c>
      <c r="AH93" s="37">
        <v>890.37011213094502</v>
      </c>
      <c r="AI93" s="37">
        <v>113.066182156873</v>
      </c>
      <c r="AJ93" s="37">
        <v>110.892251103083</v>
      </c>
      <c r="AK93" s="37">
        <f t="shared" si="15"/>
        <v>793.34440428086134</v>
      </c>
      <c r="AL93" s="37">
        <f t="shared" si="16"/>
        <v>1120.7058779421895</v>
      </c>
      <c r="AM93" s="38">
        <f t="shared" si="17"/>
        <v>1.4126347547104334</v>
      </c>
      <c r="AN93" s="12">
        <v>0.8484848484848484</v>
      </c>
      <c r="AO93" s="10">
        <v>0.94106885856079403</v>
      </c>
      <c r="AP93" s="4">
        <v>1.3188659516127064</v>
      </c>
      <c r="AQ93" s="5">
        <v>1.3188659516127064</v>
      </c>
      <c r="AR93" s="6">
        <v>1.2987012987012988E-2</v>
      </c>
      <c r="AS93" s="10">
        <v>0.53942325581395301</v>
      </c>
      <c r="AT93" s="4">
        <v>39.806406836242452</v>
      </c>
      <c r="AU93" s="5">
        <v>39.806406836242452</v>
      </c>
      <c r="AV93" s="6">
        <v>4.3369132864590808E-3</v>
      </c>
      <c r="AW93" s="8">
        <v>3.6406528497409302E-2</v>
      </c>
      <c r="AX93" s="4">
        <v>52.499314632363451</v>
      </c>
      <c r="AY93" s="5">
        <v>52.499314632363451</v>
      </c>
      <c r="AZ93" s="63">
        <v>0.46927641186067015</v>
      </c>
      <c r="BA93" s="64">
        <v>5.1237726346114343E-2</v>
      </c>
      <c r="BB93" s="61">
        <v>0.69987892415372543</v>
      </c>
      <c r="BC93" s="62">
        <v>1.6845773763356497E-3</v>
      </c>
      <c r="BD93" s="16">
        <v>19</v>
      </c>
      <c r="BE93" s="16" t="s">
        <v>2254</v>
      </c>
      <c r="BF93" s="16" t="s">
        <v>1736</v>
      </c>
      <c r="BG93" s="16" t="s">
        <v>2255</v>
      </c>
      <c r="BH93" s="16" t="s">
        <v>2256</v>
      </c>
      <c r="BI93" s="16">
        <v>0</v>
      </c>
      <c r="BJ93" s="16" t="s">
        <v>1069</v>
      </c>
      <c r="BK93" s="16" t="s">
        <v>1070</v>
      </c>
      <c r="BL93" s="16" t="s">
        <v>1071</v>
      </c>
      <c r="BM93" s="16">
        <v>0</v>
      </c>
      <c r="BN93" s="16" t="s">
        <v>1072</v>
      </c>
      <c r="BO93" s="16" t="s">
        <v>1071</v>
      </c>
      <c r="BP93" s="16">
        <v>0</v>
      </c>
      <c r="BQ93" s="16" t="s">
        <v>1288</v>
      </c>
      <c r="BR93" s="16" t="s">
        <v>2257</v>
      </c>
      <c r="BS93" s="16" t="s">
        <v>1205</v>
      </c>
      <c r="BT93" s="16" t="s">
        <v>1868</v>
      </c>
      <c r="BU93" s="16" t="s">
        <v>1569</v>
      </c>
      <c r="BV93" s="16" t="s">
        <v>2258</v>
      </c>
      <c r="BW93" s="16" t="s">
        <v>2259</v>
      </c>
      <c r="BX93" s="16" t="s">
        <v>1304</v>
      </c>
      <c r="BY93" s="16" t="s">
        <v>2260</v>
      </c>
      <c r="BZ93" s="16" t="s">
        <v>1342</v>
      </c>
      <c r="CA93" s="16" t="s">
        <v>2261</v>
      </c>
      <c r="CB93" s="16" t="s">
        <v>2262</v>
      </c>
      <c r="CC93" s="16" t="s">
        <v>2263</v>
      </c>
      <c r="CD93" s="16" t="s">
        <v>2264</v>
      </c>
      <c r="CE93" s="16" t="s">
        <v>1743</v>
      </c>
      <c r="CF93" s="16" t="s">
        <v>1103</v>
      </c>
      <c r="CG93" s="21" t="s">
        <v>1620</v>
      </c>
    </row>
    <row r="94" spans="1:85" x14ac:dyDescent="0.25">
      <c r="A94" s="33" t="s">
        <v>233</v>
      </c>
      <c r="B94" s="34">
        <v>3</v>
      </c>
      <c r="C94" s="34">
        <v>1</v>
      </c>
      <c r="D94" s="34">
        <v>29.643000000000001</v>
      </c>
      <c r="E94" s="35">
        <v>6.8099323489789797E-4</v>
      </c>
      <c r="F94" s="56">
        <v>5.8289880354686803E-3</v>
      </c>
      <c r="G94" s="34">
        <v>2.16883752155251</v>
      </c>
      <c r="H94" s="34">
        <v>0.98483678892167403</v>
      </c>
      <c r="I94" s="34" t="s">
        <v>4673</v>
      </c>
      <c r="J94" s="34" t="s">
        <v>4675</v>
      </c>
      <c r="K94" s="34">
        <v>22433.004400000002</v>
      </c>
      <c r="L94" s="34" t="s">
        <v>234</v>
      </c>
      <c r="M94" s="36">
        <v>67062.690974535697</v>
      </c>
      <c r="N94" s="37">
        <v>113613.09536235</v>
      </c>
      <c r="O94" s="37">
        <v>119443.811648641</v>
      </c>
      <c r="P94" s="37">
        <v>47003.980453738302</v>
      </c>
      <c r="Q94" s="37">
        <v>67094.520537582997</v>
      </c>
      <c r="R94" s="37">
        <v>91934.751801760605</v>
      </c>
      <c r="S94" s="37">
        <f t="shared" si="9"/>
        <v>84358.808463101435</v>
      </c>
      <c r="T94" s="37">
        <f t="shared" si="10"/>
        <v>28763.727718590355</v>
      </c>
      <c r="U94" s="38">
        <f t="shared" si="11"/>
        <v>0.34096887145071064</v>
      </c>
      <c r="V94" s="37">
        <v>39856.861147298201</v>
      </c>
      <c r="W94" s="37">
        <v>41928.619899814497</v>
      </c>
      <c r="X94" s="37">
        <v>31097.188753056202</v>
      </c>
      <c r="Y94" s="37">
        <v>41605.0257839435</v>
      </c>
      <c r="Z94" s="37">
        <v>23845.734874171099</v>
      </c>
      <c r="AA94" s="37">
        <v>55077.500487899299</v>
      </c>
      <c r="AB94" s="37">
        <f t="shared" si="12"/>
        <v>38901.821824363797</v>
      </c>
      <c r="AC94" s="37">
        <f t="shared" si="13"/>
        <v>10645.483081574648</v>
      </c>
      <c r="AD94" s="39">
        <f t="shared" si="14"/>
        <v>0.2736499881583308</v>
      </c>
      <c r="AE94" s="36">
        <v>56169.742625547799</v>
      </c>
      <c r="AF94" s="37">
        <v>41859.379332842</v>
      </c>
      <c r="AG94" s="37">
        <v>31105.543830518101</v>
      </c>
      <c r="AH94" s="37">
        <v>32597.538500306699</v>
      </c>
      <c r="AI94" s="37">
        <v>28897.290850278499</v>
      </c>
      <c r="AJ94" s="37">
        <v>42745.686610540302</v>
      </c>
      <c r="AK94" s="37">
        <f t="shared" si="15"/>
        <v>38895.863625005564</v>
      </c>
      <c r="AL94" s="37">
        <f t="shared" si="16"/>
        <v>10220.762178078781</v>
      </c>
      <c r="AM94" s="38">
        <f t="shared" si="17"/>
        <v>0.26277247052840874</v>
      </c>
      <c r="AN94" s="2">
        <v>4.3290043290042934E-3</v>
      </c>
      <c r="AO94" s="7">
        <v>5.8909831932773098E-2</v>
      </c>
      <c r="AP94" s="4">
        <v>0.46114712302248156</v>
      </c>
      <c r="AQ94" s="5">
        <v>-2.1685053426024488</v>
      </c>
      <c r="AR94" s="9">
        <v>0.81818181818181823</v>
      </c>
      <c r="AS94" s="7">
        <v>0.92191137370753296</v>
      </c>
      <c r="AT94" s="4">
        <v>0.99984684009440139</v>
      </c>
      <c r="AU94" s="5">
        <v>0.99984684009440139</v>
      </c>
      <c r="AV94" s="6">
        <v>4.3290043290042934E-3</v>
      </c>
      <c r="AW94" s="8">
        <v>3.6406528497409302E-2</v>
      </c>
      <c r="AX94" s="4">
        <v>0.46107649377265236</v>
      </c>
      <c r="AY94" s="5">
        <v>-2.1688375215525086</v>
      </c>
      <c r="AZ94" s="63">
        <v>-0.35940163646021328</v>
      </c>
      <c r="BA94" s="64">
        <v>0.1434026408939808</v>
      </c>
      <c r="BB94" s="61">
        <v>-0.64262640488111755</v>
      </c>
      <c r="BC94" s="62">
        <v>4.9715613780958456E-3</v>
      </c>
      <c r="BD94" s="16">
        <v>11</v>
      </c>
      <c r="BE94" s="16" t="s">
        <v>2265</v>
      </c>
      <c r="BF94" s="16" t="s">
        <v>1350</v>
      </c>
      <c r="BG94" s="16" t="s">
        <v>2266</v>
      </c>
      <c r="BH94" s="16" t="s">
        <v>2267</v>
      </c>
      <c r="BI94" s="16">
        <v>0</v>
      </c>
      <c r="BJ94" s="16" t="s">
        <v>1069</v>
      </c>
      <c r="BK94" s="16" t="s">
        <v>1175</v>
      </c>
      <c r="BL94" s="16" t="s">
        <v>1071</v>
      </c>
      <c r="BM94" s="16" t="s">
        <v>2268</v>
      </c>
      <c r="BN94" s="16" t="s">
        <v>1072</v>
      </c>
      <c r="BO94" s="16" t="s">
        <v>1071</v>
      </c>
      <c r="BP94" s="16">
        <v>0</v>
      </c>
      <c r="BQ94" s="16" t="s">
        <v>2269</v>
      </c>
      <c r="BR94" s="16" t="s">
        <v>1866</v>
      </c>
      <c r="BS94" s="16" t="s">
        <v>2270</v>
      </c>
      <c r="BT94" s="16" t="s">
        <v>1906</v>
      </c>
      <c r="BU94" s="16" t="s">
        <v>1954</v>
      </c>
      <c r="BV94" s="16" t="s">
        <v>2271</v>
      </c>
      <c r="BW94" s="16" t="s">
        <v>1878</v>
      </c>
      <c r="BX94" s="16" t="s">
        <v>2272</v>
      </c>
      <c r="BY94" s="16" t="s">
        <v>1848</v>
      </c>
      <c r="BZ94" s="16" t="s">
        <v>1649</v>
      </c>
      <c r="CA94" s="16" t="s">
        <v>2273</v>
      </c>
      <c r="CB94" s="16" t="s">
        <v>2274</v>
      </c>
      <c r="CC94" s="16" t="s">
        <v>1121</v>
      </c>
      <c r="CD94" s="16" t="s">
        <v>2275</v>
      </c>
      <c r="CE94" s="16" t="s">
        <v>1458</v>
      </c>
      <c r="CF94" s="16" t="s">
        <v>1126</v>
      </c>
      <c r="CG94" s="21" t="s">
        <v>2273</v>
      </c>
    </row>
    <row r="95" spans="1:85" x14ac:dyDescent="0.25">
      <c r="A95" s="33" t="s">
        <v>235</v>
      </c>
      <c r="B95" s="34">
        <v>11</v>
      </c>
      <c r="C95" s="34">
        <v>4</v>
      </c>
      <c r="D95" s="34">
        <v>74.242800000000003</v>
      </c>
      <c r="E95" s="35">
        <v>6.8254054259375696E-4</v>
      </c>
      <c r="F95" s="56">
        <v>5.8289880354686803E-3</v>
      </c>
      <c r="G95" s="34">
        <v>2.6632035704464698</v>
      </c>
      <c r="H95" s="34">
        <v>0.98479651429363002</v>
      </c>
      <c r="I95" s="34" t="s">
        <v>4673</v>
      </c>
      <c r="J95" s="34" t="s">
        <v>4675</v>
      </c>
      <c r="K95" s="34">
        <v>71125.178199999995</v>
      </c>
      <c r="L95" s="34" t="s">
        <v>236</v>
      </c>
      <c r="M95" s="36">
        <v>113273.643262454</v>
      </c>
      <c r="N95" s="37">
        <v>115730.994232485</v>
      </c>
      <c r="O95" s="37">
        <v>206880.351935896</v>
      </c>
      <c r="P95" s="37">
        <v>59513.565454211799</v>
      </c>
      <c r="Q95" s="37">
        <v>48624.591216962101</v>
      </c>
      <c r="R95" s="37">
        <v>93399.843297396903</v>
      </c>
      <c r="S95" s="37">
        <f t="shared" si="9"/>
        <v>106237.16489990096</v>
      </c>
      <c r="T95" s="37">
        <f t="shared" si="10"/>
        <v>56454.930940289996</v>
      </c>
      <c r="U95" s="38">
        <f t="shared" si="11"/>
        <v>0.53140472068774702</v>
      </c>
      <c r="V95" s="37">
        <v>41375.647437339001</v>
      </c>
      <c r="W95" s="37">
        <v>63651.161230806101</v>
      </c>
      <c r="X95" s="37">
        <v>54595.385142807601</v>
      </c>
      <c r="Y95" s="37">
        <v>44077.528271482901</v>
      </c>
      <c r="Z95" s="37">
        <v>48946.594345235797</v>
      </c>
      <c r="AA95" s="37">
        <v>48366.7551641174</v>
      </c>
      <c r="AB95" s="37">
        <f t="shared" si="12"/>
        <v>50168.845265298129</v>
      </c>
      <c r="AC95" s="37">
        <f t="shared" si="13"/>
        <v>8006.6596766205384</v>
      </c>
      <c r="AD95" s="39">
        <f t="shared" si="14"/>
        <v>0.15959425883295658</v>
      </c>
      <c r="AE95" s="36">
        <v>41718.018959018402</v>
      </c>
      <c r="AF95" s="37">
        <v>39071.2434228196</v>
      </c>
      <c r="AG95" s="37">
        <v>41045.882389022001</v>
      </c>
      <c r="AH95" s="37">
        <v>41206.169453434901</v>
      </c>
      <c r="AI95" s="37">
        <v>41969.863093289903</v>
      </c>
      <c r="AJ95" s="37">
        <v>34333.2710275887</v>
      </c>
      <c r="AK95" s="37">
        <f t="shared" si="15"/>
        <v>39890.741390862247</v>
      </c>
      <c r="AL95" s="37">
        <f t="shared" si="16"/>
        <v>2908.0387148838076</v>
      </c>
      <c r="AM95" s="38">
        <f t="shared" si="17"/>
        <v>7.2900091938375225E-2</v>
      </c>
      <c r="AN95" s="2">
        <v>2.5974025974025983E-2</v>
      </c>
      <c r="AO95" s="10">
        <v>0.15306909090908999</v>
      </c>
      <c r="AP95" s="4">
        <v>0.47223441356486062</v>
      </c>
      <c r="AQ95" s="5">
        <v>-2.1175923890236592</v>
      </c>
      <c r="AR95" s="6">
        <v>8.6580086580085869E-3</v>
      </c>
      <c r="AS95" s="7">
        <v>0.48945037037036998</v>
      </c>
      <c r="AT95" s="4">
        <v>0.7951297499457245</v>
      </c>
      <c r="AU95" s="5">
        <v>-1.2576563762936299</v>
      </c>
      <c r="AV95" s="6">
        <v>2.1645021645022577E-3</v>
      </c>
      <c r="AW95" s="3">
        <v>2.7976319999999999E-2</v>
      </c>
      <c r="AX95" s="4">
        <v>0.37548763117359352</v>
      </c>
      <c r="AY95" s="5">
        <v>-2.6632035704464658</v>
      </c>
      <c r="AZ95" s="61">
        <v>-0.53547736613812758</v>
      </c>
      <c r="BA95" s="62">
        <v>2.3807158269409712E-2</v>
      </c>
      <c r="BB95" s="61">
        <v>-0.8655784229010971</v>
      </c>
      <c r="BC95" s="62">
        <v>0</v>
      </c>
      <c r="BD95" s="16">
        <v>1</v>
      </c>
      <c r="BE95" s="16" t="s">
        <v>2276</v>
      </c>
      <c r="BF95" s="16" t="s">
        <v>1350</v>
      </c>
      <c r="BG95" s="16">
        <v>0</v>
      </c>
      <c r="BH95" s="16" t="s">
        <v>2277</v>
      </c>
      <c r="BI95" s="16">
        <v>0</v>
      </c>
      <c r="BJ95" s="16" t="s">
        <v>1069</v>
      </c>
      <c r="BK95" s="16" t="s">
        <v>1175</v>
      </c>
      <c r="BL95" s="16" t="s">
        <v>1071</v>
      </c>
      <c r="BM95" s="16" t="s">
        <v>2278</v>
      </c>
      <c r="BN95" s="16" t="s">
        <v>1072</v>
      </c>
      <c r="BO95" s="16" t="s">
        <v>1071</v>
      </c>
      <c r="BP95" s="16">
        <v>0</v>
      </c>
      <c r="BQ95" s="16" t="s">
        <v>2279</v>
      </c>
      <c r="BR95" s="16" t="s">
        <v>2280</v>
      </c>
      <c r="BS95" s="16" t="s">
        <v>2195</v>
      </c>
      <c r="BT95" s="16" t="s">
        <v>2281</v>
      </c>
      <c r="BU95" s="16" t="s">
        <v>1760</v>
      </c>
      <c r="BV95" s="16" t="s">
        <v>1561</v>
      </c>
      <c r="BW95" s="16" t="s">
        <v>2282</v>
      </c>
      <c r="BX95" s="16" t="s">
        <v>1088</v>
      </c>
      <c r="BY95" s="16" t="s">
        <v>1329</v>
      </c>
      <c r="BZ95" s="16" t="s">
        <v>2148</v>
      </c>
      <c r="CA95" s="16" t="s">
        <v>2283</v>
      </c>
      <c r="CB95" s="16" t="s">
        <v>2284</v>
      </c>
      <c r="CC95" s="16" t="s">
        <v>2285</v>
      </c>
      <c r="CD95" s="16" t="s">
        <v>1116</v>
      </c>
      <c r="CE95" s="16" t="s">
        <v>2286</v>
      </c>
      <c r="CF95" s="16" t="s">
        <v>1223</v>
      </c>
      <c r="CG95" s="21" t="s">
        <v>2287</v>
      </c>
    </row>
    <row r="96" spans="1:85" x14ac:dyDescent="0.25">
      <c r="A96" s="33" t="s">
        <v>237</v>
      </c>
      <c r="B96" s="34">
        <v>2</v>
      </c>
      <c r="C96" s="34">
        <v>1</v>
      </c>
      <c r="D96" s="34">
        <v>10.9208</v>
      </c>
      <c r="E96" s="35">
        <v>7.0444658798829397E-4</v>
      </c>
      <c r="F96" s="56">
        <v>5.9598436692258998E-3</v>
      </c>
      <c r="G96" s="34">
        <v>4.4171389178197202</v>
      </c>
      <c r="H96" s="34">
        <v>0.98422656949486698</v>
      </c>
      <c r="I96" s="34" t="s">
        <v>4675</v>
      </c>
      <c r="J96" s="34" t="s">
        <v>4673</v>
      </c>
      <c r="K96" s="34">
        <v>99061.921700000006</v>
      </c>
      <c r="L96" s="34" t="s">
        <v>238</v>
      </c>
      <c r="M96" s="36">
        <v>5824.7525774805199</v>
      </c>
      <c r="N96" s="37">
        <v>3050.9023308576602</v>
      </c>
      <c r="O96" s="37">
        <v>543.91952598173498</v>
      </c>
      <c r="P96" s="37">
        <v>3247.3263561697399</v>
      </c>
      <c r="Q96" s="37">
        <v>1221.37104849978</v>
      </c>
      <c r="R96" s="37">
        <v>1514.5518141571899</v>
      </c>
      <c r="S96" s="37">
        <f t="shared" si="9"/>
        <v>2567.1372755244379</v>
      </c>
      <c r="T96" s="37">
        <f t="shared" si="10"/>
        <v>1914.2192258503512</v>
      </c>
      <c r="U96" s="38">
        <f t="shared" si="11"/>
        <v>0.74566297801869486</v>
      </c>
      <c r="V96" s="37">
        <v>5660.1295608925902</v>
      </c>
      <c r="W96" s="37">
        <v>5369.3252512068602</v>
      </c>
      <c r="X96" s="37">
        <v>10247.1150984983</v>
      </c>
      <c r="Y96" s="37">
        <v>7292.1368486916199</v>
      </c>
      <c r="Z96" s="37">
        <v>6382.6124419021799</v>
      </c>
      <c r="AA96" s="37">
        <v>7124.60483467831</v>
      </c>
      <c r="AB96" s="37">
        <f t="shared" si="12"/>
        <v>7012.6540059783101</v>
      </c>
      <c r="AC96" s="37">
        <f t="shared" si="13"/>
        <v>1759.4991531523965</v>
      </c>
      <c r="AD96" s="39">
        <f t="shared" si="14"/>
        <v>0.25090345989584228</v>
      </c>
      <c r="AE96" s="36">
        <v>6236.4679196123197</v>
      </c>
      <c r="AF96" s="37">
        <v>5110.9151083257402</v>
      </c>
      <c r="AG96" s="37">
        <v>21347.285426705199</v>
      </c>
      <c r="AH96" s="37">
        <v>11617.2731272987</v>
      </c>
      <c r="AI96" s="37">
        <v>15411.6135239174</v>
      </c>
      <c r="AJ96" s="37">
        <v>8312.8566967687093</v>
      </c>
      <c r="AK96" s="37">
        <f t="shared" si="15"/>
        <v>11339.401967104677</v>
      </c>
      <c r="AL96" s="37">
        <f t="shared" si="16"/>
        <v>6177.5692857706426</v>
      </c>
      <c r="AM96" s="38">
        <f t="shared" si="17"/>
        <v>0.54478792653189445</v>
      </c>
      <c r="AN96" s="2">
        <v>8.658008658008658E-3</v>
      </c>
      <c r="AO96" s="7">
        <v>8.0577816091953997E-2</v>
      </c>
      <c r="AP96" s="4">
        <v>2.7317019907109183</v>
      </c>
      <c r="AQ96" s="5">
        <v>2.7317019907109183</v>
      </c>
      <c r="AR96" s="9">
        <v>0.30952380952380953</v>
      </c>
      <c r="AS96" s="7">
        <v>0.85699275362318805</v>
      </c>
      <c r="AT96" s="4">
        <v>1.6169915067017138</v>
      </c>
      <c r="AU96" s="5">
        <v>1.6169915067017138</v>
      </c>
      <c r="AV96" s="6">
        <v>4.329004329004329E-3</v>
      </c>
      <c r="AW96" s="8">
        <v>3.6406528497409302E-2</v>
      </c>
      <c r="AX96" s="4">
        <v>4.4171389178197193</v>
      </c>
      <c r="AY96" s="5">
        <v>4.4171389178197193</v>
      </c>
      <c r="AZ96" s="61">
        <v>0.63594410601317275</v>
      </c>
      <c r="BA96" s="62">
        <v>5.5651457140464267E-3</v>
      </c>
      <c r="BB96" s="61">
        <v>0.74754500159640203</v>
      </c>
      <c r="BC96" s="62">
        <v>5.4536899055679378E-4</v>
      </c>
      <c r="BD96" s="16">
        <v>19</v>
      </c>
      <c r="BE96" s="16" t="s">
        <v>2288</v>
      </c>
      <c r="BF96" s="16" t="s">
        <v>1133</v>
      </c>
      <c r="BG96" s="16">
        <v>0</v>
      </c>
      <c r="BH96" s="16" t="s">
        <v>2289</v>
      </c>
      <c r="BI96" s="16">
        <v>0</v>
      </c>
      <c r="BJ96" s="16" t="s">
        <v>1069</v>
      </c>
      <c r="BK96" s="16" t="s">
        <v>1070</v>
      </c>
      <c r="BL96" s="16" t="s">
        <v>1071</v>
      </c>
      <c r="BM96" s="16">
        <v>0</v>
      </c>
      <c r="BN96" s="16" t="s">
        <v>1072</v>
      </c>
      <c r="BO96" s="16" t="s">
        <v>1071</v>
      </c>
      <c r="BP96" s="16">
        <v>0</v>
      </c>
      <c r="BQ96" s="16" t="s">
        <v>2290</v>
      </c>
      <c r="BR96" s="16" t="s">
        <v>2291</v>
      </c>
      <c r="BS96" s="16" t="s">
        <v>1308</v>
      </c>
      <c r="BT96" s="16" t="s">
        <v>2292</v>
      </c>
      <c r="BU96" s="16" t="s">
        <v>2293</v>
      </c>
      <c r="BV96" s="16" t="s">
        <v>2294</v>
      </c>
      <c r="BW96" s="16" t="s">
        <v>1086</v>
      </c>
      <c r="BX96" s="16" t="s">
        <v>1264</v>
      </c>
      <c r="BY96" s="16" t="s">
        <v>1307</v>
      </c>
      <c r="BZ96" s="16" t="s">
        <v>2295</v>
      </c>
      <c r="CA96" s="16" t="s">
        <v>1318</v>
      </c>
      <c r="CB96" s="16" t="s">
        <v>2296</v>
      </c>
      <c r="CC96" s="16" t="s">
        <v>2297</v>
      </c>
      <c r="CD96" s="16" t="s">
        <v>2298</v>
      </c>
      <c r="CE96" s="16" t="s">
        <v>1141</v>
      </c>
      <c r="CF96" s="16" t="s">
        <v>2299</v>
      </c>
      <c r="CG96" s="21" t="s">
        <v>2162</v>
      </c>
    </row>
    <row r="97" spans="1:85" x14ac:dyDescent="0.25">
      <c r="A97" s="33" t="s">
        <v>239</v>
      </c>
      <c r="B97" s="34">
        <v>30</v>
      </c>
      <c r="C97" s="34">
        <v>16</v>
      </c>
      <c r="D97" s="34">
        <v>218.5752</v>
      </c>
      <c r="E97" s="35">
        <v>7.1224528520019703E-4</v>
      </c>
      <c r="F97" s="56">
        <v>5.9700284857159098E-3</v>
      </c>
      <c r="G97" s="34">
        <v>1.6590323937024101</v>
      </c>
      <c r="H97" s="34">
        <v>0.98402378884022401</v>
      </c>
      <c r="I97" s="34" t="s">
        <v>4673</v>
      </c>
      <c r="J97" s="34" t="s">
        <v>4675</v>
      </c>
      <c r="K97" s="34">
        <v>82517.4807</v>
      </c>
      <c r="L97" s="34" t="s">
        <v>240</v>
      </c>
      <c r="M97" s="36">
        <v>193385.11311738801</v>
      </c>
      <c r="N97" s="37">
        <v>232906.76126010201</v>
      </c>
      <c r="O97" s="37">
        <v>359566.51368793799</v>
      </c>
      <c r="P97" s="37">
        <v>210483.508219968</v>
      </c>
      <c r="Q97" s="37">
        <v>247363.110947598</v>
      </c>
      <c r="R97" s="37">
        <v>187195.936982201</v>
      </c>
      <c r="S97" s="37">
        <f t="shared" si="9"/>
        <v>238483.49070253249</v>
      </c>
      <c r="T97" s="37">
        <f t="shared" si="10"/>
        <v>63591.386002676445</v>
      </c>
      <c r="U97" s="38">
        <f t="shared" si="11"/>
        <v>0.26664900708785694</v>
      </c>
      <c r="V97" s="37">
        <v>182225.21924496401</v>
      </c>
      <c r="W97" s="37">
        <v>176675.66534944699</v>
      </c>
      <c r="X97" s="37">
        <v>190686.49774558001</v>
      </c>
      <c r="Y97" s="37">
        <v>151834.629845597</v>
      </c>
      <c r="Z97" s="37">
        <v>159115.084744097</v>
      </c>
      <c r="AA97" s="37">
        <v>142419.741412562</v>
      </c>
      <c r="AB97" s="37">
        <f t="shared" si="12"/>
        <v>167159.47305704115</v>
      </c>
      <c r="AC97" s="37">
        <f t="shared" si="13"/>
        <v>18882.122969972137</v>
      </c>
      <c r="AD97" s="39">
        <f t="shared" si="14"/>
        <v>0.11295873709489884</v>
      </c>
      <c r="AE97" s="36">
        <v>131908.79257043099</v>
      </c>
      <c r="AF97" s="37">
        <v>159524.73033461199</v>
      </c>
      <c r="AG97" s="37">
        <v>138221.190886939</v>
      </c>
      <c r="AH97" s="37">
        <v>139966.058100214</v>
      </c>
      <c r="AI97" s="37">
        <v>177518.850823549</v>
      </c>
      <c r="AJ97" s="37">
        <v>115351.640050919</v>
      </c>
      <c r="AK97" s="37">
        <f t="shared" si="15"/>
        <v>143748.54379444401</v>
      </c>
      <c r="AL97" s="37">
        <f t="shared" si="16"/>
        <v>21820.835813721136</v>
      </c>
      <c r="AM97" s="38">
        <f t="shared" si="17"/>
        <v>0.15179865644360377</v>
      </c>
      <c r="AN97" s="2">
        <v>4.3290043290042934E-3</v>
      </c>
      <c r="AO97" s="10">
        <v>5.8909831932773098E-2</v>
      </c>
      <c r="AP97" s="4">
        <v>0.70092681285659353</v>
      </c>
      <c r="AQ97" s="5">
        <v>-1.4266824747715785</v>
      </c>
      <c r="AR97" s="9">
        <v>9.3073593073593086E-2</v>
      </c>
      <c r="AS97" s="10">
        <v>0.673320379146919</v>
      </c>
      <c r="AT97" s="4">
        <v>0.85994853396906534</v>
      </c>
      <c r="AU97" s="5">
        <v>-1.1628602881436771</v>
      </c>
      <c r="AV97" s="6">
        <v>2.1645021645022577E-3</v>
      </c>
      <c r="AW97" s="3">
        <v>2.7976319999999999E-2</v>
      </c>
      <c r="AX97" s="4">
        <v>0.60276098513563692</v>
      </c>
      <c r="AY97" s="5">
        <v>-1.6590323937024125</v>
      </c>
      <c r="AZ97" s="61">
        <v>-0.6079791371819746</v>
      </c>
      <c r="BA97" s="62">
        <v>8.7047749158490895E-3</v>
      </c>
      <c r="BB97" s="61">
        <v>-0.83934877372227601</v>
      </c>
      <c r="BC97" s="62">
        <v>0</v>
      </c>
      <c r="BD97" s="16">
        <v>11</v>
      </c>
      <c r="BE97" s="16" t="s">
        <v>2300</v>
      </c>
      <c r="BF97" s="16" t="s">
        <v>1911</v>
      </c>
      <c r="BG97" s="16">
        <v>0</v>
      </c>
      <c r="BH97" s="16" t="s">
        <v>2301</v>
      </c>
      <c r="BI97" s="16" t="s">
        <v>2302</v>
      </c>
      <c r="BJ97" s="16" t="s">
        <v>1069</v>
      </c>
      <c r="BK97" s="16" t="s">
        <v>1175</v>
      </c>
      <c r="BL97" s="16" t="s">
        <v>1071</v>
      </c>
      <c r="BM97" s="16" t="s">
        <v>2303</v>
      </c>
      <c r="BN97" s="16" t="s">
        <v>1072</v>
      </c>
      <c r="BO97" s="16" t="s">
        <v>1071</v>
      </c>
      <c r="BP97" s="16">
        <v>0</v>
      </c>
      <c r="BQ97" s="16" t="s">
        <v>1893</v>
      </c>
      <c r="BR97" s="16" t="s">
        <v>1582</v>
      </c>
      <c r="BS97" s="16" t="s">
        <v>1119</v>
      </c>
      <c r="BT97" s="16" t="s">
        <v>1906</v>
      </c>
      <c r="BU97" s="16" t="s">
        <v>1303</v>
      </c>
      <c r="BV97" s="16" t="s">
        <v>1079</v>
      </c>
      <c r="BW97" s="16" t="s">
        <v>1248</v>
      </c>
      <c r="BX97" s="16" t="s">
        <v>1209</v>
      </c>
      <c r="BY97" s="16" t="s">
        <v>1546</v>
      </c>
      <c r="BZ97" s="16" t="s">
        <v>2304</v>
      </c>
      <c r="CA97" s="16" t="s">
        <v>2305</v>
      </c>
      <c r="CB97" s="16" t="s">
        <v>2306</v>
      </c>
      <c r="CC97" s="16" t="s">
        <v>2307</v>
      </c>
      <c r="CD97" s="16" t="s">
        <v>2308</v>
      </c>
      <c r="CE97" s="16" t="s">
        <v>1309</v>
      </c>
      <c r="CF97" s="16" t="s">
        <v>1500</v>
      </c>
      <c r="CG97" s="21" t="s">
        <v>2309</v>
      </c>
    </row>
    <row r="98" spans="1:85" x14ac:dyDescent="0.25">
      <c r="A98" s="33" t="s">
        <v>241</v>
      </c>
      <c r="B98" s="34">
        <v>3</v>
      </c>
      <c r="C98" s="34">
        <v>3</v>
      </c>
      <c r="D98" s="34">
        <v>23.806000000000001</v>
      </c>
      <c r="E98" s="35">
        <v>7.2011728852006097E-4</v>
      </c>
      <c r="F98" s="56">
        <v>5.9806352382913899E-3</v>
      </c>
      <c r="G98" s="34">
        <v>2.6121803708786602</v>
      </c>
      <c r="H98" s="34">
        <v>0.98381917599567703</v>
      </c>
      <c r="I98" s="34" t="s">
        <v>4673</v>
      </c>
      <c r="J98" s="34" t="s">
        <v>4675</v>
      </c>
      <c r="K98" s="34">
        <v>19633.7909</v>
      </c>
      <c r="L98" s="34" t="s">
        <v>242</v>
      </c>
      <c r="M98" s="36">
        <v>66943.277336269399</v>
      </c>
      <c r="N98" s="37">
        <v>67273.704388747399</v>
      </c>
      <c r="O98" s="37">
        <v>75421.310409248501</v>
      </c>
      <c r="P98" s="37">
        <v>43574.710915349897</v>
      </c>
      <c r="Q98" s="37">
        <v>25875.959585154102</v>
      </c>
      <c r="R98" s="37">
        <v>37011.221111809798</v>
      </c>
      <c r="S98" s="37">
        <f t="shared" si="9"/>
        <v>52683.363957763177</v>
      </c>
      <c r="T98" s="37">
        <f t="shared" si="10"/>
        <v>19902.049759322508</v>
      </c>
      <c r="U98" s="38">
        <f t="shared" si="11"/>
        <v>0.37776725448432252</v>
      </c>
      <c r="V98" s="37">
        <v>22515.478780160902</v>
      </c>
      <c r="W98" s="37">
        <v>21699.436061751301</v>
      </c>
      <c r="X98" s="37">
        <v>31074.0929154039</v>
      </c>
      <c r="Y98" s="37">
        <v>22325.889883911099</v>
      </c>
      <c r="Z98" s="37">
        <v>37280.393361572802</v>
      </c>
      <c r="AA98" s="37">
        <v>20281.482794149699</v>
      </c>
      <c r="AB98" s="37">
        <f t="shared" si="12"/>
        <v>25862.795632824946</v>
      </c>
      <c r="AC98" s="37">
        <f t="shared" si="13"/>
        <v>6778.1709269236371</v>
      </c>
      <c r="AD98" s="39">
        <f t="shared" si="14"/>
        <v>0.26208191191523056</v>
      </c>
      <c r="AE98" s="36">
        <v>25828.0909159371</v>
      </c>
      <c r="AF98" s="37">
        <v>17157.772347468799</v>
      </c>
      <c r="AG98" s="37">
        <v>23698.325530341201</v>
      </c>
      <c r="AH98" s="37">
        <v>23802.753631830001</v>
      </c>
      <c r="AI98" s="37">
        <v>10782.807413943499</v>
      </c>
      <c r="AJ98" s="37">
        <v>19740.3409147606</v>
      </c>
      <c r="AK98" s="37">
        <f t="shared" si="15"/>
        <v>20168.348459046869</v>
      </c>
      <c r="AL98" s="37">
        <f t="shared" si="16"/>
        <v>5568.4371856569051</v>
      </c>
      <c r="AM98" s="38">
        <f t="shared" si="17"/>
        <v>0.27609782709595559</v>
      </c>
      <c r="AN98" s="2">
        <v>1.5151515151515138E-2</v>
      </c>
      <c r="AO98" s="7">
        <v>0.117745454545454</v>
      </c>
      <c r="AP98" s="4">
        <v>0.49091010311261501</v>
      </c>
      <c r="AQ98" s="5">
        <v>-2.037032836887041</v>
      </c>
      <c r="AR98" s="9">
        <v>0.39393939393939403</v>
      </c>
      <c r="AS98" s="7">
        <v>0.86509928057553898</v>
      </c>
      <c r="AT98" s="4">
        <v>0.77982089582957881</v>
      </c>
      <c r="AU98" s="5">
        <v>-1.2823457352167937</v>
      </c>
      <c r="AV98" s="6">
        <v>2.1645021645022577E-3</v>
      </c>
      <c r="AW98" s="8">
        <v>2.7976319999999999E-2</v>
      </c>
      <c r="AX98" s="4">
        <v>0.38282195638107036</v>
      </c>
      <c r="AY98" s="5">
        <v>-2.6121803708786637</v>
      </c>
      <c r="AZ98" s="63">
        <v>-0.15432519836476016</v>
      </c>
      <c r="BA98" s="64">
        <v>0.53964954583706382</v>
      </c>
      <c r="BB98" s="61">
        <v>-0.74754500159640203</v>
      </c>
      <c r="BC98" s="62">
        <v>5.4536899055679378E-4</v>
      </c>
      <c r="BD98" s="16">
        <v>16</v>
      </c>
      <c r="BE98" s="16" t="s">
        <v>2310</v>
      </c>
      <c r="BF98" s="16" t="s">
        <v>2311</v>
      </c>
      <c r="BG98" s="16">
        <v>0</v>
      </c>
      <c r="BH98" s="16">
        <v>0</v>
      </c>
      <c r="BI98" s="16" t="s">
        <v>2312</v>
      </c>
      <c r="BJ98" s="16" t="s">
        <v>1069</v>
      </c>
      <c r="BK98" s="16" t="s">
        <v>1070</v>
      </c>
      <c r="BL98" s="16" t="s">
        <v>1071</v>
      </c>
      <c r="BM98" s="16">
        <v>0</v>
      </c>
      <c r="BN98" s="16" t="s">
        <v>1072</v>
      </c>
      <c r="BO98" s="16" t="s">
        <v>1071</v>
      </c>
      <c r="BP98" s="16">
        <v>0</v>
      </c>
      <c r="BQ98" s="16" t="s">
        <v>1160</v>
      </c>
      <c r="BR98" s="16" t="s">
        <v>2313</v>
      </c>
      <c r="BS98" s="16" t="s">
        <v>1994</v>
      </c>
      <c r="BT98" s="16" t="s">
        <v>2314</v>
      </c>
      <c r="BU98" s="16" t="s">
        <v>1184</v>
      </c>
      <c r="BV98" s="16" t="s">
        <v>1156</v>
      </c>
      <c r="BW98" s="16" t="s">
        <v>1994</v>
      </c>
      <c r="BX98" s="16" t="s">
        <v>2315</v>
      </c>
      <c r="BY98" s="16" t="s">
        <v>1319</v>
      </c>
      <c r="BZ98" s="16" t="s">
        <v>2316</v>
      </c>
      <c r="CA98" s="16" t="s">
        <v>2317</v>
      </c>
      <c r="CB98" s="16" t="s">
        <v>2027</v>
      </c>
      <c r="CC98" s="16" t="s">
        <v>2318</v>
      </c>
      <c r="CD98" s="16" t="s">
        <v>2319</v>
      </c>
      <c r="CE98" s="16" t="s">
        <v>2320</v>
      </c>
      <c r="CF98" s="16" t="s">
        <v>2076</v>
      </c>
      <c r="CG98" s="21" t="s">
        <v>2321</v>
      </c>
    </row>
    <row r="99" spans="1:85" x14ac:dyDescent="0.25">
      <c r="A99" s="33" t="s">
        <v>243</v>
      </c>
      <c r="B99" s="34">
        <v>4</v>
      </c>
      <c r="C99" s="34">
        <v>4</v>
      </c>
      <c r="D99" s="34">
        <v>22.401399999999999</v>
      </c>
      <c r="E99" s="35">
        <v>7.2837594570540599E-4</v>
      </c>
      <c r="F99" s="56">
        <v>5.9942311413447103E-3</v>
      </c>
      <c r="G99" s="34">
        <v>1.5452065736478899</v>
      </c>
      <c r="H99" s="34">
        <v>0.98360459817977997</v>
      </c>
      <c r="I99" s="34" t="s">
        <v>4673</v>
      </c>
      <c r="J99" s="34" t="s">
        <v>4674</v>
      </c>
      <c r="K99" s="34">
        <v>96382.096999999994</v>
      </c>
      <c r="L99" s="34" t="s">
        <v>244</v>
      </c>
      <c r="M99" s="36">
        <v>86403.488358655202</v>
      </c>
      <c r="N99" s="37">
        <v>92337.104765734999</v>
      </c>
      <c r="O99" s="37">
        <v>88016.013418421295</v>
      </c>
      <c r="P99" s="37">
        <v>77529.864812323096</v>
      </c>
      <c r="Q99" s="37">
        <v>87911.7788006966</v>
      </c>
      <c r="R99" s="37">
        <v>107738.868028711</v>
      </c>
      <c r="S99" s="37">
        <f t="shared" si="9"/>
        <v>89989.519697423719</v>
      </c>
      <c r="T99" s="37">
        <f t="shared" si="10"/>
        <v>9968.5994675676811</v>
      </c>
      <c r="U99" s="38">
        <f t="shared" si="11"/>
        <v>0.11077511582554951</v>
      </c>
      <c r="V99" s="37">
        <v>48187.713330399798</v>
      </c>
      <c r="W99" s="37">
        <v>53361.0185215085</v>
      </c>
      <c r="X99" s="37">
        <v>79278.759692132197</v>
      </c>
      <c r="Y99" s="37">
        <v>48139.078713698902</v>
      </c>
      <c r="Z99" s="37">
        <v>56682.6772647014</v>
      </c>
      <c r="AA99" s="37">
        <v>63777.895354560504</v>
      </c>
      <c r="AB99" s="37">
        <f t="shared" si="12"/>
        <v>58237.857146166883</v>
      </c>
      <c r="AC99" s="37">
        <f t="shared" si="13"/>
        <v>11854.15082812451</v>
      </c>
      <c r="AD99" s="39">
        <f t="shared" si="14"/>
        <v>0.20354716689476837</v>
      </c>
      <c r="AE99" s="36">
        <v>76551.278030009402</v>
      </c>
      <c r="AF99" s="37">
        <v>71657.489111319897</v>
      </c>
      <c r="AG99" s="37">
        <v>57863.4764504876</v>
      </c>
      <c r="AH99" s="37">
        <v>53924.154705079804</v>
      </c>
      <c r="AI99" s="37">
        <v>42639.532099942997</v>
      </c>
      <c r="AJ99" s="37">
        <v>48970.373350141002</v>
      </c>
      <c r="AK99" s="37">
        <f t="shared" si="15"/>
        <v>58601.050624496776</v>
      </c>
      <c r="AL99" s="37">
        <f t="shared" si="16"/>
        <v>13134.828810041708</v>
      </c>
      <c r="AM99" s="38">
        <f t="shared" si="17"/>
        <v>0.22413981780304473</v>
      </c>
      <c r="AN99" s="2">
        <v>4.3290043290042934E-3</v>
      </c>
      <c r="AO99" s="7">
        <v>5.8909831932773098E-2</v>
      </c>
      <c r="AP99" s="4">
        <v>0.64716266229648689</v>
      </c>
      <c r="AQ99" s="5">
        <v>-1.5452065736478884</v>
      </c>
      <c r="AR99" s="9">
        <v>0.93722943722943719</v>
      </c>
      <c r="AS99" s="10">
        <v>0.93700000000000006</v>
      </c>
      <c r="AT99" s="4">
        <v>1.0062363812153723</v>
      </c>
      <c r="AU99" s="5">
        <v>1.0062363812153723</v>
      </c>
      <c r="AV99" s="6">
        <v>2.1645021645022577E-3</v>
      </c>
      <c r="AW99" s="8">
        <v>2.7976319999999999E-2</v>
      </c>
      <c r="AX99" s="4">
        <v>0.65119861536692303</v>
      </c>
      <c r="AY99" s="5">
        <v>-1.535629800804386</v>
      </c>
      <c r="AZ99" s="63">
        <v>-0.21232661519983781</v>
      </c>
      <c r="BA99" s="64">
        <v>0.39603442760085583</v>
      </c>
      <c r="BB99" s="61">
        <v>-0.68197087864934924</v>
      </c>
      <c r="BC99" s="62">
        <v>2.4233732672076513E-3</v>
      </c>
      <c r="BD99" s="16">
        <v>6</v>
      </c>
      <c r="BE99" s="16" t="s">
        <v>2322</v>
      </c>
      <c r="BF99" s="16" t="s">
        <v>1625</v>
      </c>
      <c r="BG99" s="16">
        <v>0</v>
      </c>
      <c r="BH99" s="16" t="s">
        <v>1427</v>
      </c>
      <c r="BI99" s="16">
        <v>0</v>
      </c>
      <c r="BJ99" s="16" t="s">
        <v>1069</v>
      </c>
      <c r="BK99" s="16" t="s">
        <v>1070</v>
      </c>
      <c r="BL99" s="16" t="s">
        <v>1071</v>
      </c>
      <c r="BM99" s="16">
        <v>0</v>
      </c>
      <c r="BN99" s="16" t="s">
        <v>1072</v>
      </c>
      <c r="BO99" s="16" t="s">
        <v>1071</v>
      </c>
      <c r="BP99" s="16">
        <v>0</v>
      </c>
      <c r="BQ99" s="16" t="s">
        <v>2323</v>
      </c>
      <c r="BR99" s="16" t="s">
        <v>1323</v>
      </c>
      <c r="BS99" s="16" t="s">
        <v>1690</v>
      </c>
      <c r="BT99" s="16" t="s">
        <v>2324</v>
      </c>
      <c r="BU99" s="16" t="s">
        <v>2325</v>
      </c>
      <c r="BV99" s="16" t="s">
        <v>1157</v>
      </c>
      <c r="BW99" s="16" t="s">
        <v>2326</v>
      </c>
      <c r="BX99" s="16" t="s">
        <v>2327</v>
      </c>
      <c r="BY99" s="16" t="s">
        <v>2328</v>
      </c>
      <c r="BZ99" s="16" t="s">
        <v>2157</v>
      </c>
      <c r="CA99" s="16" t="s">
        <v>1721</v>
      </c>
      <c r="CB99" s="16" t="s">
        <v>1289</v>
      </c>
      <c r="CC99" s="16" t="s">
        <v>2329</v>
      </c>
      <c r="CD99" s="16" t="s">
        <v>2330</v>
      </c>
      <c r="CE99" s="16" t="s">
        <v>1263</v>
      </c>
      <c r="CF99" s="16" t="s">
        <v>1973</v>
      </c>
      <c r="CG99" s="21" t="s">
        <v>1137</v>
      </c>
    </row>
    <row r="100" spans="1:85" x14ac:dyDescent="0.25">
      <c r="A100" s="33" t="s">
        <v>245</v>
      </c>
      <c r="B100" s="34">
        <v>3</v>
      </c>
      <c r="C100" s="34">
        <v>2</v>
      </c>
      <c r="D100" s="34">
        <v>16.353300000000001</v>
      </c>
      <c r="E100" s="35">
        <v>7.5000880565034801E-4</v>
      </c>
      <c r="F100" s="56">
        <v>6.1166546315694799E-3</v>
      </c>
      <c r="G100" s="34">
        <v>4.3312319854404304</v>
      </c>
      <c r="H100" s="34">
        <v>0.98304298174885496</v>
      </c>
      <c r="I100" s="34" t="s">
        <v>4673</v>
      </c>
      <c r="J100" s="34" t="s">
        <v>4675</v>
      </c>
      <c r="K100" s="34">
        <v>33794.577599999997</v>
      </c>
      <c r="L100" s="34" t="s">
        <v>246</v>
      </c>
      <c r="M100" s="36">
        <v>4181.4861738347599</v>
      </c>
      <c r="N100" s="37">
        <v>4142.62043720362</v>
      </c>
      <c r="O100" s="37">
        <v>8993.6351515773604</v>
      </c>
      <c r="P100" s="37">
        <v>2146.6001072828799</v>
      </c>
      <c r="Q100" s="37">
        <v>1920.5037632245901</v>
      </c>
      <c r="R100" s="37">
        <v>4160.38835566341</v>
      </c>
      <c r="S100" s="37">
        <f t="shared" si="9"/>
        <v>4257.5389981311037</v>
      </c>
      <c r="T100" s="37">
        <f t="shared" si="10"/>
        <v>2544.6741252993274</v>
      </c>
      <c r="U100" s="38">
        <f t="shared" si="11"/>
        <v>0.5976866275132986</v>
      </c>
      <c r="V100" s="37">
        <v>1873.8772596270501</v>
      </c>
      <c r="W100" s="37">
        <v>1274.3274309542301</v>
      </c>
      <c r="X100" s="37">
        <v>1352.89587301284</v>
      </c>
      <c r="Y100" s="37">
        <v>668.78835618865503</v>
      </c>
      <c r="Z100" s="37">
        <v>1074.1701108592199</v>
      </c>
      <c r="AA100" s="37">
        <v>1937.0672139296801</v>
      </c>
      <c r="AB100" s="37">
        <f t="shared" si="12"/>
        <v>1363.5210407619459</v>
      </c>
      <c r="AC100" s="37">
        <f t="shared" si="13"/>
        <v>482.46544762497803</v>
      </c>
      <c r="AD100" s="39">
        <f t="shared" si="14"/>
        <v>0.35383791903597811</v>
      </c>
      <c r="AE100" s="36">
        <v>453.41638998679002</v>
      </c>
      <c r="AF100" s="37">
        <v>1931.7009817431101</v>
      </c>
      <c r="AG100" s="37">
        <v>1086.0883278031099</v>
      </c>
      <c r="AH100" s="37">
        <v>523.04116644483304</v>
      </c>
      <c r="AI100" s="37">
        <v>422.45276355191402</v>
      </c>
      <c r="AJ100" s="37">
        <v>1481.2144223283899</v>
      </c>
      <c r="AK100" s="37">
        <f t="shared" si="15"/>
        <v>982.98567530969137</v>
      </c>
      <c r="AL100" s="37">
        <f t="shared" si="16"/>
        <v>626.91506575038534</v>
      </c>
      <c r="AM100" s="38">
        <f t="shared" si="17"/>
        <v>0.63776622742022626</v>
      </c>
      <c r="AN100" s="2">
        <v>4.3290043290042934E-3</v>
      </c>
      <c r="AO100" s="10">
        <v>5.8909831932773098E-2</v>
      </c>
      <c r="AP100" s="4">
        <v>0.3202603760906193</v>
      </c>
      <c r="AQ100" s="5">
        <v>-3.122459332018785</v>
      </c>
      <c r="AR100" s="9">
        <v>0.30952380952380953</v>
      </c>
      <c r="AS100" s="7">
        <v>0.85699275362318805</v>
      </c>
      <c r="AT100" s="4">
        <v>0.72091712993324364</v>
      </c>
      <c r="AU100" s="5">
        <v>-1.3871219845928744</v>
      </c>
      <c r="AV100" s="6">
        <v>4.3290043290042934E-3</v>
      </c>
      <c r="AW100" s="3">
        <v>3.6406528497409302E-2</v>
      </c>
      <c r="AX100" s="4">
        <v>0.23088119116259051</v>
      </c>
      <c r="AY100" s="5">
        <v>-4.3312319854404375</v>
      </c>
      <c r="AZ100" s="63">
        <v>-0.45986837633525851</v>
      </c>
      <c r="BA100" s="64">
        <v>5.6576107192349845E-2</v>
      </c>
      <c r="BB100" s="61">
        <v>-0.76065982618581263</v>
      </c>
      <c r="BC100" s="62">
        <v>3.7725736711946567E-4</v>
      </c>
      <c r="BD100" s="16">
        <v>19</v>
      </c>
      <c r="BE100" s="16" t="s">
        <v>2331</v>
      </c>
      <c r="BF100" s="16" t="s">
        <v>1350</v>
      </c>
      <c r="BG100" s="16" t="s">
        <v>2332</v>
      </c>
      <c r="BH100" s="16" t="s">
        <v>2277</v>
      </c>
      <c r="BI100" s="16">
        <v>0</v>
      </c>
      <c r="BJ100" s="16" t="s">
        <v>1069</v>
      </c>
      <c r="BK100" s="16" t="s">
        <v>1175</v>
      </c>
      <c r="BL100" s="16" t="s">
        <v>1071</v>
      </c>
      <c r="BM100" s="16" t="s">
        <v>2333</v>
      </c>
      <c r="BN100" s="16" t="s">
        <v>1072</v>
      </c>
      <c r="BO100" s="16" t="s">
        <v>1071</v>
      </c>
      <c r="BP100" s="16">
        <v>0</v>
      </c>
      <c r="BQ100" s="16" t="s">
        <v>2334</v>
      </c>
      <c r="BR100" s="16" t="s">
        <v>2335</v>
      </c>
      <c r="BS100" s="16" t="s">
        <v>2336</v>
      </c>
      <c r="BT100" s="16" t="s">
        <v>1308</v>
      </c>
      <c r="BU100" s="16" t="s">
        <v>1494</v>
      </c>
      <c r="BV100" s="16" t="s">
        <v>2337</v>
      </c>
      <c r="BW100" s="16" t="s">
        <v>2315</v>
      </c>
      <c r="BX100" s="16" t="s">
        <v>2338</v>
      </c>
      <c r="BY100" s="16" t="s">
        <v>2339</v>
      </c>
      <c r="BZ100" s="16" t="s">
        <v>1768</v>
      </c>
      <c r="CA100" s="16" t="s">
        <v>1671</v>
      </c>
      <c r="CB100" s="16" t="s">
        <v>1928</v>
      </c>
      <c r="CC100" s="16" t="s">
        <v>2340</v>
      </c>
      <c r="CD100" s="16" t="s">
        <v>2341</v>
      </c>
      <c r="CE100" s="16" t="s">
        <v>1267</v>
      </c>
      <c r="CF100" s="16" t="s">
        <v>2342</v>
      </c>
      <c r="CG100" s="21" t="s">
        <v>2343</v>
      </c>
    </row>
    <row r="101" spans="1:85" x14ac:dyDescent="0.25">
      <c r="A101" s="33" t="s">
        <v>247</v>
      </c>
      <c r="B101" s="34">
        <v>18</v>
      </c>
      <c r="C101" s="34">
        <v>8</v>
      </c>
      <c r="D101" s="34">
        <v>115.6357</v>
      </c>
      <c r="E101" s="35">
        <v>7.8810936337481196E-4</v>
      </c>
      <c r="F101" s="56">
        <v>6.3223162313295602E-3</v>
      </c>
      <c r="G101" s="34">
        <v>2.8266068734313601</v>
      </c>
      <c r="H101" s="34">
        <v>0.98205565507530401</v>
      </c>
      <c r="I101" s="34" t="s">
        <v>4674</v>
      </c>
      <c r="J101" s="34" t="s">
        <v>4673</v>
      </c>
      <c r="K101" s="34">
        <v>82486.295100000003</v>
      </c>
      <c r="L101" s="34" t="s">
        <v>248</v>
      </c>
      <c r="M101" s="36">
        <v>34817.8781227324</v>
      </c>
      <c r="N101" s="37">
        <v>25005.263393695499</v>
      </c>
      <c r="O101" s="37">
        <v>14112.179666505701</v>
      </c>
      <c r="P101" s="37">
        <v>22712.819068831799</v>
      </c>
      <c r="Q101" s="37">
        <v>10908.3716290718</v>
      </c>
      <c r="R101" s="37">
        <v>39310.385161437298</v>
      </c>
      <c r="S101" s="37">
        <f t="shared" si="9"/>
        <v>24477.816173712417</v>
      </c>
      <c r="T101" s="37">
        <f t="shared" si="10"/>
        <v>11152.503258774741</v>
      </c>
      <c r="U101" s="38">
        <f t="shared" si="11"/>
        <v>0.45561675844072252</v>
      </c>
      <c r="V101" s="37">
        <v>43119.822676441203</v>
      </c>
      <c r="W101" s="37">
        <v>32052.4342878102</v>
      </c>
      <c r="X101" s="37">
        <v>83108.564623978804</v>
      </c>
      <c r="Y101" s="37">
        <v>60831.808279552803</v>
      </c>
      <c r="Z101" s="37">
        <v>116984.241743369</v>
      </c>
      <c r="AA101" s="37">
        <v>79038.109048077196</v>
      </c>
      <c r="AB101" s="37">
        <f t="shared" si="12"/>
        <v>69189.16344320486</v>
      </c>
      <c r="AC101" s="37">
        <f t="shared" si="13"/>
        <v>30671.529254942932</v>
      </c>
      <c r="AD101" s="39">
        <f t="shared" si="14"/>
        <v>0.44329961121903427</v>
      </c>
      <c r="AE101" s="36">
        <v>70469.180024354806</v>
      </c>
      <c r="AF101" s="37">
        <v>67942.303481072697</v>
      </c>
      <c r="AG101" s="37">
        <v>51554.064241565102</v>
      </c>
      <c r="AH101" s="37">
        <v>77984.056128382494</v>
      </c>
      <c r="AI101" s="37">
        <v>56422.633928576797</v>
      </c>
      <c r="AJ101" s="37">
        <v>42539.955514906498</v>
      </c>
      <c r="AK101" s="37">
        <f t="shared" si="15"/>
        <v>61152.03221980972</v>
      </c>
      <c r="AL101" s="37">
        <f t="shared" si="16"/>
        <v>13244.860532672863</v>
      </c>
      <c r="AM101" s="38">
        <f t="shared" si="17"/>
        <v>0.21658904948676905</v>
      </c>
      <c r="AN101" s="2">
        <v>8.658008658008658E-3</v>
      </c>
      <c r="AO101" s="10">
        <v>8.0577816091953997E-2</v>
      </c>
      <c r="AP101" s="4">
        <v>2.826606873431361</v>
      </c>
      <c r="AQ101" s="5">
        <v>2.826606873431361</v>
      </c>
      <c r="AR101" s="9">
        <v>0.58874458874458879</v>
      </c>
      <c r="AS101" s="10">
        <v>0.90515005035246698</v>
      </c>
      <c r="AT101" s="4">
        <v>0.88383829456194307</v>
      </c>
      <c r="AU101" s="5">
        <v>-1.1314286857140878</v>
      </c>
      <c r="AV101" s="6">
        <v>2.1645021645021645E-3</v>
      </c>
      <c r="AW101" s="8">
        <v>2.7976319999999999E-2</v>
      </c>
      <c r="AX101" s="4">
        <v>2.4982633984106402</v>
      </c>
      <c r="AY101" s="5">
        <v>2.4982633984106402</v>
      </c>
      <c r="AZ101" s="63">
        <v>0.46815429302598388</v>
      </c>
      <c r="BA101" s="64">
        <v>5.1853197214842606E-2</v>
      </c>
      <c r="BB101" s="61">
        <v>0.62951158029170695</v>
      </c>
      <c r="BC101" s="62">
        <v>6.1894993396303111E-3</v>
      </c>
      <c r="BD101" s="16">
        <v>17</v>
      </c>
      <c r="BE101" s="16" t="s">
        <v>2344</v>
      </c>
      <c r="BF101" s="16" t="s">
        <v>2345</v>
      </c>
      <c r="BG101" s="16" t="s">
        <v>1782</v>
      </c>
      <c r="BH101" s="16">
        <v>0</v>
      </c>
      <c r="BI101" s="16" t="s">
        <v>2346</v>
      </c>
      <c r="BJ101" s="16" t="s">
        <v>1069</v>
      </c>
      <c r="BK101" s="16" t="s">
        <v>1175</v>
      </c>
      <c r="BL101" s="16" t="s">
        <v>1071</v>
      </c>
      <c r="BM101" s="16" t="s">
        <v>2347</v>
      </c>
      <c r="BN101" s="16" t="s">
        <v>1072</v>
      </c>
      <c r="BO101" s="16" t="s">
        <v>1071</v>
      </c>
      <c r="BP101" s="16">
        <v>0</v>
      </c>
      <c r="BQ101" s="16" t="s">
        <v>2348</v>
      </c>
      <c r="BR101" s="16" t="s">
        <v>2349</v>
      </c>
      <c r="BS101" s="16" t="s">
        <v>2350</v>
      </c>
      <c r="BT101" s="16" t="s">
        <v>2351</v>
      </c>
      <c r="BU101" s="16" t="s">
        <v>2352</v>
      </c>
      <c r="BV101" s="16" t="s">
        <v>2148</v>
      </c>
      <c r="BW101" s="16" t="s">
        <v>1706</v>
      </c>
      <c r="BX101" s="16" t="s">
        <v>2353</v>
      </c>
      <c r="BY101" s="16" t="s">
        <v>2354</v>
      </c>
      <c r="BZ101" s="16" t="s">
        <v>2355</v>
      </c>
      <c r="CA101" s="16" t="s">
        <v>2356</v>
      </c>
      <c r="CB101" s="16" t="s">
        <v>2357</v>
      </c>
      <c r="CC101" s="16" t="s">
        <v>2358</v>
      </c>
      <c r="CD101" s="16" t="s">
        <v>1108</v>
      </c>
      <c r="CE101" s="16" t="s">
        <v>2053</v>
      </c>
      <c r="CF101" s="16" t="s">
        <v>2359</v>
      </c>
      <c r="CG101" s="21" t="s">
        <v>1565</v>
      </c>
    </row>
    <row r="102" spans="1:85" x14ac:dyDescent="0.25">
      <c r="A102" s="33" t="s">
        <v>249</v>
      </c>
      <c r="B102" s="34">
        <v>30</v>
      </c>
      <c r="C102" s="34">
        <v>16</v>
      </c>
      <c r="D102" s="34">
        <v>231.94980000000001</v>
      </c>
      <c r="E102" s="35">
        <v>8.03975780977906E-4</v>
      </c>
      <c r="F102" s="56">
        <v>6.3223162313295602E-3</v>
      </c>
      <c r="G102" s="34">
        <v>1.7769737037537101</v>
      </c>
      <c r="H102" s="34">
        <v>0.98164526406071595</v>
      </c>
      <c r="I102" s="34" t="s">
        <v>4675</v>
      </c>
      <c r="J102" s="34" t="s">
        <v>4673</v>
      </c>
      <c r="K102" s="34">
        <v>107551.9859</v>
      </c>
      <c r="L102" s="34" t="s">
        <v>250</v>
      </c>
      <c r="M102" s="36">
        <v>78745.211618468296</v>
      </c>
      <c r="N102" s="37">
        <v>78923.111120695103</v>
      </c>
      <c r="O102" s="37">
        <v>59224.799866114903</v>
      </c>
      <c r="P102" s="37">
        <v>69372.939853271499</v>
      </c>
      <c r="Q102" s="37">
        <v>132227.79832563299</v>
      </c>
      <c r="R102" s="37">
        <v>113897.742368819</v>
      </c>
      <c r="S102" s="37">
        <f t="shared" si="9"/>
        <v>88731.93385883364</v>
      </c>
      <c r="T102" s="37">
        <f t="shared" si="10"/>
        <v>28165.927549652937</v>
      </c>
      <c r="U102" s="38">
        <f t="shared" si="11"/>
        <v>0.31742718010026666</v>
      </c>
      <c r="V102" s="37">
        <v>156497.11342924699</v>
      </c>
      <c r="W102" s="37">
        <v>102330.630687971</v>
      </c>
      <c r="X102" s="37">
        <v>111632.25693462401</v>
      </c>
      <c r="Y102" s="37">
        <v>106747.827710429</v>
      </c>
      <c r="Z102" s="37">
        <v>117116.810364979</v>
      </c>
      <c r="AA102" s="37">
        <v>145423.767836763</v>
      </c>
      <c r="AB102" s="37">
        <f t="shared" si="12"/>
        <v>123291.40116066881</v>
      </c>
      <c r="AC102" s="37">
        <f t="shared" si="13"/>
        <v>22269.108284074751</v>
      </c>
      <c r="AD102" s="39">
        <f t="shared" si="14"/>
        <v>0.18062174713266879</v>
      </c>
      <c r="AE102" s="36">
        <v>145095.945152659</v>
      </c>
      <c r="AF102" s="37">
        <v>196171.39553854</v>
      </c>
      <c r="AG102" s="37">
        <v>133709.185954307</v>
      </c>
      <c r="AH102" s="37">
        <v>163000.79857876</v>
      </c>
      <c r="AI102" s="37">
        <v>161736.54682224899</v>
      </c>
      <c r="AJ102" s="37">
        <v>146332.00685564999</v>
      </c>
      <c r="AK102" s="37">
        <f t="shared" si="15"/>
        <v>157674.31315036083</v>
      </c>
      <c r="AL102" s="37">
        <f t="shared" si="16"/>
        <v>21854.46918558265</v>
      </c>
      <c r="AM102" s="38">
        <f t="shared" si="17"/>
        <v>0.13860513325808413</v>
      </c>
      <c r="AN102" s="12">
        <v>9.3073593073593072E-2</v>
      </c>
      <c r="AO102" s="7">
        <v>0.288752681992337</v>
      </c>
      <c r="AP102" s="4">
        <v>1.3894817322117299</v>
      </c>
      <c r="AQ102" s="5">
        <v>1.3894817322117299</v>
      </c>
      <c r="AR102" s="6">
        <v>4.1125541125541128E-2</v>
      </c>
      <c r="AS102" s="10">
        <v>0.66019578947368396</v>
      </c>
      <c r="AT102" s="4">
        <v>1.2788751824215663</v>
      </c>
      <c r="AU102" s="5">
        <v>1.2788751824215663</v>
      </c>
      <c r="AV102" s="6">
        <v>2.1645021645021645E-3</v>
      </c>
      <c r="AW102" s="8">
        <v>2.7976319999999999E-2</v>
      </c>
      <c r="AX102" s="4">
        <v>1.7769737037537099</v>
      </c>
      <c r="AY102" s="5">
        <v>1.7769737037537099</v>
      </c>
      <c r="AZ102" s="63">
        <v>0.38736660529141143</v>
      </c>
      <c r="BA102" s="64">
        <v>0.11314608116506464</v>
      </c>
      <c r="BB102" s="61">
        <v>0.78688947536463372</v>
      </c>
      <c r="BC102" s="62">
        <v>1.5862428668023121E-4</v>
      </c>
      <c r="BD102" s="16">
        <v>16</v>
      </c>
      <c r="BE102" s="16" t="s">
        <v>2360</v>
      </c>
      <c r="BF102" s="16" t="s">
        <v>1111</v>
      </c>
      <c r="BG102" s="16" t="s">
        <v>1112</v>
      </c>
      <c r="BH102" s="16" t="s">
        <v>2361</v>
      </c>
      <c r="BI102" s="16" t="s">
        <v>2362</v>
      </c>
      <c r="BJ102" s="16" t="s">
        <v>1069</v>
      </c>
      <c r="BK102" s="16" t="s">
        <v>1070</v>
      </c>
      <c r="BL102" s="16" t="s">
        <v>1071</v>
      </c>
      <c r="BM102" s="16">
        <v>0</v>
      </c>
      <c r="BN102" s="16" t="s">
        <v>1072</v>
      </c>
      <c r="BO102" s="16" t="s">
        <v>1071</v>
      </c>
      <c r="BP102" s="16">
        <v>0</v>
      </c>
      <c r="BQ102" s="16" t="s">
        <v>1225</v>
      </c>
      <c r="BR102" s="16" t="s">
        <v>2363</v>
      </c>
      <c r="BS102" s="16" t="s">
        <v>2364</v>
      </c>
      <c r="BT102" s="16" t="s">
        <v>1987</v>
      </c>
      <c r="BU102" s="16" t="s">
        <v>2044</v>
      </c>
      <c r="BV102" s="16" t="s">
        <v>2365</v>
      </c>
      <c r="BW102" s="16" t="s">
        <v>2366</v>
      </c>
      <c r="BX102" s="16" t="s">
        <v>1377</v>
      </c>
      <c r="BY102" s="16" t="s">
        <v>1484</v>
      </c>
      <c r="BZ102" s="16" t="s">
        <v>1149</v>
      </c>
      <c r="CA102" s="16" t="s">
        <v>1631</v>
      </c>
      <c r="CB102" s="16" t="s">
        <v>1764</v>
      </c>
      <c r="CC102" s="16" t="s">
        <v>2367</v>
      </c>
      <c r="CD102" s="16" t="s">
        <v>1865</v>
      </c>
      <c r="CE102" s="16" t="s">
        <v>1673</v>
      </c>
      <c r="CF102" s="16" t="s">
        <v>2368</v>
      </c>
      <c r="CG102" s="21" t="s">
        <v>2369</v>
      </c>
    </row>
    <row r="103" spans="1:85" x14ac:dyDescent="0.25">
      <c r="A103" s="33" t="s">
        <v>251</v>
      </c>
      <c r="B103" s="34">
        <v>11</v>
      </c>
      <c r="C103" s="34">
        <v>5</v>
      </c>
      <c r="D103" s="34">
        <v>91.918499999999995</v>
      </c>
      <c r="E103" s="35">
        <v>8.0441355640370504E-4</v>
      </c>
      <c r="F103" s="56">
        <v>6.3223162313295602E-3</v>
      </c>
      <c r="G103" s="34">
        <v>3.9902595421868101</v>
      </c>
      <c r="H103" s="34">
        <v>0.98163394768448098</v>
      </c>
      <c r="I103" s="34" t="s">
        <v>4673</v>
      </c>
      <c r="J103" s="34" t="s">
        <v>4675</v>
      </c>
      <c r="K103" s="34">
        <v>46608.669800000003</v>
      </c>
      <c r="L103" s="34" t="s">
        <v>252</v>
      </c>
      <c r="M103" s="36">
        <v>146327.270142047</v>
      </c>
      <c r="N103" s="37">
        <v>247021.623183677</v>
      </c>
      <c r="O103" s="37">
        <v>244534.49549961399</v>
      </c>
      <c r="P103" s="37">
        <v>103738.74570526399</v>
      </c>
      <c r="Q103" s="37">
        <v>74365.562564913605</v>
      </c>
      <c r="R103" s="37">
        <v>86754.440153615302</v>
      </c>
      <c r="S103" s="37">
        <f t="shared" si="9"/>
        <v>150457.02287485517</v>
      </c>
      <c r="T103" s="37">
        <f t="shared" si="10"/>
        <v>77746.864303390903</v>
      </c>
      <c r="U103" s="38">
        <f t="shared" si="11"/>
        <v>0.51673802138207925</v>
      </c>
      <c r="V103" s="37">
        <v>38924.1978754171</v>
      </c>
      <c r="W103" s="37">
        <v>31340.140488539</v>
      </c>
      <c r="X103" s="37">
        <v>86474.062897700598</v>
      </c>
      <c r="Y103" s="37">
        <v>37601.7198533958</v>
      </c>
      <c r="Z103" s="37">
        <v>60651.620472169699</v>
      </c>
      <c r="AA103" s="37">
        <v>72546.006136899596</v>
      </c>
      <c r="AB103" s="37">
        <f t="shared" si="12"/>
        <v>54589.624620686962</v>
      </c>
      <c r="AC103" s="37">
        <f t="shared" si="13"/>
        <v>22137.433685975604</v>
      </c>
      <c r="AD103" s="39">
        <f t="shared" si="14"/>
        <v>0.40552456331759668</v>
      </c>
      <c r="AE103" s="36">
        <v>57851.2519699724</v>
      </c>
      <c r="AF103" s="37">
        <v>65073.497752846597</v>
      </c>
      <c r="AG103" s="37">
        <v>24454.054729490101</v>
      </c>
      <c r="AH103" s="37">
        <v>21553.1172755972</v>
      </c>
      <c r="AI103" s="37">
        <v>14718.386710831301</v>
      </c>
      <c r="AJ103" s="37">
        <v>42586.137512944602</v>
      </c>
      <c r="AK103" s="37">
        <f t="shared" si="15"/>
        <v>37706.074325280373</v>
      </c>
      <c r="AL103" s="37">
        <f t="shared" si="16"/>
        <v>20705.491497625</v>
      </c>
      <c r="AM103" s="38">
        <f t="shared" si="17"/>
        <v>0.54912880399598696</v>
      </c>
      <c r="AN103" s="2">
        <v>4.3290043290042934E-3</v>
      </c>
      <c r="AO103" s="7">
        <v>5.8909831932773098E-2</v>
      </c>
      <c r="AP103" s="4">
        <v>0.36282536752101413</v>
      </c>
      <c r="AQ103" s="5">
        <v>-2.7561468671070304</v>
      </c>
      <c r="AR103" s="9">
        <v>0.24025974025974017</v>
      </c>
      <c r="AS103" s="10">
        <v>0.83425968109339399</v>
      </c>
      <c r="AT103" s="4">
        <v>0.69071869585619938</v>
      </c>
      <c r="AU103" s="5">
        <v>-1.4477673848981638</v>
      </c>
      <c r="AV103" s="6">
        <v>2.1645021645022577E-3</v>
      </c>
      <c r="AW103" s="3">
        <v>2.7976319999999999E-2</v>
      </c>
      <c r="AX103" s="4">
        <v>0.25061026467766112</v>
      </c>
      <c r="AY103" s="5">
        <v>-3.9902595421868128</v>
      </c>
      <c r="AZ103" s="63">
        <v>-0.27654246955295952</v>
      </c>
      <c r="BA103" s="64">
        <v>0.26559818677523639</v>
      </c>
      <c r="BB103" s="61">
        <v>-0.80000429995404432</v>
      </c>
      <c r="BC103" s="62">
        <v>9.2539103910826981E-5</v>
      </c>
      <c r="BD103" s="16">
        <v>4</v>
      </c>
      <c r="BE103" s="16" t="s">
        <v>2370</v>
      </c>
      <c r="BF103" s="16" t="s">
        <v>1555</v>
      </c>
      <c r="BG103" s="16" t="s">
        <v>2210</v>
      </c>
      <c r="BH103" s="16" t="s">
        <v>2371</v>
      </c>
      <c r="BI103" s="16" t="s">
        <v>2372</v>
      </c>
      <c r="BJ103" s="16" t="s">
        <v>1069</v>
      </c>
      <c r="BK103" s="16" t="s">
        <v>1070</v>
      </c>
      <c r="BL103" s="16" t="s">
        <v>1071</v>
      </c>
      <c r="BM103" s="16">
        <v>0</v>
      </c>
      <c r="BN103" s="16" t="s">
        <v>1072</v>
      </c>
      <c r="BO103" s="16" t="s">
        <v>1071</v>
      </c>
      <c r="BP103" s="16">
        <v>0</v>
      </c>
      <c r="BQ103" s="16" t="s">
        <v>2373</v>
      </c>
      <c r="BR103" s="16" t="s">
        <v>1959</v>
      </c>
      <c r="BS103" s="16" t="s">
        <v>1476</v>
      </c>
      <c r="BT103" s="16" t="s">
        <v>2161</v>
      </c>
      <c r="BU103" s="16" t="s">
        <v>1214</v>
      </c>
      <c r="BV103" s="16" t="s">
        <v>1128</v>
      </c>
      <c r="BW103" s="16" t="s">
        <v>2374</v>
      </c>
      <c r="BX103" s="16" t="s">
        <v>2375</v>
      </c>
      <c r="BY103" s="16" t="s">
        <v>1654</v>
      </c>
      <c r="BZ103" s="16" t="s">
        <v>2376</v>
      </c>
      <c r="CA103" s="16" t="s">
        <v>1489</v>
      </c>
      <c r="CB103" s="16" t="s">
        <v>2377</v>
      </c>
      <c r="CC103" s="16" t="s">
        <v>1903</v>
      </c>
      <c r="CD103" s="16" t="s">
        <v>1956</v>
      </c>
      <c r="CE103" s="16" t="s">
        <v>2378</v>
      </c>
      <c r="CF103" s="16" t="s">
        <v>2379</v>
      </c>
      <c r="CG103" s="21" t="s">
        <v>1222</v>
      </c>
    </row>
    <row r="104" spans="1:85" x14ac:dyDescent="0.25">
      <c r="A104" s="33" t="s">
        <v>253</v>
      </c>
      <c r="B104" s="34">
        <v>2</v>
      </c>
      <c r="C104" s="34">
        <v>2</v>
      </c>
      <c r="D104" s="34">
        <v>11.960900000000001</v>
      </c>
      <c r="E104" s="35">
        <v>8.0923506779029296E-4</v>
      </c>
      <c r="F104" s="56">
        <v>6.3223162313295602E-3</v>
      </c>
      <c r="G104" s="34">
        <v>1.87405046401802</v>
      </c>
      <c r="H104" s="34">
        <v>0.98150933786764505</v>
      </c>
      <c r="I104" s="34" t="s">
        <v>4675</v>
      </c>
      <c r="J104" s="34" t="s">
        <v>4673</v>
      </c>
      <c r="K104" s="34">
        <v>15423.233200000001</v>
      </c>
      <c r="L104" s="34" t="s">
        <v>254</v>
      </c>
      <c r="M104" s="36">
        <v>8856.2579173374907</v>
      </c>
      <c r="N104" s="37">
        <v>5597.2754017060697</v>
      </c>
      <c r="O104" s="37">
        <v>9302.71706738996</v>
      </c>
      <c r="P104" s="37">
        <v>4548.4016071894803</v>
      </c>
      <c r="Q104" s="37">
        <v>5330.9834938284503</v>
      </c>
      <c r="R104" s="37">
        <v>6421.6776998062896</v>
      </c>
      <c r="S104" s="37">
        <f t="shared" si="9"/>
        <v>6676.2188645429569</v>
      </c>
      <c r="T104" s="37">
        <f t="shared" si="10"/>
        <v>1960.4712578930832</v>
      </c>
      <c r="U104" s="38">
        <f t="shared" si="11"/>
        <v>0.29364993833636011</v>
      </c>
      <c r="V104" s="37">
        <v>9863.9931536134209</v>
      </c>
      <c r="W104" s="37">
        <v>16324.6477006283</v>
      </c>
      <c r="X104" s="37">
        <v>13482.619139247399</v>
      </c>
      <c r="Y104" s="37">
        <v>10225.954707459199</v>
      </c>
      <c r="Z104" s="37">
        <v>9993.5977127393708</v>
      </c>
      <c r="AA104" s="37">
        <v>11752.4487638506</v>
      </c>
      <c r="AB104" s="37">
        <f t="shared" si="12"/>
        <v>11940.543529589713</v>
      </c>
      <c r="AC104" s="37">
        <f t="shared" si="13"/>
        <v>2556.4123499940647</v>
      </c>
      <c r="AD104" s="39">
        <f t="shared" si="14"/>
        <v>0.2140951409505816</v>
      </c>
      <c r="AE104" s="36">
        <v>8500.5019432448407</v>
      </c>
      <c r="AF104" s="37">
        <v>10025.3400664703</v>
      </c>
      <c r="AG104" s="37">
        <v>17052.0446759105</v>
      </c>
      <c r="AH104" s="37">
        <v>12959.336226069499</v>
      </c>
      <c r="AI104" s="37">
        <v>15374.7919308419</v>
      </c>
      <c r="AJ104" s="37">
        <v>11157.4115233586</v>
      </c>
      <c r="AK104" s="37">
        <f t="shared" si="15"/>
        <v>12511.571060982606</v>
      </c>
      <c r="AL104" s="37">
        <f t="shared" si="16"/>
        <v>3259.3924623831608</v>
      </c>
      <c r="AM104" s="38">
        <f t="shared" si="17"/>
        <v>0.26051024659465766</v>
      </c>
      <c r="AN104" s="2">
        <v>2.1645021645021645E-3</v>
      </c>
      <c r="AO104" s="8">
        <v>4.2646829268292601E-2</v>
      </c>
      <c r="AP104" s="4">
        <v>1.7885188864920687</v>
      </c>
      <c r="AQ104" s="5">
        <v>1.7885188864920687</v>
      </c>
      <c r="AR104" s="9">
        <v>0.81818181818181823</v>
      </c>
      <c r="AS104" s="7">
        <v>0.92191137370753296</v>
      </c>
      <c r="AT104" s="4">
        <v>1.0478225744060843</v>
      </c>
      <c r="AU104" s="5">
        <v>1.0478225744060843</v>
      </c>
      <c r="AV104" s="6">
        <v>8.658008658008658E-3</v>
      </c>
      <c r="AW104" s="7">
        <v>5.35135114503816E-2</v>
      </c>
      <c r="AX104" s="4">
        <v>1.8740504640180229</v>
      </c>
      <c r="AY104" s="5">
        <v>1.8740504640180229</v>
      </c>
      <c r="AZ104" s="63">
        <v>0.23096992775396993</v>
      </c>
      <c r="BA104" s="64">
        <v>0.35494608431347907</v>
      </c>
      <c r="BB104" s="61">
        <v>0.68197087864934924</v>
      </c>
      <c r="BC104" s="62">
        <v>2.4233732672076513E-3</v>
      </c>
      <c r="BD104" s="16">
        <v>10</v>
      </c>
      <c r="BE104" s="16" t="s">
        <v>2380</v>
      </c>
      <c r="BF104" s="16" t="s">
        <v>2381</v>
      </c>
      <c r="BG104" s="16">
        <v>0</v>
      </c>
      <c r="BH104" s="16" t="s">
        <v>1480</v>
      </c>
      <c r="BI104" s="16" t="s">
        <v>2382</v>
      </c>
      <c r="BJ104" s="16" t="s">
        <v>1069</v>
      </c>
      <c r="BK104" s="16" t="s">
        <v>1070</v>
      </c>
      <c r="BL104" s="16" t="s">
        <v>1071</v>
      </c>
      <c r="BM104" s="16">
        <v>0</v>
      </c>
      <c r="BN104" s="16" t="s">
        <v>1072</v>
      </c>
      <c r="BO104" s="16" t="s">
        <v>1071</v>
      </c>
      <c r="BP104" s="16">
        <v>0</v>
      </c>
      <c r="BQ104" s="16" t="s">
        <v>2383</v>
      </c>
      <c r="BR104" s="16" t="s">
        <v>1365</v>
      </c>
      <c r="BS104" s="16" t="s">
        <v>2384</v>
      </c>
      <c r="BT104" s="16" t="s">
        <v>1619</v>
      </c>
      <c r="BU104" s="16" t="s">
        <v>1242</v>
      </c>
      <c r="BV104" s="16" t="s">
        <v>2385</v>
      </c>
      <c r="BW104" s="16" t="s">
        <v>1491</v>
      </c>
      <c r="BX104" s="16" t="s">
        <v>1279</v>
      </c>
      <c r="BY104" s="16" t="s">
        <v>2087</v>
      </c>
      <c r="BZ104" s="16" t="s">
        <v>2386</v>
      </c>
      <c r="CA104" s="16" t="s">
        <v>1079</v>
      </c>
      <c r="CB104" s="16" t="s">
        <v>1906</v>
      </c>
      <c r="CC104" s="16" t="s">
        <v>2387</v>
      </c>
      <c r="CD104" s="16" t="s">
        <v>1891</v>
      </c>
      <c r="CE104" s="16" t="s">
        <v>1476</v>
      </c>
      <c r="CF104" s="16" t="s">
        <v>2035</v>
      </c>
      <c r="CG104" s="21" t="s">
        <v>2368</v>
      </c>
    </row>
    <row r="105" spans="1:85" x14ac:dyDescent="0.25">
      <c r="A105" s="33" t="s">
        <v>255</v>
      </c>
      <c r="B105" s="34">
        <v>5</v>
      </c>
      <c r="C105" s="34">
        <v>5</v>
      </c>
      <c r="D105" s="34">
        <v>33.326700000000002</v>
      </c>
      <c r="E105" s="35">
        <v>8.1014662694078898E-4</v>
      </c>
      <c r="F105" s="56">
        <v>6.3223162313295602E-3</v>
      </c>
      <c r="G105" s="34">
        <v>5.5238772647963401</v>
      </c>
      <c r="H105" s="34">
        <v>0.98148578420309196</v>
      </c>
      <c r="I105" s="34" t="s">
        <v>4675</v>
      </c>
      <c r="J105" s="34" t="s">
        <v>4673</v>
      </c>
      <c r="K105" s="34">
        <v>52199.452299999997</v>
      </c>
      <c r="L105" s="34" t="s">
        <v>256</v>
      </c>
      <c r="M105" s="36">
        <v>2096.4013179181002</v>
      </c>
      <c r="N105" s="37">
        <v>1022.223450527</v>
      </c>
      <c r="O105" s="37">
        <v>2121.6719847773202</v>
      </c>
      <c r="P105" s="37">
        <v>4644.5822503955796</v>
      </c>
      <c r="Q105" s="37">
        <v>5662.9261030497701</v>
      </c>
      <c r="R105" s="37">
        <v>2112.2027378193302</v>
      </c>
      <c r="S105" s="37">
        <f t="shared" si="9"/>
        <v>2943.3346407478498</v>
      </c>
      <c r="T105" s="37">
        <f t="shared" si="10"/>
        <v>1792.4449877165521</v>
      </c>
      <c r="U105" s="38">
        <f t="shared" si="11"/>
        <v>0.60898443653050716</v>
      </c>
      <c r="V105" s="37">
        <v>4523.4667645626996</v>
      </c>
      <c r="W105" s="37">
        <v>6664.2674941407104</v>
      </c>
      <c r="X105" s="37">
        <v>5815.2598734068197</v>
      </c>
      <c r="Y105" s="37">
        <v>6038.1592905669504</v>
      </c>
      <c r="Z105" s="37">
        <v>4866.0430351756504</v>
      </c>
      <c r="AA105" s="37">
        <v>3902.2810912796599</v>
      </c>
      <c r="AB105" s="37">
        <f t="shared" si="12"/>
        <v>5301.5795915220815</v>
      </c>
      <c r="AC105" s="37">
        <f t="shared" si="13"/>
        <v>1040.8192312941644</v>
      </c>
      <c r="AD105" s="39">
        <f t="shared" si="14"/>
        <v>0.19632247584447668</v>
      </c>
      <c r="AE105" s="36">
        <v>11795.760298077401</v>
      </c>
      <c r="AF105" s="37">
        <v>5480.0681433545296</v>
      </c>
      <c r="AG105" s="37">
        <v>6937.2539152982899</v>
      </c>
      <c r="AH105" s="37">
        <v>10600.0657509751</v>
      </c>
      <c r="AI105" s="37">
        <v>19435.336629343001</v>
      </c>
      <c r="AJ105" s="37">
        <v>43303.231091239097</v>
      </c>
      <c r="AK105" s="37">
        <f t="shared" si="15"/>
        <v>16258.61930471457</v>
      </c>
      <c r="AL105" s="37">
        <f t="shared" si="16"/>
        <v>14117.392934526826</v>
      </c>
      <c r="AM105" s="38">
        <f t="shared" si="17"/>
        <v>0.86830207842022322</v>
      </c>
      <c r="AN105" s="2">
        <v>4.1125541125541128E-2</v>
      </c>
      <c r="AO105" s="10">
        <v>0.19513460410557101</v>
      </c>
      <c r="AP105" s="4">
        <v>1.8012153691688428</v>
      </c>
      <c r="AQ105" s="5">
        <v>1.8012153691688428</v>
      </c>
      <c r="AR105" s="6">
        <v>1.5151515151515152E-2</v>
      </c>
      <c r="AS105" s="10">
        <v>0.53942325581395301</v>
      </c>
      <c r="AT105" s="4">
        <v>3.0667500174314513</v>
      </c>
      <c r="AU105" s="5">
        <v>3.0667500174314513</v>
      </c>
      <c r="AV105" s="6">
        <v>4.329004329004329E-3</v>
      </c>
      <c r="AW105" s="3">
        <v>3.6406528497409302E-2</v>
      </c>
      <c r="AX105" s="4">
        <v>5.5238772647963463</v>
      </c>
      <c r="AY105" s="5">
        <v>5.5238772647963463</v>
      </c>
      <c r="AZ105" s="61">
        <v>0.52097701192935819</v>
      </c>
      <c r="BA105" s="62">
        <v>2.847255143323224E-2</v>
      </c>
      <c r="BB105" s="61">
        <v>0.81311912454345481</v>
      </c>
      <c r="BC105" s="62">
        <v>4.6963080601925E-5</v>
      </c>
      <c r="BD105" s="16">
        <v>10</v>
      </c>
      <c r="BE105" s="16" t="s">
        <v>2388</v>
      </c>
      <c r="BF105" s="16" t="s">
        <v>2389</v>
      </c>
      <c r="BG105" s="16">
        <v>0</v>
      </c>
      <c r="BH105" s="16" t="s">
        <v>2390</v>
      </c>
      <c r="BI105" s="16" t="s">
        <v>2391</v>
      </c>
      <c r="BJ105" s="16" t="s">
        <v>1069</v>
      </c>
      <c r="BK105" s="16" t="s">
        <v>1175</v>
      </c>
      <c r="BL105" s="16" t="s">
        <v>1176</v>
      </c>
      <c r="BM105" s="16" t="s">
        <v>2392</v>
      </c>
      <c r="BN105" s="16" t="s">
        <v>1072</v>
      </c>
      <c r="BO105" s="16" t="s">
        <v>1071</v>
      </c>
      <c r="BP105" s="16">
        <v>0</v>
      </c>
      <c r="BQ105" s="16" t="s">
        <v>2393</v>
      </c>
      <c r="BR105" s="16" t="s">
        <v>2367</v>
      </c>
      <c r="BS105" s="16" t="s">
        <v>1185</v>
      </c>
      <c r="BT105" s="16" t="s">
        <v>1254</v>
      </c>
      <c r="BU105" s="16" t="s">
        <v>2394</v>
      </c>
      <c r="BV105" s="16" t="s">
        <v>2395</v>
      </c>
      <c r="BW105" s="16" t="s">
        <v>1202</v>
      </c>
      <c r="BX105" s="16" t="s">
        <v>2396</v>
      </c>
      <c r="BY105" s="16" t="s">
        <v>2397</v>
      </c>
      <c r="BZ105" s="16" t="s">
        <v>2398</v>
      </c>
      <c r="CA105" s="16" t="s">
        <v>1125</v>
      </c>
      <c r="CB105" s="16" t="s">
        <v>1077</v>
      </c>
      <c r="CC105" s="16" t="s">
        <v>2399</v>
      </c>
      <c r="CD105" s="16" t="s">
        <v>2400</v>
      </c>
      <c r="CE105" s="16" t="s">
        <v>2207</v>
      </c>
      <c r="CF105" s="16" t="s">
        <v>1458</v>
      </c>
      <c r="CG105" s="21" t="s">
        <v>2401</v>
      </c>
    </row>
    <row r="106" spans="1:85" x14ac:dyDescent="0.25">
      <c r="A106" s="33" t="s">
        <v>257</v>
      </c>
      <c r="B106" s="34">
        <v>15</v>
      </c>
      <c r="C106" s="34">
        <v>11</v>
      </c>
      <c r="D106" s="34">
        <v>168.4907</v>
      </c>
      <c r="E106" s="35">
        <v>8.4616313145691202E-4</v>
      </c>
      <c r="F106" s="56">
        <v>6.5469468108529296E-3</v>
      </c>
      <c r="G106" s="34">
        <v>3.50229045793421</v>
      </c>
      <c r="H106" s="34">
        <v>0.98055653277809396</v>
      </c>
      <c r="I106" s="34" t="s">
        <v>4675</v>
      </c>
      <c r="J106" s="34" t="s">
        <v>4673</v>
      </c>
      <c r="K106" s="34">
        <v>50354.763500000001</v>
      </c>
      <c r="L106" s="34" t="s">
        <v>258</v>
      </c>
      <c r="M106" s="36">
        <v>32049.3042764278</v>
      </c>
      <c r="N106" s="37">
        <v>25484.7833455328</v>
      </c>
      <c r="O106" s="37">
        <v>14297.5203010613</v>
      </c>
      <c r="P106" s="37">
        <v>31681.054244210802</v>
      </c>
      <c r="Q106" s="37">
        <v>12336.968521201999</v>
      </c>
      <c r="R106" s="37">
        <v>19840.624501923401</v>
      </c>
      <c r="S106" s="37">
        <f t="shared" si="9"/>
        <v>22615.042531726347</v>
      </c>
      <c r="T106" s="37">
        <f t="shared" si="10"/>
        <v>8508.2389741284078</v>
      </c>
      <c r="U106" s="38">
        <f t="shared" si="11"/>
        <v>0.37622033928047277</v>
      </c>
      <c r="V106" s="37">
        <v>48984.9617779248</v>
      </c>
      <c r="W106" s="37">
        <v>50095.896083786298</v>
      </c>
      <c r="X106" s="37">
        <v>43235.877500436</v>
      </c>
      <c r="Y106" s="37">
        <v>42791.731117713098</v>
      </c>
      <c r="Z106" s="37">
        <v>198896.52496177499</v>
      </c>
      <c r="AA106" s="37">
        <v>50195.057222462201</v>
      </c>
      <c r="AB106" s="37">
        <f t="shared" si="12"/>
        <v>72366.674777349559</v>
      </c>
      <c r="AC106" s="37">
        <f t="shared" si="13"/>
        <v>62076.33420484457</v>
      </c>
      <c r="AD106" s="39">
        <f t="shared" si="14"/>
        <v>0.85780277172931785</v>
      </c>
      <c r="AE106" s="36">
        <v>95185.796058578198</v>
      </c>
      <c r="AF106" s="37">
        <v>39350.387290445498</v>
      </c>
      <c r="AG106" s="37">
        <v>58019.135595747401</v>
      </c>
      <c r="AH106" s="37">
        <v>114790.484287467</v>
      </c>
      <c r="AI106" s="37">
        <v>103539.90872474101</v>
      </c>
      <c r="AJ106" s="37">
        <v>64340.974030871497</v>
      </c>
      <c r="AK106" s="37">
        <f t="shared" si="15"/>
        <v>79204.447664641761</v>
      </c>
      <c r="AL106" s="37">
        <f t="shared" si="16"/>
        <v>29570.494037960725</v>
      </c>
      <c r="AM106" s="38">
        <f t="shared" si="17"/>
        <v>0.37334385769805079</v>
      </c>
      <c r="AN106" s="2">
        <v>2.1645021645021645E-3</v>
      </c>
      <c r="AO106" s="3">
        <v>4.2646829268292601E-2</v>
      </c>
      <c r="AP106" s="4">
        <v>3.1999353826475141</v>
      </c>
      <c r="AQ106" s="5">
        <v>3.1999353826475141</v>
      </c>
      <c r="AR106" s="9">
        <v>0.30952380952380953</v>
      </c>
      <c r="AS106" s="10">
        <v>0.85699275362318805</v>
      </c>
      <c r="AT106" s="4">
        <v>1.0944878690133264</v>
      </c>
      <c r="AU106" s="5">
        <v>1.0944878690133264</v>
      </c>
      <c r="AV106" s="6">
        <v>2.1645021645021645E-3</v>
      </c>
      <c r="AW106" s="3">
        <v>2.7976319999999999E-2</v>
      </c>
      <c r="AX106" s="4">
        <v>3.5022904579342216</v>
      </c>
      <c r="AY106" s="5">
        <v>3.5022904579342216</v>
      </c>
      <c r="AZ106" s="61">
        <v>0.6411228039448762</v>
      </c>
      <c r="BA106" s="62">
        <v>5.1004313849811744E-3</v>
      </c>
      <c r="BB106" s="61">
        <v>0.80000429995404432</v>
      </c>
      <c r="BC106" s="62">
        <v>9.2539103911049025E-5</v>
      </c>
      <c r="BD106" s="16">
        <v>22</v>
      </c>
      <c r="BE106" s="16" t="s">
        <v>2402</v>
      </c>
      <c r="BF106" s="16" t="s">
        <v>2403</v>
      </c>
      <c r="BG106" s="16" t="s">
        <v>2404</v>
      </c>
      <c r="BH106" s="16" t="s">
        <v>2405</v>
      </c>
      <c r="BI106" s="16" t="s">
        <v>2406</v>
      </c>
      <c r="BJ106" s="16" t="s">
        <v>1069</v>
      </c>
      <c r="BK106" s="16" t="s">
        <v>1070</v>
      </c>
      <c r="BL106" s="16" t="s">
        <v>1176</v>
      </c>
      <c r="BM106" s="16">
        <v>0</v>
      </c>
      <c r="BN106" s="16" t="s">
        <v>1072</v>
      </c>
      <c r="BO106" s="16" t="s">
        <v>1071</v>
      </c>
      <c r="BP106" s="16">
        <v>0</v>
      </c>
      <c r="BQ106" s="16" t="s">
        <v>1823</v>
      </c>
      <c r="BR106" s="16" t="s">
        <v>1281</v>
      </c>
      <c r="BS106" s="16" t="s">
        <v>2407</v>
      </c>
      <c r="BT106" s="16" t="s">
        <v>2408</v>
      </c>
      <c r="BU106" s="16" t="s">
        <v>2125</v>
      </c>
      <c r="BV106" s="16" t="s">
        <v>1447</v>
      </c>
      <c r="BW106" s="16" t="s">
        <v>2199</v>
      </c>
      <c r="BX106" s="16" t="s">
        <v>2409</v>
      </c>
      <c r="BY106" s="16" t="s">
        <v>2410</v>
      </c>
      <c r="BZ106" s="16" t="s">
        <v>2411</v>
      </c>
      <c r="CA106" s="16" t="s">
        <v>2022</v>
      </c>
      <c r="CB106" s="16" t="s">
        <v>1229</v>
      </c>
      <c r="CC106" s="16" t="s">
        <v>2412</v>
      </c>
      <c r="CD106" s="16" t="s">
        <v>1125</v>
      </c>
      <c r="CE106" s="16" t="s">
        <v>2413</v>
      </c>
      <c r="CF106" s="16" t="s">
        <v>1655</v>
      </c>
      <c r="CG106" s="21" t="s">
        <v>2414</v>
      </c>
    </row>
    <row r="107" spans="1:85" x14ac:dyDescent="0.25">
      <c r="A107" s="33" t="s">
        <v>259</v>
      </c>
      <c r="B107" s="34">
        <v>9</v>
      </c>
      <c r="C107" s="34">
        <v>6</v>
      </c>
      <c r="D107" s="34">
        <v>53.840499999999999</v>
      </c>
      <c r="E107" s="35">
        <v>8.6618164469687297E-4</v>
      </c>
      <c r="F107" s="56">
        <v>6.6070881559717898E-3</v>
      </c>
      <c r="G107" s="34">
        <v>1.7639623940331699</v>
      </c>
      <c r="H107" s="34">
        <v>0.98004126152904403</v>
      </c>
      <c r="I107" s="34" t="s">
        <v>4673</v>
      </c>
      <c r="J107" s="34" t="s">
        <v>4675</v>
      </c>
      <c r="K107" s="34">
        <v>47370.458599999998</v>
      </c>
      <c r="L107" s="34" t="s">
        <v>260</v>
      </c>
      <c r="M107" s="36">
        <v>29255.882612157799</v>
      </c>
      <c r="N107" s="37">
        <v>34960.0338220747</v>
      </c>
      <c r="O107" s="37">
        <v>51644.034746750804</v>
      </c>
      <c r="P107" s="37">
        <v>27764.327057029401</v>
      </c>
      <c r="Q107" s="37">
        <v>23926.4806665871</v>
      </c>
      <c r="R107" s="37">
        <v>39445.558183692599</v>
      </c>
      <c r="S107" s="37">
        <f t="shared" si="9"/>
        <v>34499.386181382069</v>
      </c>
      <c r="T107" s="37">
        <f t="shared" si="10"/>
        <v>10032.521819254534</v>
      </c>
      <c r="U107" s="38">
        <f t="shared" si="11"/>
        <v>0.29080290781140572</v>
      </c>
      <c r="V107" s="37">
        <v>23910.183095021301</v>
      </c>
      <c r="W107" s="37">
        <v>22517.172165045999</v>
      </c>
      <c r="X107" s="37">
        <v>28110.354914453499</v>
      </c>
      <c r="Y107" s="37">
        <v>22589.308909915999</v>
      </c>
      <c r="Z107" s="37">
        <v>30072.145652311301</v>
      </c>
      <c r="AA107" s="37">
        <v>27285.837475726901</v>
      </c>
      <c r="AB107" s="37">
        <f t="shared" si="12"/>
        <v>25747.500368745834</v>
      </c>
      <c r="AC107" s="37">
        <f t="shared" si="13"/>
        <v>3176.0682563862592</v>
      </c>
      <c r="AD107" s="39">
        <f t="shared" si="14"/>
        <v>0.123354430950571</v>
      </c>
      <c r="AE107" s="36">
        <v>21719.132612957401</v>
      </c>
      <c r="AF107" s="37">
        <v>22437.0620652137</v>
      </c>
      <c r="AG107" s="37">
        <v>21485.509696231398</v>
      </c>
      <c r="AH107" s="37">
        <v>15676.664706806399</v>
      </c>
      <c r="AI107" s="37">
        <v>16826.917398250102</v>
      </c>
      <c r="AJ107" s="37">
        <v>19202.066155996199</v>
      </c>
      <c r="AK107" s="37">
        <f t="shared" si="15"/>
        <v>19557.892105909199</v>
      </c>
      <c r="AL107" s="37">
        <f t="shared" si="16"/>
        <v>2804.4625453886247</v>
      </c>
      <c r="AM107" s="38">
        <f t="shared" si="17"/>
        <v>0.14339288355830981</v>
      </c>
      <c r="AN107" s="12">
        <v>6.4935064935064846E-2</v>
      </c>
      <c r="AO107" s="7">
        <v>0.24044187643020501</v>
      </c>
      <c r="AP107" s="4">
        <v>0.74631763688134034</v>
      </c>
      <c r="AQ107" s="5">
        <v>-1.339912056987866</v>
      </c>
      <c r="AR107" s="6">
        <v>2.1645021645022577E-3</v>
      </c>
      <c r="AS107" s="7">
        <v>0.41297374999999997</v>
      </c>
      <c r="AT107" s="4">
        <v>0.75960352755834792</v>
      </c>
      <c r="AU107" s="5">
        <v>-1.3164762454623886</v>
      </c>
      <c r="AV107" s="6">
        <v>2.1645021645022577E-3</v>
      </c>
      <c r="AW107" s="3">
        <v>2.7976319999999999E-2</v>
      </c>
      <c r="AX107" s="4">
        <v>0.56690550965407627</v>
      </c>
      <c r="AY107" s="5">
        <v>-1.7639623940331721</v>
      </c>
      <c r="AZ107" s="63">
        <v>-0.45779689716257715</v>
      </c>
      <c r="BA107" s="64">
        <v>5.78068379072052E-2</v>
      </c>
      <c r="BB107" s="61">
        <v>-0.8655784229010971</v>
      </c>
      <c r="BC107" s="62">
        <v>0</v>
      </c>
      <c r="BD107" s="16">
        <v>9</v>
      </c>
      <c r="BE107" s="16" t="s">
        <v>2415</v>
      </c>
      <c r="BF107" s="16" t="s">
        <v>1153</v>
      </c>
      <c r="BG107" s="16" t="s">
        <v>2416</v>
      </c>
      <c r="BH107" s="16" t="s">
        <v>2417</v>
      </c>
      <c r="BI107" s="16">
        <v>0</v>
      </c>
      <c r="BJ107" s="16" t="s">
        <v>1069</v>
      </c>
      <c r="BK107" s="16" t="s">
        <v>1070</v>
      </c>
      <c r="BL107" s="16" t="s">
        <v>1071</v>
      </c>
      <c r="BM107" s="16">
        <v>0</v>
      </c>
      <c r="BN107" s="16" t="s">
        <v>1072</v>
      </c>
      <c r="BO107" s="16" t="s">
        <v>1071</v>
      </c>
      <c r="BP107" s="16">
        <v>0</v>
      </c>
      <c r="BQ107" s="16" t="s">
        <v>2418</v>
      </c>
      <c r="BR107" s="16" t="s">
        <v>1125</v>
      </c>
      <c r="BS107" s="16" t="s">
        <v>1857</v>
      </c>
      <c r="BT107" s="16" t="s">
        <v>2419</v>
      </c>
      <c r="BU107" s="16" t="s">
        <v>1097</v>
      </c>
      <c r="BV107" s="16" t="s">
        <v>2420</v>
      </c>
      <c r="BW107" s="16" t="s">
        <v>1129</v>
      </c>
      <c r="BX107" s="16" t="s">
        <v>1804</v>
      </c>
      <c r="BY107" s="16" t="s">
        <v>1620</v>
      </c>
      <c r="BZ107" s="16" t="s">
        <v>2337</v>
      </c>
      <c r="CA107" s="16" t="s">
        <v>1234</v>
      </c>
      <c r="CB107" s="16" t="s">
        <v>1412</v>
      </c>
      <c r="CC107" s="16" t="s">
        <v>2049</v>
      </c>
      <c r="CD107" s="16" t="s">
        <v>1145</v>
      </c>
      <c r="CE107" s="16" t="s">
        <v>1086</v>
      </c>
      <c r="CF107" s="16" t="s">
        <v>1265</v>
      </c>
      <c r="CG107" s="21" t="s">
        <v>1875</v>
      </c>
    </row>
    <row r="108" spans="1:85" x14ac:dyDescent="0.25">
      <c r="A108" s="33" t="s">
        <v>261</v>
      </c>
      <c r="B108" s="34">
        <v>14</v>
      </c>
      <c r="C108" s="34">
        <v>11</v>
      </c>
      <c r="D108" s="34">
        <v>151.3939</v>
      </c>
      <c r="E108" s="35">
        <v>8.7230482674438602E-4</v>
      </c>
      <c r="F108" s="56">
        <v>6.6070881559717898E-3</v>
      </c>
      <c r="G108" s="34">
        <v>2.4155355009305999</v>
      </c>
      <c r="H108" s="34">
        <v>0.97988383548340297</v>
      </c>
      <c r="I108" s="34" t="s">
        <v>4673</v>
      </c>
      <c r="J108" s="34" t="s">
        <v>4675</v>
      </c>
      <c r="K108" s="34">
        <v>15506.6309</v>
      </c>
      <c r="L108" s="34" t="s">
        <v>262</v>
      </c>
      <c r="M108" s="36">
        <v>473681.695089321</v>
      </c>
      <c r="N108" s="37">
        <v>731987.23991558701</v>
      </c>
      <c r="O108" s="37">
        <v>516561.53661391599</v>
      </c>
      <c r="P108" s="37">
        <v>312118.28278266703</v>
      </c>
      <c r="Q108" s="37">
        <v>306135.87176085199</v>
      </c>
      <c r="R108" s="37">
        <v>363866.58572855702</v>
      </c>
      <c r="S108" s="37">
        <f t="shared" si="9"/>
        <v>450725.20198181667</v>
      </c>
      <c r="T108" s="37">
        <f t="shared" si="10"/>
        <v>162254.20129987394</v>
      </c>
      <c r="U108" s="38">
        <f t="shared" si="11"/>
        <v>0.35998475476066161</v>
      </c>
      <c r="V108" s="37">
        <v>133573.16444320901</v>
      </c>
      <c r="W108" s="37">
        <v>131636.73038762601</v>
      </c>
      <c r="X108" s="37">
        <v>401910.75778196403</v>
      </c>
      <c r="Y108" s="37">
        <v>180496.427598296</v>
      </c>
      <c r="Z108" s="37">
        <v>163208.119707615</v>
      </c>
      <c r="AA108" s="37">
        <v>235824.74684348999</v>
      </c>
      <c r="AB108" s="37">
        <f t="shared" si="12"/>
        <v>207774.99112703334</v>
      </c>
      <c r="AC108" s="37">
        <f t="shared" si="13"/>
        <v>102478.05284878824</v>
      </c>
      <c r="AD108" s="39">
        <f t="shared" si="14"/>
        <v>0.49321649488668873</v>
      </c>
      <c r="AE108" s="36">
        <v>162642.424001807</v>
      </c>
      <c r="AF108" s="37">
        <v>277932.05253673898</v>
      </c>
      <c r="AG108" s="37">
        <v>133480.62795063699</v>
      </c>
      <c r="AH108" s="37">
        <v>182147.28872213999</v>
      </c>
      <c r="AI108" s="37">
        <v>206798.18506231499</v>
      </c>
      <c r="AJ108" s="37">
        <v>156565.33613707</v>
      </c>
      <c r="AK108" s="37">
        <f t="shared" si="15"/>
        <v>186594.31906845132</v>
      </c>
      <c r="AL108" s="37">
        <f t="shared" si="16"/>
        <v>51121.524062684752</v>
      </c>
      <c r="AM108" s="38">
        <f t="shared" si="17"/>
        <v>0.27397149236859158</v>
      </c>
      <c r="AN108" s="2">
        <v>1.5151515151515138E-2</v>
      </c>
      <c r="AO108" s="10">
        <v>0.117745454545454</v>
      </c>
      <c r="AP108" s="4">
        <v>0.46097930671162135</v>
      </c>
      <c r="AQ108" s="5">
        <v>-2.1692947718921758</v>
      </c>
      <c r="AR108" s="9">
        <v>0.93722943722943719</v>
      </c>
      <c r="AS108" s="10">
        <v>0.93700000000000006</v>
      </c>
      <c r="AT108" s="4">
        <v>0.89805956942319309</v>
      </c>
      <c r="AU108" s="5">
        <v>-1.1135118805562991</v>
      </c>
      <c r="AV108" s="6">
        <v>2.1645021645022577E-3</v>
      </c>
      <c r="AW108" s="8">
        <v>2.7976319999999999E-2</v>
      </c>
      <c r="AX108" s="4">
        <v>0.41398687769844073</v>
      </c>
      <c r="AY108" s="5">
        <v>-2.4155355009306048</v>
      </c>
      <c r="AZ108" s="63">
        <v>-0.27136377162125613</v>
      </c>
      <c r="BA108" s="64">
        <v>0.27494909790527555</v>
      </c>
      <c r="BB108" s="61">
        <v>-0.66885605405993864</v>
      </c>
      <c r="BC108" s="62">
        <v>3.1139886457367538E-3</v>
      </c>
      <c r="BD108" s="16">
        <v>8</v>
      </c>
      <c r="BE108" s="16" t="s">
        <v>2421</v>
      </c>
      <c r="BF108" s="16" t="s">
        <v>2422</v>
      </c>
      <c r="BG108" s="16" t="s">
        <v>1841</v>
      </c>
      <c r="BH108" s="16">
        <v>0</v>
      </c>
      <c r="BI108" s="16" t="s">
        <v>1575</v>
      </c>
      <c r="BJ108" s="16" t="s">
        <v>1069</v>
      </c>
      <c r="BK108" s="16" t="s">
        <v>1175</v>
      </c>
      <c r="BL108" s="16" t="s">
        <v>1071</v>
      </c>
      <c r="BM108" s="16" t="s">
        <v>2423</v>
      </c>
      <c r="BN108" s="16" t="s">
        <v>1409</v>
      </c>
      <c r="BO108" s="16" t="s">
        <v>1071</v>
      </c>
      <c r="BP108" s="16" t="s">
        <v>2424</v>
      </c>
      <c r="BQ108" s="16" t="s">
        <v>2425</v>
      </c>
      <c r="BR108" s="16" t="s">
        <v>1340</v>
      </c>
      <c r="BS108" s="16" t="s">
        <v>2426</v>
      </c>
      <c r="BT108" s="16" t="s">
        <v>2427</v>
      </c>
      <c r="BU108" s="16" t="s">
        <v>2428</v>
      </c>
      <c r="BV108" s="16" t="s">
        <v>2201</v>
      </c>
      <c r="BW108" s="16" t="s">
        <v>2429</v>
      </c>
      <c r="BX108" s="16" t="s">
        <v>2430</v>
      </c>
      <c r="BY108" s="16" t="s">
        <v>2431</v>
      </c>
      <c r="BZ108" s="16" t="s">
        <v>1128</v>
      </c>
      <c r="CA108" s="16" t="s">
        <v>2432</v>
      </c>
      <c r="CB108" s="16" t="s">
        <v>2433</v>
      </c>
      <c r="CC108" s="16" t="s">
        <v>2434</v>
      </c>
      <c r="CD108" s="16" t="s">
        <v>1484</v>
      </c>
      <c r="CE108" s="16" t="s">
        <v>2099</v>
      </c>
      <c r="CF108" s="16" t="s">
        <v>1103</v>
      </c>
      <c r="CG108" s="21" t="s">
        <v>2435</v>
      </c>
    </row>
    <row r="109" spans="1:85" x14ac:dyDescent="0.25">
      <c r="A109" s="33" t="s">
        <v>263</v>
      </c>
      <c r="B109" s="34">
        <v>7</v>
      </c>
      <c r="C109" s="34">
        <v>6</v>
      </c>
      <c r="D109" s="34">
        <v>46.2256</v>
      </c>
      <c r="E109" s="35">
        <v>8.7903405970557501E-4</v>
      </c>
      <c r="F109" s="56">
        <v>6.6070881559717898E-3</v>
      </c>
      <c r="G109" s="34">
        <v>4.4177021557585299</v>
      </c>
      <c r="H109" s="34">
        <v>0.97971092919630798</v>
      </c>
      <c r="I109" s="34" t="s">
        <v>4673</v>
      </c>
      <c r="J109" s="34" t="s">
        <v>4675</v>
      </c>
      <c r="K109" s="34">
        <v>38433.534399999997</v>
      </c>
      <c r="L109" s="34" t="s">
        <v>264</v>
      </c>
      <c r="M109" s="36">
        <v>265365.54131772101</v>
      </c>
      <c r="N109" s="37">
        <v>347163.61985451501</v>
      </c>
      <c r="O109" s="37">
        <v>319284.55906865402</v>
      </c>
      <c r="P109" s="37">
        <v>135432.91929995001</v>
      </c>
      <c r="Q109" s="37">
        <v>99435.092721602094</v>
      </c>
      <c r="R109" s="37">
        <v>243711.51405058199</v>
      </c>
      <c r="S109" s="37">
        <f t="shared" si="9"/>
        <v>235065.54105217068</v>
      </c>
      <c r="T109" s="37">
        <f t="shared" si="10"/>
        <v>98968.624284255871</v>
      </c>
      <c r="U109" s="38">
        <f t="shared" si="11"/>
        <v>0.42102565880675241</v>
      </c>
      <c r="V109" s="37">
        <v>81968.748761763607</v>
      </c>
      <c r="W109" s="37">
        <v>76505.240251032898</v>
      </c>
      <c r="X109" s="37">
        <v>236699.482633601</v>
      </c>
      <c r="Y109" s="37">
        <v>33165.475468909499</v>
      </c>
      <c r="Z109" s="37">
        <v>81041.469164307899</v>
      </c>
      <c r="AA109" s="37">
        <v>90328.213842318903</v>
      </c>
      <c r="AB109" s="37">
        <f t="shared" si="12"/>
        <v>99951.438353655627</v>
      </c>
      <c r="AC109" s="37">
        <f t="shared" si="13"/>
        <v>69976.692073855622</v>
      </c>
      <c r="AD109" s="39">
        <f t="shared" si="14"/>
        <v>0.70010690417739541</v>
      </c>
      <c r="AE109" s="36">
        <v>47357.854610086499</v>
      </c>
      <c r="AF109" s="37">
        <v>101416.52553514201</v>
      </c>
      <c r="AG109" s="37">
        <v>22797.973827521899</v>
      </c>
      <c r="AH109" s="37">
        <v>52027.106047656802</v>
      </c>
      <c r="AI109" s="37">
        <v>53897.9723270674</v>
      </c>
      <c r="AJ109" s="37">
        <v>41762.037074781503</v>
      </c>
      <c r="AK109" s="37">
        <f t="shared" si="15"/>
        <v>53209.911570376018</v>
      </c>
      <c r="AL109" s="37">
        <f t="shared" si="16"/>
        <v>26137.851651832574</v>
      </c>
      <c r="AM109" s="38">
        <f t="shared" si="17"/>
        <v>0.49122148262288245</v>
      </c>
      <c r="AN109" s="2">
        <v>8.6580086580085869E-3</v>
      </c>
      <c r="AO109" s="10">
        <v>8.0577816091953997E-2</v>
      </c>
      <c r="AP109" s="4">
        <v>0.42520668025719816</v>
      </c>
      <c r="AQ109" s="5">
        <v>-2.351797482097699</v>
      </c>
      <c r="AR109" s="9">
        <v>0.17965367965367962</v>
      </c>
      <c r="AS109" s="7">
        <v>0.82984894259818698</v>
      </c>
      <c r="AT109" s="4">
        <v>0.53235763733689101</v>
      </c>
      <c r="AU109" s="5">
        <v>-1.8784364680151506</v>
      </c>
      <c r="AV109" s="6">
        <v>4.3290043290042934E-3</v>
      </c>
      <c r="AW109" s="3">
        <v>3.6406528497409302E-2</v>
      </c>
      <c r="AX109" s="4">
        <v>0.22636202368158487</v>
      </c>
      <c r="AY109" s="5">
        <v>-4.4177021557585263</v>
      </c>
      <c r="AZ109" s="61">
        <v>-0.49301204309815999</v>
      </c>
      <c r="BA109" s="62">
        <v>3.9490920268317131E-2</v>
      </c>
      <c r="BB109" s="61">
        <v>-0.77377465077522312</v>
      </c>
      <c r="BC109" s="62">
        <v>2.5115738084058314E-4</v>
      </c>
      <c r="BD109" s="16">
        <v>4</v>
      </c>
      <c r="BE109" s="16" t="s">
        <v>2436</v>
      </c>
      <c r="BF109" s="16" t="s">
        <v>2437</v>
      </c>
      <c r="BG109" s="16">
        <v>0</v>
      </c>
      <c r="BH109" s="16" t="s">
        <v>1134</v>
      </c>
      <c r="BI109" s="16" t="s">
        <v>1752</v>
      </c>
      <c r="BJ109" s="16" t="s">
        <v>1069</v>
      </c>
      <c r="BK109" s="16" t="s">
        <v>1070</v>
      </c>
      <c r="BL109" s="16" t="s">
        <v>1071</v>
      </c>
      <c r="BM109" s="16">
        <v>0</v>
      </c>
      <c r="BN109" s="16" t="s">
        <v>1072</v>
      </c>
      <c r="BO109" s="16" t="s">
        <v>1071</v>
      </c>
      <c r="BP109" s="16">
        <v>0</v>
      </c>
      <c r="BQ109" s="16" t="s">
        <v>1130</v>
      </c>
      <c r="BR109" s="16" t="s">
        <v>1773</v>
      </c>
      <c r="BS109" s="16" t="s">
        <v>2438</v>
      </c>
      <c r="BT109" s="16" t="s">
        <v>2439</v>
      </c>
      <c r="BU109" s="16" t="s">
        <v>2195</v>
      </c>
      <c r="BV109" s="16" t="s">
        <v>1639</v>
      </c>
      <c r="BW109" s="16" t="s">
        <v>1136</v>
      </c>
      <c r="BX109" s="16" t="s">
        <v>1101</v>
      </c>
      <c r="BY109" s="16" t="s">
        <v>1413</v>
      </c>
      <c r="BZ109" s="16" t="s">
        <v>1210</v>
      </c>
      <c r="CA109" s="16" t="s">
        <v>1607</v>
      </c>
      <c r="CB109" s="16" t="s">
        <v>2440</v>
      </c>
      <c r="CC109" s="16" t="s">
        <v>2441</v>
      </c>
      <c r="CD109" s="16" t="s">
        <v>2442</v>
      </c>
      <c r="CE109" s="16" t="s">
        <v>1884</v>
      </c>
      <c r="CF109" s="16" t="s">
        <v>1148</v>
      </c>
      <c r="CG109" s="21" t="s">
        <v>1079</v>
      </c>
    </row>
    <row r="110" spans="1:85" x14ac:dyDescent="0.25">
      <c r="A110" s="33" t="s">
        <v>265</v>
      </c>
      <c r="B110" s="34">
        <v>3</v>
      </c>
      <c r="C110" s="34">
        <v>1</v>
      </c>
      <c r="D110" s="34">
        <v>35.014200000000002</v>
      </c>
      <c r="E110" s="35">
        <v>8.8313052458866004E-4</v>
      </c>
      <c r="F110" s="56">
        <v>6.6070881559717898E-3</v>
      </c>
      <c r="G110" s="34">
        <v>1.98736786191373</v>
      </c>
      <c r="H110" s="34">
        <v>0.97960572385332401</v>
      </c>
      <c r="I110" s="34" t="s">
        <v>4673</v>
      </c>
      <c r="J110" s="34" t="s">
        <v>4675</v>
      </c>
      <c r="K110" s="34">
        <v>10494.7603</v>
      </c>
      <c r="L110" s="34" t="s">
        <v>266</v>
      </c>
      <c r="M110" s="36">
        <v>30586.4810422056</v>
      </c>
      <c r="N110" s="37">
        <v>38437.125915038698</v>
      </c>
      <c r="O110" s="37">
        <v>32164.650181476001</v>
      </c>
      <c r="P110" s="37">
        <v>27108.781186508</v>
      </c>
      <c r="Q110" s="37">
        <v>22729.794462948001</v>
      </c>
      <c r="R110" s="37">
        <v>41031.747967770301</v>
      </c>
      <c r="S110" s="37">
        <f t="shared" si="9"/>
        <v>32009.763459324429</v>
      </c>
      <c r="T110" s="37">
        <f t="shared" si="10"/>
        <v>6854.1136138163174</v>
      </c>
      <c r="U110" s="38">
        <f t="shared" si="11"/>
        <v>0.21412571893966051</v>
      </c>
      <c r="V110" s="37">
        <v>18972.750209824899</v>
      </c>
      <c r="W110" s="37">
        <v>16266.445457932101</v>
      </c>
      <c r="X110" s="37">
        <v>15800.406294251499</v>
      </c>
      <c r="Y110" s="37">
        <v>18255.729293813001</v>
      </c>
      <c r="Z110" s="37">
        <v>33832.330374167497</v>
      </c>
      <c r="AA110" s="37">
        <v>21842.638708713301</v>
      </c>
      <c r="AB110" s="37">
        <f t="shared" si="12"/>
        <v>20828.383389783714</v>
      </c>
      <c r="AC110" s="37">
        <f t="shared" si="13"/>
        <v>6727.3338848013664</v>
      </c>
      <c r="AD110" s="39">
        <f t="shared" si="14"/>
        <v>0.32298876772650115</v>
      </c>
      <c r="AE110" s="36">
        <v>19579.568724140401</v>
      </c>
      <c r="AF110" s="37">
        <v>19704.911120687499</v>
      </c>
      <c r="AG110" s="37">
        <v>14828.2753718568</v>
      </c>
      <c r="AH110" s="37">
        <v>12952.4180665891</v>
      </c>
      <c r="AI110" s="37">
        <v>10730.837718594101</v>
      </c>
      <c r="AJ110" s="37">
        <v>18843.662224509098</v>
      </c>
      <c r="AK110" s="37">
        <f t="shared" si="15"/>
        <v>16106.612204396168</v>
      </c>
      <c r="AL110" s="37">
        <f t="shared" si="16"/>
        <v>3820.5408499378882</v>
      </c>
      <c r="AM110" s="38">
        <f t="shared" si="17"/>
        <v>0.23720325549870153</v>
      </c>
      <c r="AN110" s="2">
        <v>2.5974025974025983E-2</v>
      </c>
      <c r="AO110" s="7">
        <v>0.15306909090908999</v>
      </c>
      <c r="AP110" s="4">
        <v>0.65068845061135294</v>
      </c>
      <c r="AQ110" s="5">
        <v>-1.5368337935926972</v>
      </c>
      <c r="AR110" s="9">
        <v>0.30952380952380953</v>
      </c>
      <c r="AS110" s="10">
        <v>0.85699275362318805</v>
      </c>
      <c r="AT110" s="4">
        <v>0.77330112006179186</v>
      </c>
      <c r="AU110" s="5">
        <v>-1.2931573148634434</v>
      </c>
      <c r="AV110" s="6">
        <v>2.1645021645022577E-3</v>
      </c>
      <c r="AW110" s="3">
        <v>2.7976319999999999E-2</v>
      </c>
      <c r="AX110" s="4">
        <v>0.50317810766903115</v>
      </c>
      <c r="AY110" s="5">
        <v>-1.9873678619137318</v>
      </c>
      <c r="AZ110" s="63">
        <v>-0.30036448003879496</v>
      </c>
      <c r="BA110" s="64">
        <v>0.22522971704161798</v>
      </c>
      <c r="BB110" s="61">
        <v>-0.74754500159640203</v>
      </c>
      <c r="BC110" s="62">
        <v>5.4536899055679378E-4</v>
      </c>
      <c r="BD110" s="16">
        <v>1</v>
      </c>
      <c r="BE110" s="16" t="s">
        <v>2443</v>
      </c>
      <c r="BF110" s="16" t="s">
        <v>1153</v>
      </c>
      <c r="BG110" s="16">
        <v>0</v>
      </c>
      <c r="BH110" s="16">
        <v>0</v>
      </c>
      <c r="BI110" s="16">
        <v>0</v>
      </c>
      <c r="BJ110" s="16" t="s">
        <v>1069</v>
      </c>
      <c r="BK110" s="16" t="s">
        <v>1070</v>
      </c>
      <c r="BL110" s="16" t="s">
        <v>1071</v>
      </c>
      <c r="BM110" s="16">
        <v>0</v>
      </c>
      <c r="BN110" s="16" t="s">
        <v>1072</v>
      </c>
      <c r="BO110" s="16" t="s">
        <v>1071</v>
      </c>
      <c r="BP110" s="16">
        <v>0</v>
      </c>
      <c r="BQ110" s="16" t="s">
        <v>2107</v>
      </c>
      <c r="BR110" s="16" t="s">
        <v>2444</v>
      </c>
      <c r="BS110" s="16" t="s">
        <v>1178</v>
      </c>
      <c r="BT110" s="16" t="s">
        <v>2445</v>
      </c>
      <c r="BU110" s="16" t="s">
        <v>2384</v>
      </c>
      <c r="BV110" s="16" t="s">
        <v>2446</v>
      </c>
      <c r="BW110" s="16" t="s">
        <v>1505</v>
      </c>
      <c r="BX110" s="16" t="s">
        <v>2447</v>
      </c>
      <c r="BY110" s="16" t="s">
        <v>2448</v>
      </c>
      <c r="BZ110" s="16" t="s">
        <v>2449</v>
      </c>
      <c r="CA110" s="16" t="s">
        <v>1225</v>
      </c>
      <c r="CB110" s="16" t="s">
        <v>2450</v>
      </c>
      <c r="CC110" s="16" t="s">
        <v>2451</v>
      </c>
      <c r="CD110" s="16" t="s">
        <v>1086</v>
      </c>
      <c r="CE110" s="16" t="s">
        <v>1959</v>
      </c>
      <c r="CF110" s="16" t="s">
        <v>2452</v>
      </c>
      <c r="CG110" s="21" t="s">
        <v>2453</v>
      </c>
    </row>
    <row r="111" spans="1:85" x14ac:dyDescent="0.25">
      <c r="A111" s="33" t="s">
        <v>267</v>
      </c>
      <c r="B111" s="34">
        <v>26</v>
      </c>
      <c r="C111" s="34">
        <v>13</v>
      </c>
      <c r="D111" s="34">
        <v>194.68549999999999</v>
      </c>
      <c r="E111" s="35">
        <v>8.92035505729583E-4</v>
      </c>
      <c r="F111" s="56">
        <v>6.61900769638469E-3</v>
      </c>
      <c r="G111" s="34">
        <v>2.05116386634898</v>
      </c>
      <c r="H111" s="34">
        <v>0.97937716507234795</v>
      </c>
      <c r="I111" s="34" t="s">
        <v>4673</v>
      </c>
      <c r="J111" s="34" t="s">
        <v>4675</v>
      </c>
      <c r="K111" s="34">
        <v>108740.45419999999</v>
      </c>
      <c r="L111" s="34" t="s">
        <v>268</v>
      </c>
      <c r="M111" s="36">
        <v>185380.001212059</v>
      </c>
      <c r="N111" s="37">
        <v>100544.00155222201</v>
      </c>
      <c r="O111" s="37">
        <v>204422.558026682</v>
      </c>
      <c r="P111" s="37">
        <v>201566.22160824001</v>
      </c>
      <c r="Q111" s="37">
        <v>141362.55334874001</v>
      </c>
      <c r="R111" s="37">
        <v>106172.801309428</v>
      </c>
      <c r="S111" s="37">
        <f t="shared" si="9"/>
        <v>156574.68950956184</v>
      </c>
      <c r="T111" s="37">
        <f t="shared" si="10"/>
        <v>47020.420836447185</v>
      </c>
      <c r="U111" s="38">
        <f t="shared" si="11"/>
        <v>0.30030665226754738</v>
      </c>
      <c r="V111" s="37">
        <v>118522.216762572</v>
      </c>
      <c r="W111" s="37">
        <v>74962.667043117995</v>
      </c>
      <c r="X111" s="37">
        <v>135417.697024027</v>
      </c>
      <c r="Y111" s="37">
        <v>102339.32621554199</v>
      </c>
      <c r="Z111" s="37">
        <v>96576.036958543104</v>
      </c>
      <c r="AA111" s="37">
        <v>108253.58634649</v>
      </c>
      <c r="AB111" s="37">
        <f t="shared" si="12"/>
        <v>106011.92172504867</v>
      </c>
      <c r="AC111" s="37">
        <f t="shared" si="13"/>
        <v>20458.798882346684</v>
      </c>
      <c r="AD111" s="39">
        <f t="shared" si="14"/>
        <v>0.19298583168229319</v>
      </c>
      <c r="AE111" s="36">
        <v>69943.791002530896</v>
      </c>
      <c r="AF111" s="37">
        <v>109664.80883638401</v>
      </c>
      <c r="AG111" s="37">
        <v>66462.871132527202</v>
      </c>
      <c r="AH111" s="37">
        <v>58371.084928226999</v>
      </c>
      <c r="AI111" s="37">
        <v>79733.656047175493</v>
      </c>
      <c r="AJ111" s="37">
        <v>73831.143033314598</v>
      </c>
      <c r="AK111" s="37">
        <f t="shared" si="15"/>
        <v>76334.559163359867</v>
      </c>
      <c r="AL111" s="37">
        <f t="shared" si="16"/>
        <v>17830.900392698546</v>
      </c>
      <c r="AM111" s="38">
        <f t="shared" si="17"/>
        <v>0.23358883038204892</v>
      </c>
      <c r="AN111" s="12">
        <v>9.3073593073593086E-2</v>
      </c>
      <c r="AO111" s="10">
        <v>0.288752681992337</v>
      </c>
      <c r="AP111" s="4">
        <v>0.6770693402433644</v>
      </c>
      <c r="AQ111" s="5">
        <v>-1.4769536007058923</v>
      </c>
      <c r="AR111" s="6">
        <v>4.1125541125541121E-2</v>
      </c>
      <c r="AS111" s="10">
        <v>0.66019578947368396</v>
      </c>
      <c r="AT111" s="4">
        <v>0.72005636650319693</v>
      </c>
      <c r="AU111" s="5">
        <v>-1.3887801657199292</v>
      </c>
      <c r="AV111" s="6">
        <v>8.6580086580085869E-3</v>
      </c>
      <c r="AW111" s="10">
        <v>5.35135114503816E-2</v>
      </c>
      <c r="AX111" s="4">
        <v>0.48752808900635375</v>
      </c>
      <c r="AY111" s="5">
        <v>-2.0511638663489755</v>
      </c>
      <c r="AZ111" s="61">
        <v>-0.52201275151569881</v>
      </c>
      <c r="BA111" s="62">
        <v>2.8117066370414223E-2</v>
      </c>
      <c r="BB111" s="61">
        <v>-0.73443017700699142</v>
      </c>
      <c r="BC111" s="62">
        <v>7.6541229692828061E-4</v>
      </c>
      <c r="BD111" s="16">
        <v>11</v>
      </c>
      <c r="BE111" s="16" t="s">
        <v>2454</v>
      </c>
      <c r="BF111" s="16" t="s">
        <v>2455</v>
      </c>
      <c r="BG111" s="16" t="s">
        <v>2456</v>
      </c>
      <c r="BH111" s="16">
        <v>0</v>
      </c>
      <c r="BI111" s="16" t="s">
        <v>2457</v>
      </c>
      <c r="BJ111" s="16" t="s">
        <v>1069</v>
      </c>
      <c r="BK111" s="16" t="s">
        <v>1070</v>
      </c>
      <c r="BL111" s="16" t="s">
        <v>1071</v>
      </c>
      <c r="BM111" s="16">
        <v>0</v>
      </c>
      <c r="BN111" s="16" t="s">
        <v>1072</v>
      </c>
      <c r="BO111" s="16" t="s">
        <v>1071</v>
      </c>
      <c r="BP111" s="16">
        <v>0</v>
      </c>
      <c r="BQ111" s="16" t="s">
        <v>2458</v>
      </c>
      <c r="BR111" s="16" t="s">
        <v>2123</v>
      </c>
      <c r="BS111" s="16" t="s">
        <v>2459</v>
      </c>
      <c r="BT111" s="16" t="s">
        <v>2460</v>
      </c>
      <c r="BU111" s="16" t="s">
        <v>2461</v>
      </c>
      <c r="BV111" s="16" t="s">
        <v>2017</v>
      </c>
      <c r="BW111" s="16" t="s">
        <v>1310</v>
      </c>
      <c r="BX111" s="16" t="s">
        <v>2462</v>
      </c>
      <c r="BY111" s="16" t="s">
        <v>2091</v>
      </c>
      <c r="BZ111" s="16" t="s">
        <v>2463</v>
      </c>
      <c r="CA111" s="16" t="s">
        <v>2464</v>
      </c>
      <c r="CB111" s="16" t="s">
        <v>1098</v>
      </c>
      <c r="CC111" s="16" t="s">
        <v>2465</v>
      </c>
      <c r="CD111" s="16" t="s">
        <v>2409</v>
      </c>
      <c r="CE111" s="16" t="s">
        <v>2026</v>
      </c>
      <c r="CF111" s="16" t="s">
        <v>1729</v>
      </c>
      <c r="CG111" s="21" t="s">
        <v>2108</v>
      </c>
    </row>
    <row r="112" spans="1:85" x14ac:dyDescent="0.25">
      <c r="A112" s="33" t="s">
        <v>269</v>
      </c>
      <c r="B112" s="34">
        <v>4</v>
      </c>
      <c r="C112" s="34">
        <v>3</v>
      </c>
      <c r="D112" s="34">
        <v>23.3675</v>
      </c>
      <c r="E112" s="35">
        <v>9.235893693057E-4</v>
      </c>
      <c r="F112" s="56">
        <v>6.7974244576104303E-3</v>
      </c>
      <c r="G112" s="34">
        <v>2.28591544099642</v>
      </c>
      <c r="H112" s="34">
        <v>0.97856886230586404</v>
      </c>
      <c r="I112" s="34" t="s">
        <v>4673</v>
      </c>
      <c r="J112" s="34" t="s">
        <v>4675</v>
      </c>
      <c r="K112" s="34">
        <v>49169.8128</v>
      </c>
      <c r="L112" s="34" t="s">
        <v>270</v>
      </c>
      <c r="M112" s="36">
        <v>14118.5100476593</v>
      </c>
      <c r="N112" s="37">
        <v>23971.5480722676</v>
      </c>
      <c r="O112" s="37">
        <v>14815.400551205201</v>
      </c>
      <c r="P112" s="37">
        <v>23543.7574901027</v>
      </c>
      <c r="Q112" s="37">
        <v>8022.3098028361501</v>
      </c>
      <c r="R112" s="37">
        <v>18485.6997740972</v>
      </c>
      <c r="S112" s="37">
        <f t="shared" si="9"/>
        <v>17159.537623028027</v>
      </c>
      <c r="T112" s="37">
        <f t="shared" si="10"/>
        <v>6118.0424203557768</v>
      </c>
      <c r="U112" s="38">
        <f t="shared" si="11"/>
        <v>0.35653888553182167</v>
      </c>
      <c r="V112" s="37">
        <v>11277.1777068417</v>
      </c>
      <c r="W112" s="37">
        <v>11386.2321025988</v>
      </c>
      <c r="X112" s="37">
        <v>16068.836060813501</v>
      </c>
      <c r="Y112" s="37">
        <v>12412.8294017074</v>
      </c>
      <c r="Z112" s="37">
        <v>12694.8533248356</v>
      </c>
      <c r="AA112" s="37">
        <v>11590.824361340699</v>
      </c>
      <c r="AB112" s="37">
        <f t="shared" si="12"/>
        <v>12571.792159689618</v>
      </c>
      <c r="AC112" s="37">
        <f t="shared" si="13"/>
        <v>1806.3004349813825</v>
      </c>
      <c r="AD112" s="39">
        <f t="shared" si="14"/>
        <v>0.14367883369668893</v>
      </c>
      <c r="AE112" s="36">
        <v>6169.5726368727501</v>
      </c>
      <c r="AF112" s="37">
        <v>10065.524282205601</v>
      </c>
      <c r="AG112" s="37">
        <v>5642.9044902078203</v>
      </c>
      <c r="AH112" s="37">
        <v>5442.1688293254701</v>
      </c>
      <c r="AI112" s="37">
        <v>8608.5385519620595</v>
      </c>
      <c r="AJ112" s="37">
        <v>9111.1137206603798</v>
      </c>
      <c r="AK112" s="37">
        <f t="shared" si="15"/>
        <v>7506.6370852056798</v>
      </c>
      <c r="AL112" s="37">
        <f t="shared" si="16"/>
        <v>1992.9729304393677</v>
      </c>
      <c r="AM112" s="38">
        <f t="shared" si="17"/>
        <v>0.26549477586537151</v>
      </c>
      <c r="AN112" s="12">
        <v>0.13203463203463195</v>
      </c>
      <c r="AO112" s="7">
        <v>0.34862642740619898</v>
      </c>
      <c r="AP112" s="4">
        <v>0.73264166179036927</v>
      </c>
      <c r="AQ112" s="5">
        <v>-1.3649237439709372</v>
      </c>
      <c r="AR112" s="6">
        <v>2.1645021645022577E-3</v>
      </c>
      <c r="AS112" s="10">
        <v>0.41297374999999997</v>
      </c>
      <c r="AT112" s="4">
        <v>0.59710158980157768</v>
      </c>
      <c r="AU112" s="5">
        <v>-1.6747568874038823</v>
      </c>
      <c r="AV112" s="6">
        <v>1.5151515151515138E-2</v>
      </c>
      <c r="AW112" s="7">
        <v>7.3900300300300301E-2</v>
      </c>
      <c r="AX112" s="4">
        <v>0.43746150100989928</v>
      </c>
      <c r="AY112" s="5">
        <v>-2.2859154409964204</v>
      </c>
      <c r="AZ112" s="63">
        <v>-0.43915358460844506</v>
      </c>
      <c r="BA112" s="64">
        <v>6.9827340623360046E-2</v>
      </c>
      <c r="BB112" s="61">
        <v>-0.76065982618581263</v>
      </c>
      <c r="BC112" s="62">
        <v>3.7725736711946567E-4</v>
      </c>
      <c r="BD112" s="16">
        <v>17</v>
      </c>
      <c r="BE112" s="16" t="s">
        <v>2466</v>
      </c>
      <c r="BF112" s="16" t="s">
        <v>1350</v>
      </c>
      <c r="BG112" s="16">
        <v>0</v>
      </c>
      <c r="BH112" s="16" t="s">
        <v>2417</v>
      </c>
      <c r="BI112" s="16">
        <v>0</v>
      </c>
      <c r="BJ112" s="16" t="s">
        <v>1069</v>
      </c>
      <c r="BK112" s="16" t="s">
        <v>1070</v>
      </c>
      <c r="BL112" s="16" t="s">
        <v>1071</v>
      </c>
      <c r="BM112" s="16">
        <v>0</v>
      </c>
      <c r="BN112" s="16" t="s">
        <v>1072</v>
      </c>
      <c r="BO112" s="16" t="s">
        <v>1071</v>
      </c>
      <c r="BP112" s="16">
        <v>0</v>
      </c>
      <c r="BQ112" s="16" t="s">
        <v>2467</v>
      </c>
      <c r="BR112" s="16" t="s">
        <v>2468</v>
      </c>
      <c r="BS112" s="16" t="s">
        <v>1853</v>
      </c>
      <c r="BT112" s="16" t="s">
        <v>2469</v>
      </c>
      <c r="BU112" s="16" t="s">
        <v>1102</v>
      </c>
      <c r="BV112" s="16" t="s">
        <v>2195</v>
      </c>
      <c r="BW112" s="16" t="s">
        <v>1806</v>
      </c>
      <c r="BX112" s="16" t="s">
        <v>2470</v>
      </c>
      <c r="BY112" s="16" t="s">
        <v>2048</v>
      </c>
      <c r="BZ112" s="16" t="s">
        <v>1392</v>
      </c>
      <c r="CA112" s="16" t="s">
        <v>2471</v>
      </c>
      <c r="CB112" s="16" t="s">
        <v>1127</v>
      </c>
      <c r="CC112" s="16" t="s">
        <v>1805</v>
      </c>
      <c r="CD112" s="16" t="s">
        <v>2472</v>
      </c>
      <c r="CE112" s="16" t="s">
        <v>1793</v>
      </c>
      <c r="CF112" s="16" t="s">
        <v>1416</v>
      </c>
      <c r="CG112" s="21" t="s">
        <v>2473</v>
      </c>
    </row>
    <row r="113" spans="1:85" x14ac:dyDescent="0.25">
      <c r="A113" s="33" t="s">
        <v>271</v>
      </c>
      <c r="B113" s="34">
        <v>4</v>
      </c>
      <c r="C113" s="34">
        <v>1</v>
      </c>
      <c r="D113" s="34">
        <v>25.589400000000001</v>
      </c>
      <c r="E113" s="35">
        <v>9.6669510313729401E-4</v>
      </c>
      <c r="F113" s="56">
        <v>7.05729723659954E-3</v>
      </c>
      <c r="G113" s="34">
        <v>1.5250258592349799</v>
      </c>
      <c r="H113" s="34">
        <v>0.97746877460618098</v>
      </c>
      <c r="I113" s="34" t="s">
        <v>4673</v>
      </c>
      <c r="J113" s="34" t="s">
        <v>4675</v>
      </c>
      <c r="K113" s="34">
        <v>37369.2399</v>
      </c>
      <c r="L113" s="34" t="s">
        <v>272</v>
      </c>
      <c r="M113" s="36">
        <v>94446.606647698194</v>
      </c>
      <c r="N113" s="37">
        <v>101877.54217894901</v>
      </c>
      <c r="O113" s="37">
        <v>123774.16782412599</v>
      </c>
      <c r="P113" s="37">
        <v>68382.520419152104</v>
      </c>
      <c r="Q113" s="37">
        <v>85814.858437463103</v>
      </c>
      <c r="R113" s="37">
        <v>102510.625179218</v>
      </c>
      <c r="S113" s="37">
        <f t="shared" si="9"/>
        <v>96134.386781101057</v>
      </c>
      <c r="T113" s="37">
        <f t="shared" si="10"/>
        <v>18531.622161727551</v>
      </c>
      <c r="U113" s="38">
        <f t="shared" si="11"/>
        <v>0.19276788235955816</v>
      </c>
      <c r="V113" s="37">
        <v>68486.094549488698</v>
      </c>
      <c r="W113" s="37">
        <v>79455.479334159201</v>
      </c>
      <c r="X113" s="37">
        <v>82164.829834869495</v>
      </c>
      <c r="Y113" s="37">
        <v>55475.681580192198</v>
      </c>
      <c r="Z113" s="37">
        <v>77670.4991036016</v>
      </c>
      <c r="AA113" s="37">
        <v>70704.212445224897</v>
      </c>
      <c r="AB113" s="37">
        <f t="shared" si="12"/>
        <v>72326.132807922681</v>
      </c>
      <c r="AC113" s="37">
        <f t="shared" si="13"/>
        <v>9772.4512610592228</v>
      </c>
      <c r="AD113" s="39">
        <f t="shared" si="14"/>
        <v>0.13511646318782217</v>
      </c>
      <c r="AE113" s="36">
        <v>68275.503287286803</v>
      </c>
      <c r="AF113" s="37">
        <v>53501.938476346899</v>
      </c>
      <c r="AG113" s="37">
        <v>63277.521234765998</v>
      </c>
      <c r="AH113" s="37">
        <v>64278.266645211603</v>
      </c>
      <c r="AI113" s="37">
        <v>68052.820387728701</v>
      </c>
      <c r="AJ113" s="37">
        <v>60841.189325740299</v>
      </c>
      <c r="AK113" s="37">
        <f t="shared" si="15"/>
        <v>63037.873226180054</v>
      </c>
      <c r="AL113" s="37">
        <f t="shared" si="16"/>
        <v>5476.0924463280689</v>
      </c>
      <c r="AM113" s="38">
        <f t="shared" si="17"/>
        <v>8.6869879424387217E-2</v>
      </c>
      <c r="AN113" s="2">
        <v>4.1125541125541121E-2</v>
      </c>
      <c r="AO113" s="7">
        <v>0.19513460410557101</v>
      </c>
      <c r="AP113" s="4">
        <v>0.75234403869044275</v>
      </c>
      <c r="AQ113" s="5">
        <v>-1.3291791369020962</v>
      </c>
      <c r="AR113" s="6">
        <v>4.1125541125541121E-2</v>
      </c>
      <c r="AS113" s="7">
        <v>0.66019578947368396</v>
      </c>
      <c r="AT113" s="4">
        <v>0.87157809741591519</v>
      </c>
      <c r="AU113" s="5">
        <v>-1.1473441140442084</v>
      </c>
      <c r="AV113" s="6">
        <v>2.1645021645022577E-3</v>
      </c>
      <c r="AW113" s="3">
        <v>2.7976319999999999E-2</v>
      </c>
      <c r="AX113" s="4">
        <v>0.65572658584402177</v>
      </c>
      <c r="AY113" s="5">
        <v>-1.5250258592349812</v>
      </c>
      <c r="AZ113" s="63">
        <v>-0.45779689716257715</v>
      </c>
      <c r="BA113" s="64">
        <v>5.78068379072052E-2</v>
      </c>
      <c r="BB113" s="61">
        <v>-0.81311912454345481</v>
      </c>
      <c r="BC113" s="62">
        <v>4.6963080601925E-5</v>
      </c>
      <c r="BD113" s="16" t="e">
        <v>#N/A</v>
      </c>
      <c r="BE113" s="16" t="e">
        <v>#N/A</v>
      </c>
      <c r="BF113" s="16" t="e">
        <v>#N/A</v>
      </c>
      <c r="BG113" s="16" t="e">
        <v>#N/A</v>
      </c>
      <c r="BH113" s="16" t="e">
        <v>#N/A</v>
      </c>
      <c r="BI113" s="16" t="e">
        <v>#N/A</v>
      </c>
      <c r="BJ113" s="16" t="e">
        <v>#N/A</v>
      </c>
      <c r="BK113" s="16" t="e">
        <v>#N/A</v>
      </c>
      <c r="BL113" s="16" t="e">
        <v>#N/A</v>
      </c>
      <c r="BM113" s="16" t="e">
        <v>#N/A</v>
      </c>
      <c r="BN113" s="16" t="e">
        <v>#N/A</v>
      </c>
      <c r="BO113" s="16" t="e">
        <v>#N/A</v>
      </c>
      <c r="BP113" s="16" t="e">
        <v>#N/A</v>
      </c>
      <c r="BQ113" s="16" t="e">
        <v>#N/A</v>
      </c>
      <c r="BR113" s="16" t="e">
        <v>#N/A</v>
      </c>
      <c r="BS113" s="16" t="e">
        <v>#N/A</v>
      </c>
      <c r="BT113" s="16" t="e">
        <v>#N/A</v>
      </c>
      <c r="BU113" s="16" t="e">
        <v>#N/A</v>
      </c>
      <c r="BV113" s="16" t="e">
        <v>#N/A</v>
      </c>
      <c r="BW113" s="16" t="e">
        <v>#N/A</v>
      </c>
      <c r="BX113" s="16" t="e">
        <v>#N/A</v>
      </c>
      <c r="BY113" s="16" t="e">
        <v>#N/A</v>
      </c>
      <c r="BZ113" s="16" t="e">
        <v>#N/A</v>
      </c>
      <c r="CA113" s="16" t="e">
        <v>#N/A</v>
      </c>
      <c r="CB113" s="16" t="e">
        <v>#N/A</v>
      </c>
      <c r="CC113" s="16" t="e">
        <v>#N/A</v>
      </c>
      <c r="CD113" s="16" t="e">
        <v>#N/A</v>
      </c>
      <c r="CE113" s="16" t="e">
        <v>#N/A</v>
      </c>
      <c r="CF113" s="16" t="e">
        <v>#N/A</v>
      </c>
      <c r="CG113" s="21" t="e">
        <v>#N/A</v>
      </c>
    </row>
    <row r="114" spans="1:85" x14ac:dyDescent="0.25">
      <c r="A114" s="33" t="s">
        <v>273</v>
      </c>
      <c r="B114" s="34">
        <v>15</v>
      </c>
      <c r="C114" s="34">
        <v>9</v>
      </c>
      <c r="D114" s="34">
        <v>120.5077</v>
      </c>
      <c r="E114" s="35">
        <v>1.00680775103013E-3</v>
      </c>
      <c r="F114" s="56">
        <v>7.2334682746266997E-3</v>
      </c>
      <c r="G114" s="34">
        <v>2.27627384024392</v>
      </c>
      <c r="H114" s="34">
        <v>0.97644957483378503</v>
      </c>
      <c r="I114" s="34" t="s">
        <v>4675</v>
      </c>
      <c r="J114" s="34" t="s">
        <v>4673</v>
      </c>
      <c r="K114" s="34">
        <v>24125.091100000001</v>
      </c>
      <c r="L114" s="34" t="s">
        <v>274</v>
      </c>
      <c r="M114" s="36">
        <v>112436.710478575</v>
      </c>
      <c r="N114" s="37">
        <v>87210.430474894107</v>
      </c>
      <c r="O114" s="37">
        <v>96630.696600527503</v>
      </c>
      <c r="P114" s="37">
        <v>74381.571612014697</v>
      </c>
      <c r="Q114" s="37">
        <v>78306.811581710004</v>
      </c>
      <c r="R114" s="37">
        <v>89539.554262808495</v>
      </c>
      <c r="S114" s="37">
        <f t="shared" si="9"/>
        <v>89750.96250175497</v>
      </c>
      <c r="T114" s="37">
        <f t="shared" si="10"/>
        <v>13679.61743297678</v>
      </c>
      <c r="U114" s="38">
        <f t="shared" si="11"/>
        <v>0.15241750117954769</v>
      </c>
      <c r="V114" s="37">
        <v>158601.93161526899</v>
      </c>
      <c r="W114" s="37">
        <v>140735.720528087</v>
      </c>
      <c r="X114" s="37">
        <v>126156.84642998299</v>
      </c>
      <c r="Y114" s="37">
        <v>135263.02037474301</v>
      </c>
      <c r="Z114" s="37">
        <v>110132.39644878</v>
      </c>
      <c r="AA114" s="37">
        <v>127508.79561128499</v>
      </c>
      <c r="AB114" s="37">
        <f t="shared" si="12"/>
        <v>133066.45183469116</v>
      </c>
      <c r="AC114" s="37">
        <f t="shared" si="13"/>
        <v>16249.950210738027</v>
      </c>
      <c r="AD114" s="39">
        <f t="shared" si="14"/>
        <v>0.12211906146656248</v>
      </c>
      <c r="AE114" s="36">
        <v>229878.73460402901</v>
      </c>
      <c r="AF114" s="37">
        <v>123337.73730948901</v>
      </c>
      <c r="AG114" s="37">
        <v>154885.45918883599</v>
      </c>
      <c r="AH114" s="37">
        <v>167947.42645816799</v>
      </c>
      <c r="AI114" s="37">
        <v>404444.56998080201</v>
      </c>
      <c r="AJ114" s="37">
        <v>145292.680935426</v>
      </c>
      <c r="AK114" s="37">
        <f t="shared" si="15"/>
        <v>204297.7680794583</v>
      </c>
      <c r="AL114" s="37">
        <f t="shared" si="16"/>
        <v>104414.72947501519</v>
      </c>
      <c r="AM114" s="38">
        <f t="shared" si="17"/>
        <v>0.51109089666806728</v>
      </c>
      <c r="AN114" s="2">
        <v>4.329004329004329E-3</v>
      </c>
      <c r="AO114" s="10">
        <v>5.8909831932773098E-2</v>
      </c>
      <c r="AP114" s="4">
        <v>1.4826186608537955</v>
      </c>
      <c r="AQ114" s="5">
        <v>1.4826186608537955</v>
      </c>
      <c r="AR114" s="9">
        <v>9.3073593073593072E-2</v>
      </c>
      <c r="AS114" s="10">
        <v>0.673320379146919</v>
      </c>
      <c r="AT114" s="4">
        <v>1.5353063470367272</v>
      </c>
      <c r="AU114" s="5">
        <v>1.5353063470367272</v>
      </c>
      <c r="AV114" s="6">
        <v>2.1645021645021645E-3</v>
      </c>
      <c r="AW114" s="8">
        <v>2.7976319999999999E-2</v>
      </c>
      <c r="AX114" s="4">
        <v>2.2762738402439249</v>
      </c>
      <c r="AY114" s="5">
        <v>2.2762738402439249</v>
      </c>
      <c r="AZ114" s="63">
        <v>0.33557962597437785</v>
      </c>
      <c r="BA114" s="64">
        <v>0.173381285353013</v>
      </c>
      <c r="BB114" s="61">
        <v>0.83934877372227601</v>
      </c>
      <c r="BC114" s="62">
        <v>0</v>
      </c>
      <c r="BD114" s="16">
        <v>9</v>
      </c>
      <c r="BE114" s="16" t="s">
        <v>2474</v>
      </c>
      <c r="BF114" s="16" t="s">
        <v>1153</v>
      </c>
      <c r="BG114" s="16" t="s">
        <v>1692</v>
      </c>
      <c r="BH114" s="16">
        <v>0</v>
      </c>
      <c r="BI114" s="16">
        <v>0</v>
      </c>
      <c r="BJ114" s="16" t="s">
        <v>1069</v>
      </c>
      <c r="BK114" s="16" t="s">
        <v>1070</v>
      </c>
      <c r="BL114" s="16" t="s">
        <v>1071</v>
      </c>
      <c r="BM114" s="16">
        <v>0</v>
      </c>
      <c r="BN114" s="16" t="s">
        <v>1072</v>
      </c>
      <c r="BO114" s="16" t="s">
        <v>1071</v>
      </c>
      <c r="BP114" s="16">
        <v>0</v>
      </c>
      <c r="BQ114" s="16" t="s">
        <v>1653</v>
      </c>
      <c r="BR114" s="16" t="s">
        <v>2475</v>
      </c>
      <c r="BS114" s="16" t="s">
        <v>2476</v>
      </c>
      <c r="BT114" s="16" t="s">
        <v>2477</v>
      </c>
      <c r="BU114" s="16" t="s">
        <v>1684</v>
      </c>
      <c r="BV114" s="16" t="s">
        <v>1855</v>
      </c>
      <c r="BW114" s="16" t="s">
        <v>1138</v>
      </c>
      <c r="BX114" s="16" t="s">
        <v>1990</v>
      </c>
      <c r="BY114" s="16" t="s">
        <v>2048</v>
      </c>
      <c r="BZ114" s="16" t="s">
        <v>2478</v>
      </c>
      <c r="CA114" s="16" t="s">
        <v>1474</v>
      </c>
      <c r="CB114" s="16" t="s">
        <v>2479</v>
      </c>
      <c r="CC114" s="16" t="s">
        <v>2480</v>
      </c>
      <c r="CD114" s="16" t="s">
        <v>1476</v>
      </c>
      <c r="CE114" s="16" t="s">
        <v>2481</v>
      </c>
      <c r="CF114" s="16" t="s">
        <v>2482</v>
      </c>
      <c r="CG114" s="21" t="s">
        <v>1619</v>
      </c>
    </row>
    <row r="115" spans="1:85" x14ac:dyDescent="0.25">
      <c r="A115" s="33" t="s">
        <v>275</v>
      </c>
      <c r="B115" s="34">
        <v>2</v>
      </c>
      <c r="C115" s="34">
        <v>1</v>
      </c>
      <c r="D115" s="34">
        <v>11.5808</v>
      </c>
      <c r="E115" s="35">
        <v>1.0463765031120101E-3</v>
      </c>
      <c r="F115" s="56">
        <v>7.4292638433673796E-3</v>
      </c>
      <c r="G115" s="34">
        <v>33.070625075898803</v>
      </c>
      <c r="H115" s="34">
        <v>0.97544862561859602</v>
      </c>
      <c r="I115" s="34" t="s">
        <v>4675</v>
      </c>
      <c r="J115" s="34" t="s">
        <v>4673</v>
      </c>
      <c r="K115" s="34">
        <v>55758.048499999997</v>
      </c>
      <c r="L115" s="34" t="s">
        <v>276</v>
      </c>
      <c r="M115" s="36">
        <v>21.058998691221898</v>
      </c>
      <c r="N115" s="37">
        <v>20.922692943588501</v>
      </c>
      <c r="O115" s="37">
        <v>0</v>
      </c>
      <c r="P115" s="37">
        <v>0</v>
      </c>
      <c r="Q115" s="37">
        <v>0</v>
      </c>
      <c r="R115" s="37">
        <v>201.175709790024</v>
      </c>
      <c r="S115" s="37">
        <f t="shared" si="9"/>
        <v>40.526233570805736</v>
      </c>
      <c r="T115" s="37">
        <f t="shared" si="10"/>
        <v>79.370842342507004</v>
      </c>
      <c r="U115" s="38">
        <f t="shared" si="11"/>
        <v>1.9585052779166758</v>
      </c>
      <c r="V115" s="37">
        <v>482.36830910127901</v>
      </c>
      <c r="W115" s="37">
        <v>110.724975264694</v>
      </c>
      <c r="X115" s="37">
        <v>670.87074882742399</v>
      </c>
      <c r="Y115" s="37">
        <v>20.004083665493599</v>
      </c>
      <c r="Z115" s="37">
        <v>324.95573348632399</v>
      </c>
      <c r="AA115" s="37">
        <v>981.52639332466003</v>
      </c>
      <c r="AB115" s="37">
        <f t="shared" si="12"/>
        <v>431.7417072783125</v>
      </c>
      <c r="AC115" s="37">
        <f t="shared" si="13"/>
        <v>359.44173643725804</v>
      </c>
      <c r="AD115" s="39">
        <f t="shared" si="14"/>
        <v>0.83253883138408979</v>
      </c>
      <c r="AE115" s="36">
        <v>455.970499275897</v>
      </c>
      <c r="AF115" s="37">
        <v>2602.8481701609098</v>
      </c>
      <c r="AG115" s="37">
        <v>1568.4533277229</v>
      </c>
      <c r="AH115" s="37">
        <v>2983.3556223800601</v>
      </c>
      <c r="AI115" s="37">
        <v>53.894193829979798</v>
      </c>
      <c r="AJ115" s="37">
        <v>376.84544358076897</v>
      </c>
      <c r="AK115" s="37">
        <f t="shared" si="15"/>
        <v>1340.2278761584193</v>
      </c>
      <c r="AL115" s="37">
        <f t="shared" si="16"/>
        <v>1241.8403131027103</v>
      </c>
      <c r="AM115" s="38">
        <f t="shared" si="17"/>
        <v>0.92658892953508498</v>
      </c>
      <c r="AN115" s="2">
        <v>2.3809523809523808E-2</v>
      </c>
      <c r="AO115" s="7">
        <v>0.15306909090908999</v>
      </c>
      <c r="AP115" s="4">
        <v>10.653388416270944</v>
      </c>
      <c r="AQ115" s="5">
        <v>10.653388416270944</v>
      </c>
      <c r="AR115" s="9">
        <v>0.30952380952380953</v>
      </c>
      <c r="AS115" s="7">
        <v>0.85699275362318805</v>
      </c>
      <c r="AT115" s="4">
        <v>3.1042353647211383</v>
      </c>
      <c r="AU115" s="5">
        <v>3.1042353647211383</v>
      </c>
      <c r="AV115" s="6">
        <v>4.329004329004329E-3</v>
      </c>
      <c r="AW115" s="8">
        <v>3.6406528497409302E-2</v>
      </c>
      <c r="AX115" s="4">
        <v>33.070625075898782</v>
      </c>
      <c r="AY115" s="5">
        <v>33.070625075898782</v>
      </c>
      <c r="AZ115" s="63">
        <v>0.41619147478253915</v>
      </c>
      <c r="BA115" s="64">
        <v>8.7129307354281815E-2</v>
      </c>
      <c r="BB115" s="61">
        <v>0.72280876054305632</v>
      </c>
      <c r="BC115" s="62">
        <v>1.0130400519892113E-3</v>
      </c>
      <c r="BD115" s="16">
        <v>11</v>
      </c>
      <c r="BE115" s="16" t="s">
        <v>2483</v>
      </c>
      <c r="BF115" s="16" t="s">
        <v>2484</v>
      </c>
      <c r="BG115" s="16" t="s">
        <v>2485</v>
      </c>
      <c r="BH115" s="16" t="s">
        <v>2486</v>
      </c>
      <c r="BI115" s="16">
        <v>0</v>
      </c>
      <c r="BJ115" s="16" t="s">
        <v>1069</v>
      </c>
      <c r="BK115" s="16" t="s">
        <v>1070</v>
      </c>
      <c r="BL115" s="16" t="s">
        <v>1071</v>
      </c>
      <c r="BM115" s="16">
        <v>0</v>
      </c>
      <c r="BN115" s="16" t="s">
        <v>1072</v>
      </c>
      <c r="BO115" s="16" t="s">
        <v>1071</v>
      </c>
      <c r="BP115" s="16">
        <v>0</v>
      </c>
      <c r="BQ115" s="16" t="s">
        <v>2487</v>
      </c>
      <c r="BR115" s="16" t="s">
        <v>1803</v>
      </c>
      <c r="BS115" s="16" t="s">
        <v>1651</v>
      </c>
      <c r="BT115" s="16" t="s">
        <v>1669</v>
      </c>
      <c r="BU115" s="16" t="s">
        <v>2488</v>
      </c>
      <c r="BV115" s="16" t="s">
        <v>2489</v>
      </c>
      <c r="BW115" s="16" t="s">
        <v>2453</v>
      </c>
      <c r="BX115" s="16" t="s">
        <v>2490</v>
      </c>
      <c r="BY115" s="16" t="s">
        <v>2373</v>
      </c>
      <c r="BZ115" s="16" t="s">
        <v>1263</v>
      </c>
      <c r="CA115" s="16" t="s">
        <v>2491</v>
      </c>
      <c r="CB115" s="16" t="s">
        <v>2492</v>
      </c>
      <c r="CC115" s="16" t="s">
        <v>2493</v>
      </c>
      <c r="CD115" s="16" t="s">
        <v>2341</v>
      </c>
      <c r="CE115" s="16" t="s">
        <v>1721</v>
      </c>
      <c r="CF115" s="16" t="s">
        <v>2494</v>
      </c>
      <c r="CG115" s="21" t="s">
        <v>2495</v>
      </c>
    </row>
    <row r="116" spans="1:85" x14ac:dyDescent="0.25">
      <c r="A116" s="33" t="s">
        <v>277</v>
      </c>
      <c r="B116" s="34">
        <v>18</v>
      </c>
      <c r="C116" s="34">
        <v>10</v>
      </c>
      <c r="D116" s="34">
        <v>121.3164</v>
      </c>
      <c r="E116" s="35">
        <v>1.05047368139422E-3</v>
      </c>
      <c r="F116" s="56">
        <v>7.4292638433673796E-3</v>
      </c>
      <c r="G116" s="34">
        <v>1.4777163582919</v>
      </c>
      <c r="H116" s="34">
        <v>0.97534523883065505</v>
      </c>
      <c r="I116" s="34" t="s">
        <v>4673</v>
      </c>
      <c r="J116" s="34" t="s">
        <v>4675</v>
      </c>
      <c r="K116" s="34">
        <v>91722.992100000003</v>
      </c>
      <c r="L116" s="34" t="s">
        <v>278</v>
      </c>
      <c r="M116" s="36">
        <v>102647.964974635</v>
      </c>
      <c r="N116" s="37">
        <v>105139.980161745</v>
      </c>
      <c r="O116" s="37">
        <v>152691.01058970799</v>
      </c>
      <c r="P116" s="37">
        <v>89325.102028432098</v>
      </c>
      <c r="Q116" s="37">
        <v>138772.024125203</v>
      </c>
      <c r="R116" s="37">
        <v>111435.405741699</v>
      </c>
      <c r="S116" s="37">
        <f t="shared" si="9"/>
        <v>116668.58127023703</v>
      </c>
      <c r="T116" s="37">
        <f t="shared" si="10"/>
        <v>24044.608161106487</v>
      </c>
      <c r="U116" s="38">
        <f t="shared" si="11"/>
        <v>0.20609325920757068</v>
      </c>
      <c r="V116" s="37">
        <v>97360.944302202595</v>
      </c>
      <c r="W116" s="37">
        <v>76022.882362092205</v>
      </c>
      <c r="X116" s="37">
        <v>83554.854205168405</v>
      </c>
      <c r="Y116" s="37">
        <v>76938.096976567598</v>
      </c>
      <c r="Z116" s="37">
        <v>85252.619182758004</v>
      </c>
      <c r="AA116" s="37">
        <v>97630.799713485307</v>
      </c>
      <c r="AB116" s="37">
        <f t="shared" si="12"/>
        <v>86126.699457045688</v>
      </c>
      <c r="AC116" s="37">
        <f t="shared" si="13"/>
        <v>9512.6076310250774</v>
      </c>
      <c r="AD116" s="39">
        <f t="shared" si="14"/>
        <v>0.11044899770911734</v>
      </c>
      <c r="AE116" s="36">
        <v>77366.351748698406</v>
      </c>
      <c r="AF116" s="37">
        <v>74010.373646554595</v>
      </c>
      <c r="AG116" s="37">
        <v>88262.661993501999</v>
      </c>
      <c r="AH116" s="37">
        <v>67922.560389476101</v>
      </c>
      <c r="AI116" s="37">
        <v>88621.497234954295</v>
      </c>
      <c r="AJ116" s="37">
        <v>77528.227523599198</v>
      </c>
      <c r="AK116" s="37">
        <f t="shared" si="15"/>
        <v>78951.94542279742</v>
      </c>
      <c r="AL116" s="37">
        <f t="shared" si="16"/>
        <v>8133.8455984464244</v>
      </c>
      <c r="AM116" s="38">
        <f t="shared" si="17"/>
        <v>0.10302273813379362</v>
      </c>
      <c r="AN116" s="2">
        <v>8.6580086580085869E-3</v>
      </c>
      <c r="AO116" s="7">
        <v>8.0577816091953997E-2</v>
      </c>
      <c r="AP116" s="4">
        <v>0.73821673769694851</v>
      </c>
      <c r="AQ116" s="5">
        <v>-1.3546157231814464</v>
      </c>
      <c r="AR116" s="9">
        <v>0.39393939393939403</v>
      </c>
      <c r="AS116" s="7">
        <v>0.86509928057553898</v>
      </c>
      <c r="AT116" s="4">
        <v>0.9166953560338561</v>
      </c>
      <c r="AU116" s="5">
        <v>-1.0908749492596614</v>
      </c>
      <c r="AV116" s="6">
        <v>2.1645021645022577E-3</v>
      </c>
      <c r="AW116" s="8">
        <v>2.7976319999999999E-2</v>
      </c>
      <c r="AX116" s="4">
        <v>0.67671985519325595</v>
      </c>
      <c r="AY116" s="5">
        <v>-1.4777163582919</v>
      </c>
      <c r="AZ116" s="63">
        <v>-0.29207856334806959</v>
      </c>
      <c r="BA116" s="64">
        <v>0.23877964612983638</v>
      </c>
      <c r="BB116" s="61">
        <v>-0.76065982618581263</v>
      </c>
      <c r="BC116" s="62">
        <v>3.7725736711946567E-4</v>
      </c>
      <c r="BD116" s="16">
        <v>10</v>
      </c>
      <c r="BE116" s="16" t="s">
        <v>2496</v>
      </c>
      <c r="BF116" s="16" t="s">
        <v>2497</v>
      </c>
      <c r="BG116" s="16" t="s">
        <v>2498</v>
      </c>
      <c r="BH116" s="16" t="s">
        <v>2499</v>
      </c>
      <c r="BI116" s="16" t="s">
        <v>1783</v>
      </c>
      <c r="BJ116" s="16" t="s">
        <v>1069</v>
      </c>
      <c r="BK116" s="16" t="s">
        <v>1070</v>
      </c>
      <c r="BL116" s="16" t="s">
        <v>1071</v>
      </c>
      <c r="BM116" s="16">
        <v>0</v>
      </c>
      <c r="BN116" s="16" t="s">
        <v>1072</v>
      </c>
      <c r="BO116" s="16" t="s">
        <v>1071</v>
      </c>
      <c r="BP116" s="16">
        <v>0</v>
      </c>
      <c r="BQ116" s="16" t="s">
        <v>2500</v>
      </c>
      <c r="BR116" s="16" t="s">
        <v>2501</v>
      </c>
      <c r="BS116" s="16" t="s">
        <v>2502</v>
      </c>
      <c r="BT116" s="16" t="s">
        <v>1081</v>
      </c>
      <c r="BU116" s="16" t="s">
        <v>1616</v>
      </c>
      <c r="BV116" s="16" t="s">
        <v>2503</v>
      </c>
      <c r="BW116" s="16" t="s">
        <v>2123</v>
      </c>
      <c r="BX116" s="16" t="s">
        <v>2504</v>
      </c>
      <c r="BY116" s="16" t="s">
        <v>2505</v>
      </c>
      <c r="BZ116" s="16" t="s">
        <v>2506</v>
      </c>
      <c r="CA116" s="16" t="s">
        <v>2507</v>
      </c>
      <c r="CB116" s="16" t="s">
        <v>1867</v>
      </c>
      <c r="CC116" s="16" t="s">
        <v>2508</v>
      </c>
      <c r="CD116" s="16" t="s">
        <v>2509</v>
      </c>
      <c r="CE116" s="16" t="s">
        <v>2490</v>
      </c>
      <c r="CF116" s="16" t="s">
        <v>1348</v>
      </c>
      <c r="CG116" s="21" t="s">
        <v>2510</v>
      </c>
    </row>
    <row r="117" spans="1:85" x14ac:dyDescent="0.25">
      <c r="A117" s="33" t="s">
        <v>279</v>
      </c>
      <c r="B117" s="34">
        <v>37</v>
      </c>
      <c r="C117" s="34">
        <v>22</v>
      </c>
      <c r="D117" s="34">
        <v>252.59950000000001</v>
      </c>
      <c r="E117" s="35">
        <v>1.08606900495678E-3</v>
      </c>
      <c r="F117" s="56">
        <v>7.6214619390341997E-3</v>
      </c>
      <c r="G117" s="34">
        <v>1.5706775971697899</v>
      </c>
      <c r="H117" s="34">
        <v>0.97444910814983998</v>
      </c>
      <c r="I117" s="34" t="s">
        <v>4673</v>
      </c>
      <c r="J117" s="34" t="s">
        <v>4675</v>
      </c>
      <c r="K117" s="34">
        <v>239343.31049999999</v>
      </c>
      <c r="L117" s="34" t="s">
        <v>280</v>
      </c>
      <c r="M117" s="36">
        <v>517928.62771211099</v>
      </c>
      <c r="N117" s="37">
        <v>535795.25931837899</v>
      </c>
      <c r="O117" s="37">
        <v>672499.61883372697</v>
      </c>
      <c r="P117" s="37">
        <v>586176.83823756303</v>
      </c>
      <c r="Q117" s="37">
        <v>859297.72639317298</v>
      </c>
      <c r="R117" s="37">
        <v>615720.72379609698</v>
      </c>
      <c r="S117" s="37">
        <f t="shared" si="9"/>
        <v>631236.46571517503</v>
      </c>
      <c r="T117" s="37">
        <f t="shared" si="10"/>
        <v>124846.61367810283</v>
      </c>
      <c r="U117" s="38">
        <f t="shared" si="11"/>
        <v>0.1977810542625334</v>
      </c>
      <c r="V117" s="37">
        <v>505605.86323044001</v>
      </c>
      <c r="W117" s="37">
        <v>496540.380725561</v>
      </c>
      <c r="X117" s="37">
        <v>376498.93779702898</v>
      </c>
      <c r="Y117" s="37">
        <v>378022.60786050803</v>
      </c>
      <c r="Z117" s="37">
        <v>374215.39046114899</v>
      </c>
      <c r="AA117" s="37">
        <v>429004.478726906</v>
      </c>
      <c r="AB117" s="37">
        <f t="shared" si="12"/>
        <v>426647.94313359883</v>
      </c>
      <c r="AC117" s="37">
        <f t="shared" si="13"/>
        <v>61242.75922096461</v>
      </c>
      <c r="AD117" s="39">
        <f t="shared" si="14"/>
        <v>0.14354401610647705</v>
      </c>
      <c r="AE117" s="36">
        <v>440913.90848882502</v>
      </c>
      <c r="AF117" s="37">
        <v>361816.42883973202</v>
      </c>
      <c r="AG117" s="37">
        <v>344851.77410898701</v>
      </c>
      <c r="AH117" s="37">
        <v>322954.28186244</v>
      </c>
      <c r="AI117" s="37">
        <v>570406.26485131902</v>
      </c>
      <c r="AJ117" s="37">
        <v>370385.29426592903</v>
      </c>
      <c r="AK117" s="37">
        <f t="shared" si="15"/>
        <v>401887.99206953868</v>
      </c>
      <c r="AL117" s="37">
        <f t="shared" si="16"/>
        <v>91655.050410337368</v>
      </c>
      <c r="AM117" s="38">
        <f t="shared" si="17"/>
        <v>0.22806118176946749</v>
      </c>
      <c r="AN117" s="2">
        <v>2.1645021645022577E-3</v>
      </c>
      <c r="AO117" s="8">
        <v>4.2646829268292601E-2</v>
      </c>
      <c r="AP117" s="4">
        <v>0.67589242115506976</v>
      </c>
      <c r="AQ117" s="5">
        <v>-1.4795253929479562</v>
      </c>
      <c r="AR117" s="9">
        <v>0.24025974025974017</v>
      </c>
      <c r="AS117" s="7">
        <v>0.83425968109339399</v>
      </c>
      <c r="AT117" s="4">
        <v>0.94196631798525532</v>
      </c>
      <c r="AU117" s="5">
        <v>-1.0616090840051173</v>
      </c>
      <c r="AV117" s="6">
        <v>8.6580086580085869E-3</v>
      </c>
      <c r="AW117" s="10">
        <v>5.35135114503816E-2</v>
      </c>
      <c r="AX117" s="4">
        <v>0.63666789530958057</v>
      </c>
      <c r="AY117" s="5">
        <v>-1.5706775971697908</v>
      </c>
      <c r="AZ117" s="61">
        <v>-0.54894198076055634</v>
      </c>
      <c r="BA117" s="62">
        <v>2.0039524890776317E-2</v>
      </c>
      <c r="BB117" s="61">
        <v>-0.76065982618581263</v>
      </c>
      <c r="BC117" s="62">
        <v>3.7725736711946567E-4</v>
      </c>
      <c r="BD117" s="16">
        <v>11</v>
      </c>
      <c r="BE117" s="16" t="s">
        <v>2511</v>
      </c>
      <c r="BF117" s="16" t="s">
        <v>2512</v>
      </c>
      <c r="BG117" s="16" t="s">
        <v>2513</v>
      </c>
      <c r="BH117" s="16">
        <v>0</v>
      </c>
      <c r="BI117" s="16" t="s">
        <v>1575</v>
      </c>
      <c r="BJ117" s="16" t="s">
        <v>1069</v>
      </c>
      <c r="BK117" s="16" t="s">
        <v>1070</v>
      </c>
      <c r="BL117" s="16" t="s">
        <v>1071</v>
      </c>
      <c r="BM117" s="16">
        <v>0</v>
      </c>
      <c r="BN117" s="16" t="s">
        <v>1072</v>
      </c>
      <c r="BO117" s="16" t="s">
        <v>1071</v>
      </c>
      <c r="BP117" s="16">
        <v>0</v>
      </c>
      <c r="BQ117" s="16" t="s">
        <v>2123</v>
      </c>
      <c r="BR117" s="16" t="s">
        <v>2086</v>
      </c>
      <c r="BS117" s="16" t="s">
        <v>2136</v>
      </c>
      <c r="BT117" s="16" t="s">
        <v>2492</v>
      </c>
      <c r="BU117" s="16" t="s">
        <v>2514</v>
      </c>
      <c r="BV117" s="16" t="s">
        <v>2515</v>
      </c>
      <c r="BW117" s="16" t="s">
        <v>1363</v>
      </c>
      <c r="BX117" s="16" t="s">
        <v>2516</v>
      </c>
      <c r="BY117" s="16" t="s">
        <v>1974</v>
      </c>
      <c r="BZ117" s="16" t="s">
        <v>2517</v>
      </c>
      <c r="CA117" s="16" t="s">
        <v>2123</v>
      </c>
      <c r="CB117" s="16" t="s">
        <v>2518</v>
      </c>
      <c r="CC117" s="16" t="s">
        <v>1359</v>
      </c>
      <c r="CD117" s="16" t="s">
        <v>1168</v>
      </c>
      <c r="CE117" s="16" t="s">
        <v>2201</v>
      </c>
      <c r="CF117" s="16" t="s">
        <v>1690</v>
      </c>
      <c r="CG117" s="21" t="s">
        <v>1138</v>
      </c>
    </row>
    <row r="118" spans="1:85" x14ac:dyDescent="0.25">
      <c r="A118" s="33" t="s">
        <v>281</v>
      </c>
      <c r="B118" s="34">
        <v>2</v>
      </c>
      <c r="C118" s="34">
        <v>2</v>
      </c>
      <c r="D118" s="34">
        <v>12.246600000000001</v>
      </c>
      <c r="E118" s="35">
        <v>1.09744366277398E-3</v>
      </c>
      <c r="F118" s="56">
        <v>7.6290264519270796E-3</v>
      </c>
      <c r="G118" s="34">
        <v>21.530736511767198</v>
      </c>
      <c r="H118" s="34">
        <v>0.97416353589174798</v>
      </c>
      <c r="I118" s="34" t="s">
        <v>4675</v>
      </c>
      <c r="J118" s="34" t="s">
        <v>4673</v>
      </c>
      <c r="K118" s="34">
        <v>26301.7408</v>
      </c>
      <c r="L118" s="34" t="s">
        <v>282</v>
      </c>
      <c r="M118" s="36">
        <v>185.952347210634</v>
      </c>
      <c r="N118" s="37">
        <v>137.397010935216</v>
      </c>
      <c r="O118" s="37">
        <v>8.4618065556805799</v>
      </c>
      <c r="P118" s="37">
        <v>97.374021528263896</v>
      </c>
      <c r="Q118" s="37">
        <v>109.46153849696</v>
      </c>
      <c r="R118" s="37">
        <v>175.202971856478</v>
      </c>
      <c r="S118" s="37">
        <f t="shared" si="9"/>
        <v>118.97494943053876</v>
      </c>
      <c r="T118" s="37">
        <f t="shared" si="10"/>
        <v>64.431660682177608</v>
      </c>
      <c r="U118" s="38">
        <f t="shared" si="11"/>
        <v>0.54155652925740305</v>
      </c>
      <c r="V118" s="37">
        <v>227.98984047636199</v>
      </c>
      <c r="W118" s="37">
        <v>462.95768500207299</v>
      </c>
      <c r="X118" s="37">
        <v>271.943407793407</v>
      </c>
      <c r="Y118" s="37">
        <v>435.37694437557002</v>
      </c>
      <c r="Z118" s="37">
        <v>270.21608010097401</v>
      </c>
      <c r="AA118" s="37">
        <v>484.95689936894399</v>
      </c>
      <c r="AB118" s="37">
        <f t="shared" si="12"/>
        <v>358.906809519555</v>
      </c>
      <c r="AC118" s="37">
        <f t="shared" si="13"/>
        <v>114.13222408474691</v>
      </c>
      <c r="AD118" s="39">
        <f t="shared" si="14"/>
        <v>0.31799960618615242</v>
      </c>
      <c r="AE118" s="36">
        <v>1270.2456168500601</v>
      </c>
      <c r="AF118" s="37">
        <v>243.13616565644099</v>
      </c>
      <c r="AG118" s="37">
        <v>10574.061933475599</v>
      </c>
      <c r="AH118" s="37">
        <v>1320.3276359080501</v>
      </c>
      <c r="AI118" s="37">
        <v>1021.26630754209</v>
      </c>
      <c r="AJ118" s="37">
        <v>940.67206670632197</v>
      </c>
      <c r="AK118" s="37">
        <f t="shared" si="15"/>
        <v>2561.6182876897606</v>
      </c>
      <c r="AL118" s="37">
        <f t="shared" si="16"/>
        <v>3944.1908994961095</v>
      </c>
      <c r="AM118" s="38">
        <f t="shared" si="17"/>
        <v>1.5397262419816833</v>
      </c>
      <c r="AN118" s="2">
        <v>2.1645021645021645E-3</v>
      </c>
      <c r="AO118" s="8">
        <v>4.2646829268292601E-2</v>
      </c>
      <c r="AP118" s="4">
        <v>3.0166586431633311</v>
      </c>
      <c r="AQ118" s="5">
        <v>3.0166586431633311</v>
      </c>
      <c r="AR118" s="6">
        <v>4.1125541125541128E-2</v>
      </c>
      <c r="AS118" s="10">
        <v>0.66019578947368396</v>
      </c>
      <c r="AT118" s="4">
        <v>7.137279705333067</v>
      </c>
      <c r="AU118" s="5">
        <v>7.137279705333067</v>
      </c>
      <c r="AV118" s="6">
        <v>2.1645021645021645E-3</v>
      </c>
      <c r="AW118" s="8">
        <v>2.7976319999999999E-2</v>
      </c>
      <c r="AX118" s="4">
        <v>21.53073651176723</v>
      </c>
      <c r="AY118" s="5">
        <v>21.53073651176723</v>
      </c>
      <c r="AZ118" s="61">
        <v>0.59762174131856793</v>
      </c>
      <c r="BA118" s="62">
        <v>1.0178721404302982E-2</v>
      </c>
      <c r="BB118" s="61">
        <v>0.87869324749050759</v>
      </c>
      <c r="BC118" s="62">
        <v>0</v>
      </c>
      <c r="BD118" s="16">
        <v>1</v>
      </c>
      <c r="BE118" s="16" t="s">
        <v>2519</v>
      </c>
      <c r="BF118" s="16" t="s">
        <v>2520</v>
      </c>
      <c r="BG118" s="16" t="s">
        <v>2521</v>
      </c>
      <c r="BH118" s="16">
        <v>0</v>
      </c>
      <c r="BI118" s="16">
        <v>0</v>
      </c>
      <c r="BJ118" s="16" t="s">
        <v>1069</v>
      </c>
      <c r="BK118" s="16" t="s">
        <v>1175</v>
      </c>
      <c r="BL118" s="16" t="s">
        <v>1071</v>
      </c>
      <c r="BM118" s="16" t="s">
        <v>2522</v>
      </c>
      <c r="BN118" s="16" t="s">
        <v>1072</v>
      </c>
      <c r="BO118" s="16" t="s">
        <v>1071</v>
      </c>
      <c r="BP118" s="16">
        <v>0</v>
      </c>
      <c r="BQ118" s="16" t="s">
        <v>1325</v>
      </c>
      <c r="BR118" s="16" t="s">
        <v>2523</v>
      </c>
      <c r="BS118" s="16" t="s">
        <v>2524</v>
      </c>
      <c r="BT118" s="16" t="s">
        <v>2500</v>
      </c>
      <c r="BU118" s="16" t="s">
        <v>2525</v>
      </c>
      <c r="BV118" s="16" t="s">
        <v>2526</v>
      </c>
      <c r="BW118" s="16" t="s">
        <v>1279</v>
      </c>
      <c r="BX118" s="16" t="s">
        <v>2482</v>
      </c>
      <c r="BY118" s="16" t="s">
        <v>1324</v>
      </c>
      <c r="BZ118" s="16" t="s">
        <v>1484</v>
      </c>
      <c r="CA118" s="16" t="s">
        <v>2527</v>
      </c>
      <c r="CB118" s="16" t="s">
        <v>1500</v>
      </c>
      <c r="CC118" s="16" t="s">
        <v>2528</v>
      </c>
      <c r="CD118" s="16" t="s">
        <v>1077</v>
      </c>
      <c r="CE118" s="16" t="s">
        <v>2213</v>
      </c>
      <c r="CF118" s="16" t="s">
        <v>2529</v>
      </c>
      <c r="CG118" s="21" t="s">
        <v>1944</v>
      </c>
    </row>
    <row r="119" spans="1:85" x14ac:dyDescent="0.25">
      <c r="A119" s="33" t="s">
        <v>283</v>
      </c>
      <c r="B119" s="34">
        <v>3</v>
      </c>
      <c r="C119" s="34">
        <v>1</v>
      </c>
      <c r="D119" s="34">
        <v>18.120100000000001</v>
      </c>
      <c r="E119" s="35">
        <v>1.1040019502497301E-3</v>
      </c>
      <c r="F119" s="56">
        <v>7.6290264519270796E-3</v>
      </c>
      <c r="G119" s="34">
        <v>15.2636575906555</v>
      </c>
      <c r="H119" s="34">
        <v>0.97399905923343399</v>
      </c>
      <c r="I119" s="34" t="s">
        <v>4675</v>
      </c>
      <c r="J119" s="34" t="s">
        <v>4673</v>
      </c>
      <c r="K119" s="34">
        <v>34095.7258</v>
      </c>
      <c r="L119" s="34" t="s">
        <v>284</v>
      </c>
      <c r="M119" s="36">
        <v>156.66762225186301</v>
      </c>
      <c r="N119" s="37">
        <v>44.755123373651998</v>
      </c>
      <c r="O119" s="37">
        <v>0</v>
      </c>
      <c r="P119" s="37">
        <v>64.228551269243695</v>
      </c>
      <c r="Q119" s="37">
        <v>0</v>
      </c>
      <c r="R119" s="37">
        <v>154.422655169585</v>
      </c>
      <c r="S119" s="37">
        <f t="shared" si="9"/>
        <v>70.012325344057288</v>
      </c>
      <c r="T119" s="37">
        <f t="shared" si="10"/>
        <v>70.864764103919683</v>
      </c>
      <c r="U119" s="38">
        <f t="shared" si="11"/>
        <v>1.0121755527426537</v>
      </c>
      <c r="V119" s="37">
        <v>354.962173058247</v>
      </c>
      <c r="W119" s="37">
        <v>563.101872650053</v>
      </c>
      <c r="X119" s="37">
        <v>329.61730063306101</v>
      </c>
      <c r="Y119" s="37">
        <v>307.30252789700501</v>
      </c>
      <c r="Z119" s="37">
        <v>1071.1990343259899</v>
      </c>
      <c r="AA119" s="37">
        <v>1043.4712308062201</v>
      </c>
      <c r="AB119" s="37">
        <f t="shared" si="12"/>
        <v>611.60902322842924</v>
      </c>
      <c r="AC119" s="37">
        <f t="shared" si="13"/>
        <v>357.23109290970899</v>
      </c>
      <c r="AD119" s="39">
        <f t="shared" si="14"/>
        <v>0.58408407878620705</v>
      </c>
      <c r="AE119" s="36">
        <v>616.52944087884396</v>
      </c>
      <c r="AF119" s="37">
        <v>937.66823588189504</v>
      </c>
      <c r="AG119" s="37">
        <v>1788.52982131774</v>
      </c>
      <c r="AH119" s="37">
        <v>1521.4478042246301</v>
      </c>
      <c r="AI119" s="37">
        <v>902.81621911242496</v>
      </c>
      <c r="AJ119" s="37">
        <v>644.87344564805005</v>
      </c>
      <c r="AK119" s="37">
        <f t="shared" si="15"/>
        <v>1068.6441611772639</v>
      </c>
      <c r="AL119" s="37">
        <f t="shared" si="16"/>
        <v>479.9811333500428</v>
      </c>
      <c r="AM119" s="38">
        <f t="shared" si="17"/>
        <v>0.44914963351437315</v>
      </c>
      <c r="AN119" s="2">
        <v>4.9981247650824623E-3</v>
      </c>
      <c r="AO119" s="7">
        <v>6.6900826446280995E-2</v>
      </c>
      <c r="AP119" s="4">
        <v>8.7357336043737508</v>
      </c>
      <c r="AQ119" s="5">
        <v>8.7357336043737508</v>
      </c>
      <c r="AR119" s="9">
        <v>0.13203463203463203</v>
      </c>
      <c r="AS119" s="7">
        <v>0.76590114068440995</v>
      </c>
      <c r="AT119" s="4">
        <v>1.7472668332071633</v>
      </c>
      <c r="AU119" s="5">
        <v>1.7472668332071633</v>
      </c>
      <c r="AV119" s="6">
        <v>4.9981247650824614E-3</v>
      </c>
      <c r="AW119" s="8">
        <v>4.1301020408163198E-2</v>
      </c>
      <c r="AX119" s="4">
        <v>15.263657590655519</v>
      </c>
      <c r="AY119" s="5">
        <v>15.263657590655519</v>
      </c>
      <c r="AZ119" s="61">
        <v>0.58601319451877576</v>
      </c>
      <c r="BA119" s="62">
        <v>1.2063568932840107E-2</v>
      </c>
      <c r="BB119" s="61">
        <v>0.83978220973036477</v>
      </c>
      <c r="BC119" s="62">
        <v>0</v>
      </c>
      <c r="BD119" s="16">
        <v>5</v>
      </c>
      <c r="BE119" s="16" t="s">
        <v>2530</v>
      </c>
      <c r="BF119" s="16" t="s">
        <v>1350</v>
      </c>
      <c r="BG119" s="16" t="s">
        <v>1692</v>
      </c>
      <c r="BH119" s="16">
        <v>0</v>
      </c>
      <c r="BI119" s="16">
        <v>0</v>
      </c>
      <c r="BJ119" s="16" t="s">
        <v>1069</v>
      </c>
      <c r="BK119" s="16" t="s">
        <v>1070</v>
      </c>
      <c r="BL119" s="16" t="s">
        <v>1071</v>
      </c>
      <c r="BM119" s="16">
        <v>0</v>
      </c>
      <c r="BN119" s="16" t="s">
        <v>1072</v>
      </c>
      <c r="BO119" s="16" t="s">
        <v>1071</v>
      </c>
      <c r="BP119" s="16">
        <v>0</v>
      </c>
      <c r="BQ119" s="16" t="s">
        <v>1866</v>
      </c>
      <c r="BR119" s="16" t="s">
        <v>1086</v>
      </c>
      <c r="BS119" s="16" t="s">
        <v>2531</v>
      </c>
      <c r="BT119" s="16" t="s">
        <v>2076</v>
      </c>
      <c r="BU119" s="16" t="s">
        <v>2532</v>
      </c>
      <c r="BV119" s="16" t="s">
        <v>2533</v>
      </c>
      <c r="BW119" s="16" t="s">
        <v>2534</v>
      </c>
      <c r="BX119" s="16" t="s">
        <v>2535</v>
      </c>
      <c r="BY119" s="16" t="s">
        <v>1237</v>
      </c>
      <c r="BZ119" s="16" t="s">
        <v>2103</v>
      </c>
      <c r="CA119" s="16" t="s">
        <v>1706</v>
      </c>
      <c r="CB119" s="16" t="s">
        <v>1343</v>
      </c>
      <c r="CC119" s="16" t="s">
        <v>1365</v>
      </c>
      <c r="CD119" s="16" t="s">
        <v>1136</v>
      </c>
      <c r="CE119" s="16" t="s">
        <v>2536</v>
      </c>
      <c r="CF119" s="16" t="s">
        <v>1214</v>
      </c>
      <c r="CG119" s="21" t="s">
        <v>1655</v>
      </c>
    </row>
    <row r="120" spans="1:85" x14ac:dyDescent="0.25">
      <c r="A120" s="33" t="s">
        <v>285</v>
      </c>
      <c r="B120" s="34">
        <v>24</v>
      </c>
      <c r="C120" s="34">
        <v>13</v>
      </c>
      <c r="D120" s="34">
        <v>316.24979999999999</v>
      </c>
      <c r="E120" s="35">
        <v>1.1429398066367101E-3</v>
      </c>
      <c r="F120" s="56">
        <v>7.8140665100427005E-3</v>
      </c>
      <c r="G120" s="34">
        <v>1.5224539491623299</v>
      </c>
      <c r="H120" s="34">
        <v>0.97302520022049299</v>
      </c>
      <c r="I120" s="34" t="s">
        <v>4673</v>
      </c>
      <c r="J120" s="34" t="s">
        <v>4675</v>
      </c>
      <c r="K120" s="34">
        <v>27916.239399999999</v>
      </c>
      <c r="L120" s="34" t="s">
        <v>286</v>
      </c>
      <c r="M120" s="36">
        <v>1020747.05649755</v>
      </c>
      <c r="N120" s="37">
        <v>1112976.9177238799</v>
      </c>
      <c r="O120" s="37">
        <v>1111296.3343281699</v>
      </c>
      <c r="P120" s="37">
        <v>969084.80570913898</v>
      </c>
      <c r="Q120" s="37">
        <v>1156433.8182664099</v>
      </c>
      <c r="R120" s="37">
        <v>834134.74550109298</v>
      </c>
      <c r="S120" s="37">
        <f t="shared" si="9"/>
        <v>1034112.2796710402</v>
      </c>
      <c r="T120" s="37">
        <f t="shared" si="10"/>
        <v>119614.1997974275</v>
      </c>
      <c r="U120" s="38">
        <f t="shared" si="11"/>
        <v>0.11566848411806673</v>
      </c>
      <c r="V120" s="37">
        <v>604655.13953910605</v>
      </c>
      <c r="W120" s="37">
        <v>645600.73541406204</v>
      </c>
      <c r="X120" s="37">
        <v>917135.25090760703</v>
      </c>
      <c r="Y120" s="37">
        <v>748801.24856316205</v>
      </c>
      <c r="Z120" s="37">
        <v>846114.58345776598</v>
      </c>
      <c r="AA120" s="37">
        <v>821264.13045325805</v>
      </c>
      <c r="AB120" s="37">
        <f t="shared" si="12"/>
        <v>763928.51472249348</v>
      </c>
      <c r="AC120" s="37">
        <f t="shared" si="13"/>
        <v>120923.55628057627</v>
      </c>
      <c r="AD120" s="39">
        <f t="shared" si="14"/>
        <v>0.15829171702604039</v>
      </c>
      <c r="AE120" s="36">
        <v>811666.57707476104</v>
      </c>
      <c r="AF120" s="37">
        <v>746910.37613285496</v>
      </c>
      <c r="AG120" s="37">
        <v>463119.45531030698</v>
      </c>
      <c r="AH120" s="37">
        <v>681607.93058080995</v>
      </c>
      <c r="AI120" s="37">
        <v>732947.04634648003</v>
      </c>
      <c r="AJ120" s="37">
        <v>639191.21263147995</v>
      </c>
      <c r="AK120" s="37">
        <f t="shared" si="15"/>
        <v>679240.43301278213</v>
      </c>
      <c r="AL120" s="37">
        <f t="shared" si="16"/>
        <v>121093.45750265117</v>
      </c>
      <c r="AM120" s="38">
        <f t="shared" si="17"/>
        <v>0.17827775205539392</v>
      </c>
      <c r="AN120" s="2">
        <v>8.6580086580085869E-3</v>
      </c>
      <c r="AO120" s="10">
        <v>8.0577816091953997E-2</v>
      </c>
      <c r="AP120" s="4">
        <v>0.73872879158296578</v>
      </c>
      <c r="AQ120" s="5">
        <v>-1.3536767639138256</v>
      </c>
      <c r="AR120" s="9">
        <v>0.24025974025974017</v>
      </c>
      <c r="AS120" s="7">
        <v>0.83425968109339399</v>
      </c>
      <c r="AT120" s="4">
        <v>0.88914135278681761</v>
      </c>
      <c r="AU120" s="5">
        <v>-1.1246805661054009</v>
      </c>
      <c r="AV120" s="6">
        <v>2.1645021645022577E-3</v>
      </c>
      <c r="AW120" s="8">
        <v>2.7976319999999999E-2</v>
      </c>
      <c r="AX120" s="4">
        <v>0.65683431709064921</v>
      </c>
      <c r="AY120" s="5">
        <v>-1.5224539491623286</v>
      </c>
      <c r="AZ120" s="63">
        <v>-0.2092193964408158</v>
      </c>
      <c r="BA120" s="64">
        <v>0.40313226146918502</v>
      </c>
      <c r="BB120" s="61">
        <v>-0.78688947536463372</v>
      </c>
      <c r="BC120" s="62">
        <v>1.5862428668045325E-4</v>
      </c>
      <c r="BD120" s="16">
        <v>8</v>
      </c>
      <c r="BE120" s="16" t="s">
        <v>2537</v>
      </c>
      <c r="BF120" s="16" t="s">
        <v>1625</v>
      </c>
      <c r="BG120" s="16">
        <v>0</v>
      </c>
      <c r="BH120" s="16">
        <v>0</v>
      </c>
      <c r="BI120" s="16" t="s">
        <v>1114</v>
      </c>
      <c r="BJ120" s="16" t="s">
        <v>1069</v>
      </c>
      <c r="BK120" s="16" t="s">
        <v>1070</v>
      </c>
      <c r="BL120" s="16" t="s">
        <v>1071</v>
      </c>
      <c r="BM120" s="16">
        <v>0</v>
      </c>
      <c r="BN120" s="16" t="s">
        <v>1072</v>
      </c>
      <c r="BO120" s="16" t="s">
        <v>1071</v>
      </c>
      <c r="BP120" s="16">
        <v>0</v>
      </c>
      <c r="BQ120" s="16" t="s">
        <v>2538</v>
      </c>
      <c r="BR120" s="16" t="s">
        <v>1885</v>
      </c>
      <c r="BS120" s="16" t="s">
        <v>2018</v>
      </c>
      <c r="BT120" s="16" t="s">
        <v>2539</v>
      </c>
      <c r="BU120" s="16" t="s">
        <v>2540</v>
      </c>
      <c r="BV120" s="16" t="s">
        <v>2337</v>
      </c>
      <c r="BW120" s="16" t="s">
        <v>2541</v>
      </c>
      <c r="BX120" s="16" t="s">
        <v>2542</v>
      </c>
      <c r="BY120" s="16" t="s">
        <v>2330</v>
      </c>
      <c r="BZ120" s="16" t="s">
        <v>2099</v>
      </c>
      <c r="CA120" s="16" t="s">
        <v>2543</v>
      </c>
      <c r="CB120" s="16" t="s">
        <v>1619</v>
      </c>
      <c r="CC120" s="16" t="s">
        <v>2544</v>
      </c>
      <c r="CD120" s="16" t="s">
        <v>1305</v>
      </c>
      <c r="CE120" s="16" t="s">
        <v>1458</v>
      </c>
      <c r="CF120" s="16" t="s">
        <v>1210</v>
      </c>
      <c r="CG120" s="21" t="s">
        <v>1690</v>
      </c>
    </row>
    <row r="121" spans="1:85" x14ac:dyDescent="0.25">
      <c r="A121" s="33" t="s">
        <v>287</v>
      </c>
      <c r="B121" s="34">
        <v>8</v>
      </c>
      <c r="C121" s="34">
        <v>6</v>
      </c>
      <c r="D121" s="34">
        <v>48.558300000000003</v>
      </c>
      <c r="E121" s="35">
        <v>1.1480430363035601E-3</v>
      </c>
      <c r="F121" s="56">
        <v>7.8140665100427005E-3</v>
      </c>
      <c r="G121" s="34">
        <v>1.88566713725943</v>
      </c>
      <c r="H121" s="34">
        <v>0.97289790682948496</v>
      </c>
      <c r="I121" s="34" t="s">
        <v>4673</v>
      </c>
      <c r="J121" s="34" t="s">
        <v>4674</v>
      </c>
      <c r="K121" s="34">
        <v>51879.446100000001</v>
      </c>
      <c r="L121" s="34" t="s">
        <v>288</v>
      </c>
      <c r="M121" s="36">
        <v>156230.81276622001</v>
      </c>
      <c r="N121" s="37">
        <v>128244.154919686</v>
      </c>
      <c r="O121" s="37">
        <v>88528.742326702806</v>
      </c>
      <c r="P121" s="37">
        <v>100082.69279872801</v>
      </c>
      <c r="Q121" s="37">
        <v>118694.757000693</v>
      </c>
      <c r="R121" s="37">
        <v>93228.291663302007</v>
      </c>
      <c r="S121" s="37">
        <f t="shared" si="9"/>
        <v>114168.2419125553</v>
      </c>
      <c r="T121" s="37">
        <f t="shared" si="10"/>
        <v>25620.884769809098</v>
      </c>
      <c r="U121" s="38">
        <f t="shared" si="11"/>
        <v>0.22441341252703936</v>
      </c>
      <c r="V121" s="37">
        <v>81480.650912562502</v>
      </c>
      <c r="W121" s="37">
        <v>57077.963778414502</v>
      </c>
      <c r="X121" s="37">
        <v>74054.765444219898</v>
      </c>
      <c r="Y121" s="37">
        <v>52599.018522509403</v>
      </c>
      <c r="Z121" s="37">
        <v>39358.2250648564</v>
      </c>
      <c r="AA121" s="37">
        <v>58701.047051158697</v>
      </c>
      <c r="AB121" s="37">
        <f t="shared" si="12"/>
        <v>60545.2784622869</v>
      </c>
      <c r="AC121" s="37">
        <f t="shared" si="13"/>
        <v>15154.232395325402</v>
      </c>
      <c r="AD121" s="39">
        <f t="shared" si="14"/>
        <v>0.25029585758309519</v>
      </c>
      <c r="AE121" s="36">
        <v>51443.733056573597</v>
      </c>
      <c r="AF121" s="37">
        <v>102235.92007921801</v>
      </c>
      <c r="AG121" s="37">
        <v>62438.141545756502</v>
      </c>
      <c r="AH121" s="37">
        <v>60570.019711391004</v>
      </c>
      <c r="AI121" s="37">
        <v>48422.539980703899</v>
      </c>
      <c r="AJ121" s="37">
        <v>81114.610104086401</v>
      </c>
      <c r="AK121" s="37">
        <f t="shared" si="15"/>
        <v>67704.160746288238</v>
      </c>
      <c r="AL121" s="37">
        <f t="shared" si="16"/>
        <v>20430.819313634362</v>
      </c>
      <c r="AM121" s="38">
        <f t="shared" si="17"/>
        <v>0.30176608185420045</v>
      </c>
      <c r="AN121" s="2">
        <v>2.1645021645022577E-3</v>
      </c>
      <c r="AO121" s="3">
        <v>4.2646829268292601E-2</v>
      </c>
      <c r="AP121" s="4">
        <v>0.53031628978451162</v>
      </c>
      <c r="AQ121" s="5">
        <v>-1.8856671372594256</v>
      </c>
      <c r="AR121" s="9">
        <v>0.69913419913419916</v>
      </c>
      <c r="AS121" s="10">
        <v>0.91481475128644896</v>
      </c>
      <c r="AT121" s="4">
        <v>1.1182401413590086</v>
      </c>
      <c r="AU121" s="5">
        <v>1.1182401413590086</v>
      </c>
      <c r="AV121" s="6">
        <v>1.5151515151515138E-2</v>
      </c>
      <c r="AW121" s="7">
        <v>7.3900300300300301E-2</v>
      </c>
      <c r="AX121" s="4">
        <v>0.59302096285361716</v>
      </c>
      <c r="AY121" s="5">
        <v>-1.6862810299116568</v>
      </c>
      <c r="AZ121" s="63">
        <v>-0.34075832390608118</v>
      </c>
      <c r="BA121" s="64">
        <v>0.16652289539181075</v>
      </c>
      <c r="BB121" s="61">
        <v>-0.59016710652347526</v>
      </c>
      <c r="BC121" s="62">
        <v>1.1359312757918572E-2</v>
      </c>
      <c r="BD121" s="16">
        <v>14</v>
      </c>
      <c r="BE121" s="16" t="s">
        <v>2545</v>
      </c>
      <c r="BF121" s="16" t="s">
        <v>2546</v>
      </c>
      <c r="BG121" s="16">
        <v>0</v>
      </c>
      <c r="BH121" s="16">
        <v>0</v>
      </c>
      <c r="BI121" s="16">
        <v>0</v>
      </c>
      <c r="BJ121" s="16" t="s">
        <v>1069</v>
      </c>
      <c r="BK121" s="16" t="s">
        <v>1070</v>
      </c>
      <c r="BL121" s="16" t="s">
        <v>1176</v>
      </c>
      <c r="BM121" s="16">
        <v>0</v>
      </c>
      <c r="BN121" s="16" t="s">
        <v>1072</v>
      </c>
      <c r="BO121" s="16" t="s">
        <v>1678</v>
      </c>
      <c r="BP121" s="16">
        <v>0</v>
      </c>
      <c r="BQ121" s="16" t="s">
        <v>2547</v>
      </c>
      <c r="BR121" s="16" t="s">
        <v>2411</v>
      </c>
      <c r="BS121" s="16" t="s">
        <v>1284</v>
      </c>
      <c r="BT121" s="16" t="s">
        <v>2548</v>
      </c>
      <c r="BU121" s="16" t="s">
        <v>1564</v>
      </c>
      <c r="BV121" s="16" t="s">
        <v>1699</v>
      </c>
      <c r="BW121" s="16" t="s">
        <v>2549</v>
      </c>
      <c r="BX121" s="16" t="s">
        <v>1808</v>
      </c>
      <c r="BY121" s="16" t="s">
        <v>1241</v>
      </c>
      <c r="BZ121" s="16" t="s">
        <v>1268</v>
      </c>
      <c r="CA121" s="16" t="s">
        <v>2550</v>
      </c>
      <c r="CB121" s="16" t="s">
        <v>2551</v>
      </c>
      <c r="CC121" s="16" t="s">
        <v>1365</v>
      </c>
      <c r="CD121" s="16" t="s">
        <v>2552</v>
      </c>
      <c r="CE121" s="16" t="s">
        <v>2553</v>
      </c>
      <c r="CF121" s="16" t="s">
        <v>2554</v>
      </c>
      <c r="CG121" s="21" t="s">
        <v>1933</v>
      </c>
    </row>
    <row r="122" spans="1:85" x14ac:dyDescent="0.25">
      <c r="A122" s="33" t="s">
        <v>289</v>
      </c>
      <c r="B122" s="34">
        <v>10</v>
      </c>
      <c r="C122" s="34">
        <v>7</v>
      </c>
      <c r="D122" s="34">
        <v>84.992199999999997</v>
      </c>
      <c r="E122" s="35">
        <v>1.1802881641661499E-3</v>
      </c>
      <c r="F122" s="56">
        <v>7.9735886947826708E-3</v>
      </c>
      <c r="G122" s="34">
        <v>1.7810836657164</v>
      </c>
      <c r="H122" s="34">
        <v>0.97209544143174598</v>
      </c>
      <c r="I122" s="34" t="s">
        <v>4673</v>
      </c>
      <c r="J122" s="34" t="s">
        <v>4675</v>
      </c>
      <c r="K122" s="34">
        <v>23234.118900000001</v>
      </c>
      <c r="L122" s="34" t="s">
        <v>290</v>
      </c>
      <c r="M122" s="36">
        <v>124794.90295747601</v>
      </c>
      <c r="N122" s="37">
        <v>133916.36021009</v>
      </c>
      <c r="O122" s="37">
        <v>223094.28265682401</v>
      </c>
      <c r="P122" s="37">
        <v>109042.87891132</v>
      </c>
      <c r="Q122" s="37">
        <v>119657.223513484</v>
      </c>
      <c r="R122" s="37">
        <v>141831.54217513499</v>
      </c>
      <c r="S122" s="37">
        <f t="shared" si="9"/>
        <v>142056.19840405483</v>
      </c>
      <c r="T122" s="37">
        <f t="shared" si="10"/>
        <v>41286.860370282258</v>
      </c>
      <c r="U122" s="38">
        <f t="shared" si="11"/>
        <v>0.29063751412556293</v>
      </c>
      <c r="V122" s="37">
        <v>80537.142178842099</v>
      </c>
      <c r="W122" s="37">
        <v>97426.552763704996</v>
      </c>
      <c r="X122" s="37">
        <v>71436.504406775799</v>
      </c>
      <c r="Y122" s="37">
        <v>86622.827091483006</v>
      </c>
      <c r="Z122" s="37">
        <v>111589.36978690801</v>
      </c>
      <c r="AA122" s="37">
        <v>98842.432073513104</v>
      </c>
      <c r="AB122" s="37">
        <f t="shared" si="12"/>
        <v>91075.804716871164</v>
      </c>
      <c r="AC122" s="37">
        <f t="shared" si="13"/>
        <v>14408.701451738974</v>
      </c>
      <c r="AD122" s="39">
        <f t="shared" si="14"/>
        <v>0.15820559034895754</v>
      </c>
      <c r="AE122" s="36">
        <v>90698.364035615799</v>
      </c>
      <c r="AF122" s="37">
        <v>91670.483898379796</v>
      </c>
      <c r="AG122" s="37">
        <v>69806.176630408401</v>
      </c>
      <c r="AH122" s="37">
        <v>93360.431709073193</v>
      </c>
      <c r="AI122" s="37">
        <v>51068.194091354002</v>
      </c>
      <c r="AJ122" s="37">
        <v>81946.126285607403</v>
      </c>
      <c r="AK122" s="37">
        <f t="shared" si="15"/>
        <v>79758.29610840643</v>
      </c>
      <c r="AL122" s="37">
        <f t="shared" si="16"/>
        <v>16574.417840949769</v>
      </c>
      <c r="AM122" s="38">
        <f t="shared" si="17"/>
        <v>0.20780807326202203</v>
      </c>
      <c r="AN122" s="2">
        <v>4.3290043290042934E-3</v>
      </c>
      <c r="AO122" s="10">
        <v>5.8909831932773098E-2</v>
      </c>
      <c r="AP122" s="4">
        <v>0.64112517257305057</v>
      </c>
      <c r="AQ122" s="5">
        <v>-1.5597578176296905</v>
      </c>
      <c r="AR122" s="9">
        <v>0.30952380952380953</v>
      </c>
      <c r="AS122" s="7">
        <v>0.85699275362318805</v>
      </c>
      <c r="AT122" s="4">
        <v>0.87573528838259895</v>
      </c>
      <c r="AU122" s="5">
        <v>-1.1418975725494702</v>
      </c>
      <c r="AV122" s="6">
        <v>2.1645021645022577E-3</v>
      </c>
      <c r="AW122" s="8">
        <v>2.7976319999999999E-2</v>
      </c>
      <c r="AX122" s="4">
        <v>0.56145593789260395</v>
      </c>
      <c r="AY122" s="5">
        <v>-1.7810836657164026</v>
      </c>
      <c r="AZ122" s="63">
        <v>-0.40186695950018086</v>
      </c>
      <c r="BA122" s="64">
        <v>9.9432181329204505E-2</v>
      </c>
      <c r="BB122" s="61">
        <v>-0.78688947536463372</v>
      </c>
      <c r="BC122" s="62">
        <v>1.5862428668045325E-4</v>
      </c>
      <c r="BD122" s="16">
        <v>17</v>
      </c>
      <c r="BE122" s="16" t="s">
        <v>2555</v>
      </c>
      <c r="BF122" s="16" t="s">
        <v>1736</v>
      </c>
      <c r="BG122" s="16" t="s">
        <v>2556</v>
      </c>
      <c r="BH122" s="16">
        <v>0</v>
      </c>
      <c r="BI122" s="16">
        <v>0</v>
      </c>
      <c r="BJ122" s="16" t="s">
        <v>1069</v>
      </c>
      <c r="BK122" s="16" t="s">
        <v>1070</v>
      </c>
      <c r="BL122" s="16" t="s">
        <v>1071</v>
      </c>
      <c r="BM122" s="16">
        <v>0</v>
      </c>
      <c r="BN122" s="16" t="s">
        <v>1072</v>
      </c>
      <c r="BO122" s="16" t="s">
        <v>1071</v>
      </c>
      <c r="BP122" s="16">
        <v>0</v>
      </c>
      <c r="BQ122" s="16" t="s">
        <v>1500</v>
      </c>
      <c r="BR122" s="16" t="s">
        <v>2557</v>
      </c>
      <c r="BS122" s="16" t="s">
        <v>1603</v>
      </c>
      <c r="BT122" s="16" t="s">
        <v>2558</v>
      </c>
      <c r="BU122" s="16" t="s">
        <v>1299</v>
      </c>
      <c r="BV122" s="16" t="s">
        <v>1902</v>
      </c>
      <c r="BW122" s="16" t="s">
        <v>1082</v>
      </c>
      <c r="BX122" s="16" t="s">
        <v>1550</v>
      </c>
      <c r="BY122" s="16" t="s">
        <v>1706</v>
      </c>
      <c r="BZ122" s="16" t="s">
        <v>1665</v>
      </c>
      <c r="CA122" s="16" t="s">
        <v>1263</v>
      </c>
      <c r="CB122" s="16" t="s">
        <v>1931</v>
      </c>
      <c r="CC122" s="16" t="s">
        <v>2559</v>
      </c>
      <c r="CD122" s="16" t="s">
        <v>2275</v>
      </c>
      <c r="CE122" s="16" t="s">
        <v>1168</v>
      </c>
      <c r="CF122" s="16" t="s">
        <v>2560</v>
      </c>
      <c r="CG122" s="21" t="s">
        <v>1526</v>
      </c>
    </row>
    <row r="123" spans="1:85" x14ac:dyDescent="0.25">
      <c r="A123" s="33" t="s">
        <v>291</v>
      </c>
      <c r="B123" s="34">
        <v>14</v>
      </c>
      <c r="C123" s="34">
        <v>8</v>
      </c>
      <c r="D123" s="34">
        <v>107.0958</v>
      </c>
      <c r="E123" s="35">
        <v>1.2101139509910199E-3</v>
      </c>
      <c r="F123" s="56">
        <v>8.0642578236296992E-3</v>
      </c>
      <c r="G123" s="34">
        <v>3.0209587543754401</v>
      </c>
      <c r="H123" s="34">
        <v>0.97135604437890199</v>
      </c>
      <c r="I123" s="34" t="s">
        <v>4675</v>
      </c>
      <c r="J123" s="34" t="s">
        <v>4673</v>
      </c>
      <c r="K123" s="34">
        <v>77456.881500000003</v>
      </c>
      <c r="L123" s="34" t="s">
        <v>292</v>
      </c>
      <c r="M123" s="36">
        <v>11742.0119680067</v>
      </c>
      <c r="N123" s="37">
        <v>8957.0918637248196</v>
      </c>
      <c r="O123" s="37">
        <v>3646.6373791525598</v>
      </c>
      <c r="P123" s="37">
        <v>5884.8438302750501</v>
      </c>
      <c r="Q123" s="37">
        <v>1850.12445147209</v>
      </c>
      <c r="R123" s="37">
        <v>7603.92151142477</v>
      </c>
      <c r="S123" s="37">
        <f t="shared" si="9"/>
        <v>6614.1051673426637</v>
      </c>
      <c r="T123" s="37">
        <f t="shared" si="10"/>
        <v>3599.9430729834207</v>
      </c>
      <c r="U123" s="38">
        <f t="shared" si="11"/>
        <v>0.54428270822759883</v>
      </c>
      <c r="V123" s="37">
        <v>15320.2554041281</v>
      </c>
      <c r="W123" s="37">
        <v>10602.6824115325</v>
      </c>
      <c r="X123" s="37">
        <v>13386.1672668473</v>
      </c>
      <c r="Y123" s="37">
        <v>12958.655785109</v>
      </c>
      <c r="Z123" s="37">
        <v>12871.903837964899</v>
      </c>
      <c r="AA123" s="37">
        <v>15715.5895473033</v>
      </c>
      <c r="AB123" s="37">
        <f t="shared" si="12"/>
        <v>13475.875708814185</v>
      </c>
      <c r="AC123" s="37">
        <f t="shared" si="13"/>
        <v>1860.8406883537943</v>
      </c>
      <c r="AD123" s="39">
        <f t="shared" si="14"/>
        <v>0.13808680998272133</v>
      </c>
      <c r="AE123" s="36">
        <v>14178.9980244859</v>
      </c>
      <c r="AF123" s="37">
        <v>12894.495611697601</v>
      </c>
      <c r="AG123" s="37">
        <v>32910.635737045901</v>
      </c>
      <c r="AH123" s="37">
        <v>24951.826911861099</v>
      </c>
      <c r="AI123" s="37">
        <v>22253.377019099898</v>
      </c>
      <c r="AJ123" s="37">
        <v>12696.3001416718</v>
      </c>
      <c r="AK123" s="37">
        <f t="shared" si="15"/>
        <v>19980.9389076437</v>
      </c>
      <c r="AL123" s="37">
        <f t="shared" si="16"/>
        <v>8173.089026434769</v>
      </c>
      <c r="AM123" s="38">
        <f t="shared" si="17"/>
        <v>0.40904429287395283</v>
      </c>
      <c r="AN123" s="2">
        <v>4.329004329004329E-3</v>
      </c>
      <c r="AO123" s="7">
        <v>5.8909831932773098E-2</v>
      </c>
      <c r="AP123" s="4">
        <v>2.0374450311663796</v>
      </c>
      <c r="AQ123" s="5">
        <v>2.0374450311663796</v>
      </c>
      <c r="AR123" s="9">
        <v>0.30952380952380953</v>
      </c>
      <c r="AS123" s="10">
        <v>0.85699275362318805</v>
      </c>
      <c r="AT123" s="4">
        <v>1.4827191448919894</v>
      </c>
      <c r="AU123" s="5">
        <v>1.4827191448919894</v>
      </c>
      <c r="AV123" s="6">
        <v>2.1645021645021645E-3</v>
      </c>
      <c r="AW123" s="3">
        <v>2.7976319999999999E-2</v>
      </c>
      <c r="AX123" s="4">
        <v>3.0209587543754468</v>
      </c>
      <c r="AY123" s="5">
        <v>3.0209587543754468</v>
      </c>
      <c r="AZ123" s="61">
        <v>0.48679760558011598</v>
      </c>
      <c r="BA123" s="62">
        <v>4.233964393096934E-2</v>
      </c>
      <c r="BB123" s="61">
        <v>0.78688947536463372</v>
      </c>
      <c r="BC123" s="62">
        <v>1.5862428668023121E-4</v>
      </c>
      <c r="BD123" s="16">
        <v>3</v>
      </c>
      <c r="BE123" s="16" t="s">
        <v>2561</v>
      </c>
      <c r="BF123" s="16" t="s">
        <v>2562</v>
      </c>
      <c r="BG123" s="16" t="s">
        <v>2563</v>
      </c>
      <c r="BH123" s="16" t="s">
        <v>2189</v>
      </c>
      <c r="BI123" s="16" t="s">
        <v>1627</v>
      </c>
      <c r="BJ123" s="16" t="s">
        <v>1069</v>
      </c>
      <c r="BK123" s="16" t="s">
        <v>1175</v>
      </c>
      <c r="BL123" s="16" t="s">
        <v>1071</v>
      </c>
      <c r="BM123" s="16" t="s">
        <v>2564</v>
      </c>
      <c r="BN123" s="16" t="s">
        <v>1072</v>
      </c>
      <c r="BO123" s="16" t="s">
        <v>1071</v>
      </c>
      <c r="BP123" s="16">
        <v>0</v>
      </c>
      <c r="BQ123" s="16" t="s">
        <v>1914</v>
      </c>
      <c r="BR123" s="16" t="s">
        <v>2043</v>
      </c>
      <c r="BS123" s="16" t="s">
        <v>1958</v>
      </c>
      <c r="BT123" s="16" t="s">
        <v>2565</v>
      </c>
      <c r="BU123" s="16" t="s">
        <v>2017</v>
      </c>
      <c r="BV123" s="16" t="s">
        <v>2566</v>
      </c>
      <c r="BW123" s="16" t="s">
        <v>2567</v>
      </c>
      <c r="BX123" s="16" t="s">
        <v>1341</v>
      </c>
      <c r="BY123" s="16" t="s">
        <v>2568</v>
      </c>
      <c r="BZ123" s="16" t="s">
        <v>1553</v>
      </c>
      <c r="CA123" s="16" t="s">
        <v>2569</v>
      </c>
      <c r="CB123" s="16" t="s">
        <v>1376</v>
      </c>
      <c r="CC123" s="16" t="s">
        <v>1705</v>
      </c>
      <c r="CD123" s="16" t="s">
        <v>2463</v>
      </c>
      <c r="CE123" s="16" t="s">
        <v>2570</v>
      </c>
      <c r="CF123" s="16" t="s">
        <v>2571</v>
      </c>
      <c r="CG123" s="21" t="s">
        <v>2572</v>
      </c>
    </row>
    <row r="124" spans="1:85" x14ac:dyDescent="0.25">
      <c r="A124" s="33" t="s">
        <v>293</v>
      </c>
      <c r="B124" s="34">
        <v>8</v>
      </c>
      <c r="C124" s="34">
        <v>5</v>
      </c>
      <c r="D124" s="34">
        <v>56.082900000000002</v>
      </c>
      <c r="E124" s="35">
        <v>1.21766206586127E-3</v>
      </c>
      <c r="F124" s="56">
        <v>8.0642578236296992E-3</v>
      </c>
      <c r="G124" s="34">
        <v>1.62095091625079</v>
      </c>
      <c r="H124" s="34">
        <v>0.971169361151626</v>
      </c>
      <c r="I124" s="34" t="s">
        <v>4673</v>
      </c>
      <c r="J124" s="34" t="s">
        <v>4674</v>
      </c>
      <c r="K124" s="34">
        <v>44458.217199999999</v>
      </c>
      <c r="L124" s="34" t="s">
        <v>294</v>
      </c>
      <c r="M124" s="36">
        <v>44434.022390022103</v>
      </c>
      <c r="N124" s="37">
        <v>48233.785843350503</v>
      </c>
      <c r="O124" s="37">
        <v>90108.893073452593</v>
      </c>
      <c r="P124" s="37">
        <v>45836.159563578898</v>
      </c>
      <c r="Q124" s="37">
        <v>61134.8378050748</v>
      </c>
      <c r="R124" s="37">
        <v>57709.362176254697</v>
      </c>
      <c r="S124" s="37">
        <f t="shared" si="9"/>
        <v>57909.510141955601</v>
      </c>
      <c r="T124" s="37">
        <f t="shared" si="10"/>
        <v>17136.027917550513</v>
      </c>
      <c r="U124" s="38">
        <f t="shared" si="11"/>
        <v>0.29591042776124976</v>
      </c>
      <c r="V124" s="37">
        <v>34031.846705013901</v>
      </c>
      <c r="W124" s="37">
        <v>32290.1679638346</v>
      </c>
      <c r="X124" s="37">
        <v>42041.681738415697</v>
      </c>
      <c r="Y124" s="37">
        <v>33279.244381088698</v>
      </c>
      <c r="Z124" s="37">
        <v>33687.185145782001</v>
      </c>
      <c r="AA124" s="37">
        <v>39023.718693925701</v>
      </c>
      <c r="AB124" s="37">
        <f t="shared" si="12"/>
        <v>35725.640771343431</v>
      </c>
      <c r="AC124" s="37">
        <f t="shared" si="13"/>
        <v>3887.9624449590533</v>
      </c>
      <c r="AD124" s="39">
        <f t="shared" si="14"/>
        <v>0.10882834740021516</v>
      </c>
      <c r="AE124" s="36">
        <v>32804.048043882198</v>
      </c>
      <c r="AF124" s="37">
        <v>34578.711490998299</v>
      </c>
      <c r="AG124" s="37">
        <v>44096.854750633</v>
      </c>
      <c r="AH124" s="37">
        <v>44742.032313669297</v>
      </c>
      <c r="AI124" s="37">
        <v>39364.535101597197</v>
      </c>
      <c r="AJ124" s="37">
        <v>32251.171094160702</v>
      </c>
      <c r="AK124" s="37">
        <f t="shared" si="15"/>
        <v>37972.892132490117</v>
      </c>
      <c r="AL124" s="37">
        <f t="shared" si="16"/>
        <v>5589.9257629096955</v>
      </c>
      <c r="AM124" s="38">
        <f t="shared" si="17"/>
        <v>0.14720832280580703</v>
      </c>
      <c r="AN124" s="2">
        <v>2.1645021645022577E-3</v>
      </c>
      <c r="AO124" s="8">
        <v>4.2646829268292601E-2</v>
      </c>
      <c r="AP124" s="4">
        <v>0.6169218265491786</v>
      </c>
      <c r="AQ124" s="5">
        <v>-1.6209509162507867</v>
      </c>
      <c r="AR124" s="9">
        <v>0.58874458874458879</v>
      </c>
      <c r="AS124" s="7">
        <v>0.90515005035246698</v>
      </c>
      <c r="AT124" s="4">
        <v>1.0629030386195135</v>
      </c>
      <c r="AU124" s="5">
        <v>1.0629030386195135</v>
      </c>
      <c r="AV124" s="6">
        <v>4.3290043290042934E-3</v>
      </c>
      <c r="AW124" s="3">
        <v>3.6406528497409302E-2</v>
      </c>
      <c r="AX124" s="4">
        <v>0.65572808402982241</v>
      </c>
      <c r="AY124" s="5">
        <v>-1.5250223749064256</v>
      </c>
      <c r="AZ124" s="63">
        <v>-0.22993418816762926</v>
      </c>
      <c r="BA124" s="64">
        <v>0.35716066486678999</v>
      </c>
      <c r="BB124" s="61">
        <v>-0.62951158029170695</v>
      </c>
      <c r="BC124" s="62">
        <v>6.189499339630089E-3</v>
      </c>
      <c r="BD124" s="16">
        <v>14</v>
      </c>
      <c r="BE124" s="16" t="s">
        <v>2573</v>
      </c>
      <c r="BF124" s="16" t="s">
        <v>1350</v>
      </c>
      <c r="BG124" s="16">
        <v>0</v>
      </c>
      <c r="BH124" s="16">
        <v>0</v>
      </c>
      <c r="BI124" s="16">
        <v>0</v>
      </c>
      <c r="BJ124" s="16" t="s">
        <v>1069</v>
      </c>
      <c r="BK124" s="16" t="s">
        <v>1070</v>
      </c>
      <c r="BL124" s="16" t="s">
        <v>1071</v>
      </c>
      <c r="BM124" s="16">
        <v>0</v>
      </c>
      <c r="BN124" s="16" t="s">
        <v>1072</v>
      </c>
      <c r="BO124" s="16" t="s">
        <v>1071</v>
      </c>
      <c r="BP124" s="16">
        <v>0</v>
      </c>
      <c r="BQ124" s="16" t="s">
        <v>2321</v>
      </c>
      <c r="BR124" s="16" t="s">
        <v>2574</v>
      </c>
      <c r="BS124" s="16" t="s">
        <v>1946</v>
      </c>
      <c r="BT124" s="16" t="s">
        <v>1129</v>
      </c>
      <c r="BU124" s="16" t="s">
        <v>1629</v>
      </c>
      <c r="BV124" s="16" t="s">
        <v>2575</v>
      </c>
      <c r="BW124" s="16" t="s">
        <v>2576</v>
      </c>
      <c r="BX124" s="16" t="s">
        <v>2577</v>
      </c>
      <c r="BY124" s="16" t="s">
        <v>1127</v>
      </c>
      <c r="BZ124" s="16" t="s">
        <v>1705</v>
      </c>
      <c r="CA124" s="16" t="s">
        <v>2329</v>
      </c>
      <c r="CB124" s="16" t="s">
        <v>1544</v>
      </c>
      <c r="CC124" s="16" t="s">
        <v>1655</v>
      </c>
      <c r="CD124" s="16" t="s">
        <v>2578</v>
      </c>
      <c r="CE124" s="16" t="s">
        <v>2224</v>
      </c>
      <c r="CF124" s="16" t="s">
        <v>2579</v>
      </c>
      <c r="CG124" s="21" t="s">
        <v>1540</v>
      </c>
    </row>
    <row r="125" spans="1:85" x14ac:dyDescent="0.25">
      <c r="A125" s="33" t="s">
        <v>295</v>
      </c>
      <c r="B125" s="34">
        <v>17</v>
      </c>
      <c r="C125" s="34">
        <v>13</v>
      </c>
      <c r="D125" s="34">
        <v>141.95769999999999</v>
      </c>
      <c r="E125" s="35">
        <v>1.23600823839121E-3</v>
      </c>
      <c r="F125" s="56">
        <v>8.0658239636699405E-3</v>
      </c>
      <c r="G125" s="34">
        <v>1.5744087741655901</v>
      </c>
      <c r="H125" s="34">
        <v>0.97071635739711304</v>
      </c>
      <c r="I125" s="34" t="s">
        <v>4673</v>
      </c>
      <c r="J125" s="34" t="s">
        <v>4675</v>
      </c>
      <c r="K125" s="34">
        <v>37711.278299999998</v>
      </c>
      <c r="L125" s="34" t="s">
        <v>296</v>
      </c>
      <c r="M125" s="36">
        <v>258547.85696780999</v>
      </c>
      <c r="N125" s="37">
        <v>289159.39440208598</v>
      </c>
      <c r="O125" s="37">
        <v>350137.27755134797</v>
      </c>
      <c r="P125" s="37">
        <v>216491.19707349801</v>
      </c>
      <c r="Q125" s="37">
        <v>171113.96837947101</v>
      </c>
      <c r="R125" s="37">
        <v>239313.65703409599</v>
      </c>
      <c r="S125" s="37">
        <f t="shared" si="9"/>
        <v>254127.22523471818</v>
      </c>
      <c r="T125" s="37">
        <f t="shared" si="10"/>
        <v>61630.898483852274</v>
      </c>
      <c r="U125" s="38">
        <f t="shared" si="11"/>
        <v>0.24251985763008452</v>
      </c>
      <c r="V125" s="37">
        <v>171768.33938982699</v>
      </c>
      <c r="W125" s="37">
        <v>203898.69489365799</v>
      </c>
      <c r="X125" s="37">
        <v>225012.83117044499</v>
      </c>
      <c r="Y125" s="37">
        <v>186217.52892500901</v>
      </c>
      <c r="Z125" s="37">
        <v>177053.895224445</v>
      </c>
      <c r="AA125" s="37">
        <v>190858.45023144301</v>
      </c>
      <c r="AB125" s="37">
        <f t="shared" si="12"/>
        <v>192468.28997247116</v>
      </c>
      <c r="AC125" s="37">
        <f t="shared" si="13"/>
        <v>19481.04943623448</v>
      </c>
      <c r="AD125" s="39">
        <f t="shared" si="14"/>
        <v>0.10121693001491759</v>
      </c>
      <c r="AE125" s="36">
        <v>180989.04107573701</v>
      </c>
      <c r="AF125" s="37">
        <v>143452.58922547699</v>
      </c>
      <c r="AG125" s="37">
        <v>167005.697205376</v>
      </c>
      <c r="AH125" s="37">
        <v>171264.21249230899</v>
      </c>
      <c r="AI125" s="37">
        <v>161147.441977476</v>
      </c>
      <c r="AJ125" s="37">
        <v>144608.27787893801</v>
      </c>
      <c r="AK125" s="37">
        <f t="shared" si="15"/>
        <v>161411.20997588549</v>
      </c>
      <c r="AL125" s="37">
        <f t="shared" si="16"/>
        <v>14943.838706252884</v>
      </c>
      <c r="AM125" s="38">
        <f t="shared" si="17"/>
        <v>9.2582409291680934E-2</v>
      </c>
      <c r="AN125" s="12">
        <v>9.3073593073593086E-2</v>
      </c>
      <c r="AO125" s="7">
        <v>0.288752681992337</v>
      </c>
      <c r="AP125" s="4">
        <v>0.75736981661332314</v>
      </c>
      <c r="AQ125" s="5">
        <v>-1.3203589291049769</v>
      </c>
      <c r="AR125" s="6">
        <v>8.6580086580085869E-3</v>
      </c>
      <c r="AS125" s="10">
        <v>0.48945037037036998</v>
      </c>
      <c r="AT125" s="4">
        <v>0.83863793874290782</v>
      </c>
      <c r="AU125" s="5">
        <v>-1.192409684564198</v>
      </c>
      <c r="AV125" s="6">
        <v>8.6580086580085869E-3</v>
      </c>
      <c r="AW125" s="7">
        <v>5.35135114503816E-2</v>
      </c>
      <c r="AX125" s="4">
        <v>0.63515906187069138</v>
      </c>
      <c r="AY125" s="5">
        <v>-1.5744087741655879</v>
      </c>
      <c r="AZ125" s="63">
        <v>-0.45054672005819246</v>
      </c>
      <c r="BA125" s="64">
        <v>6.227657215177218E-2</v>
      </c>
      <c r="BB125" s="61">
        <v>-0.77377465077522312</v>
      </c>
      <c r="BC125" s="62">
        <v>2.5115738084058314E-4</v>
      </c>
      <c r="BD125" s="16">
        <v>11</v>
      </c>
      <c r="BE125" s="16" t="s">
        <v>2580</v>
      </c>
      <c r="BF125" s="16" t="s">
        <v>1111</v>
      </c>
      <c r="BG125" s="16" t="s">
        <v>2581</v>
      </c>
      <c r="BH125" s="16" t="s">
        <v>2013</v>
      </c>
      <c r="BI125" s="16" t="s">
        <v>1114</v>
      </c>
      <c r="BJ125" s="16" t="s">
        <v>1069</v>
      </c>
      <c r="BK125" s="16" t="s">
        <v>1070</v>
      </c>
      <c r="BL125" s="16" t="s">
        <v>1071</v>
      </c>
      <c r="BM125" s="16">
        <v>0</v>
      </c>
      <c r="BN125" s="16" t="s">
        <v>1072</v>
      </c>
      <c r="BO125" s="16" t="s">
        <v>1071</v>
      </c>
      <c r="BP125" s="16">
        <v>0</v>
      </c>
      <c r="BQ125" s="16" t="s">
        <v>1802</v>
      </c>
      <c r="BR125" s="16" t="s">
        <v>2582</v>
      </c>
      <c r="BS125" s="16" t="s">
        <v>2583</v>
      </c>
      <c r="BT125" s="16" t="s">
        <v>2584</v>
      </c>
      <c r="BU125" s="16" t="s">
        <v>1788</v>
      </c>
      <c r="BV125" s="16" t="s">
        <v>2585</v>
      </c>
      <c r="BW125" s="16" t="s">
        <v>2586</v>
      </c>
      <c r="BX125" s="16" t="s">
        <v>1487</v>
      </c>
      <c r="BY125" s="16" t="s">
        <v>2587</v>
      </c>
      <c r="BZ125" s="16" t="s">
        <v>1085</v>
      </c>
      <c r="CA125" s="16" t="s">
        <v>2588</v>
      </c>
      <c r="CB125" s="16" t="s">
        <v>2206</v>
      </c>
      <c r="CC125" s="16" t="s">
        <v>1959</v>
      </c>
      <c r="CD125" s="16" t="s">
        <v>1400</v>
      </c>
      <c r="CE125" s="16" t="s">
        <v>1210</v>
      </c>
      <c r="CF125" s="16" t="s">
        <v>1734</v>
      </c>
      <c r="CG125" s="21" t="s">
        <v>2589</v>
      </c>
    </row>
    <row r="126" spans="1:85" x14ac:dyDescent="0.25">
      <c r="A126" s="33" t="s">
        <v>297</v>
      </c>
      <c r="B126" s="34">
        <v>3</v>
      </c>
      <c r="C126" s="34">
        <v>2</v>
      </c>
      <c r="D126" s="34">
        <v>26.4377</v>
      </c>
      <c r="E126" s="35">
        <v>1.2487000021320601E-3</v>
      </c>
      <c r="F126" s="56">
        <v>8.0658239636699405E-3</v>
      </c>
      <c r="G126" s="34">
        <v>3.9211919957268</v>
      </c>
      <c r="H126" s="34">
        <v>0.97040358893033596</v>
      </c>
      <c r="I126" s="34" t="s">
        <v>4673</v>
      </c>
      <c r="J126" s="34" t="s">
        <v>4675</v>
      </c>
      <c r="K126" s="34">
        <v>41145.708599999998</v>
      </c>
      <c r="L126" s="34" t="s">
        <v>298</v>
      </c>
      <c r="M126" s="36">
        <v>31139.800126979</v>
      </c>
      <c r="N126" s="37">
        <v>56085.885368928597</v>
      </c>
      <c r="O126" s="37">
        <v>46580.0624782456</v>
      </c>
      <c r="P126" s="37">
        <v>14543.0535911358</v>
      </c>
      <c r="Q126" s="37">
        <v>28081.804295963</v>
      </c>
      <c r="R126" s="37">
        <v>10847.331105622699</v>
      </c>
      <c r="S126" s="37">
        <f t="shared" si="9"/>
        <v>31212.989494479116</v>
      </c>
      <c r="T126" s="37">
        <f t="shared" si="10"/>
        <v>17648.027444072639</v>
      </c>
      <c r="U126" s="38">
        <f t="shared" si="11"/>
        <v>0.56540650959416061</v>
      </c>
      <c r="V126" s="37">
        <v>12280.326975527199</v>
      </c>
      <c r="W126" s="37">
        <v>12091.157060756501</v>
      </c>
      <c r="X126" s="37">
        <v>28783.2786993802</v>
      </c>
      <c r="Y126" s="37">
        <v>10059.2924967278</v>
      </c>
      <c r="Z126" s="37">
        <v>10367.674599865701</v>
      </c>
      <c r="AA126" s="37">
        <v>13002.5927602216</v>
      </c>
      <c r="AB126" s="37">
        <f t="shared" si="12"/>
        <v>14430.720432079834</v>
      </c>
      <c r="AC126" s="37">
        <f t="shared" si="13"/>
        <v>7123.9167580545209</v>
      </c>
      <c r="AD126" s="39">
        <f t="shared" si="14"/>
        <v>0.49366327839169311</v>
      </c>
      <c r="AE126" s="36">
        <v>10827.4957502773</v>
      </c>
      <c r="AF126" s="37">
        <v>8915.5694043331496</v>
      </c>
      <c r="AG126" s="37">
        <v>8660.0470318779808</v>
      </c>
      <c r="AH126" s="37">
        <v>4723.8185824730599</v>
      </c>
      <c r="AI126" s="37">
        <v>7821.2474963373097</v>
      </c>
      <c r="AJ126" s="37">
        <v>6812.2826279613701</v>
      </c>
      <c r="AK126" s="37">
        <f t="shared" si="15"/>
        <v>7960.0768155433616</v>
      </c>
      <c r="AL126" s="37">
        <f t="shared" si="16"/>
        <v>2070.5114424359995</v>
      </c>
      <c r="AM126" s="38">
        <f t="shared" si="17"/>
        <v>0.26011199268743046</v>
      </c>
      <c r="AN126" s="12">
        <v>6.4935064935064846E-2</v>
      </c>
      <c r="AO126" s="10">
        <v>0.24044187643020501</v>
      </c>
      <c r="AP126" s="4">
        <v>0.4623306086920097</v>
      </c>
      <c r="AQ126" s="5">
        <v>-2.1629543473860045</v>
      </c>
      <c r="AR126" s="6">
        <v>8.6580086580085869E-3</v>
      </c>
      <c r="AS126" s="10">
        <v>0.48945037037036998</v>
      </c>
      <c r="AT126" s="4">
        <v>0.55160633545695492</v>
      </c>
      <c r="AU126" s="5">
        <v>-1.8128870821826082</v>
      </c>
      <c r="AV126" s="6">
        <v>2.1645021645022577E-3</v>
      </c>
      <c r="AW126" s="8">
        <v>2.7976319999999999E-2</v>
      </c>
      <c r="AX126" s="4">
        <v>0.25502449283018286</v>
      </c>
      <c r="AY126" s="5">
        <v>-3.9211919957268009</v>
      </c>
      <c r="AZ126" s="63">
        <v>-0.44122506378112641</v>
      </c>
      <c r="BA126" s="64">
        <v>6.8405326539750178E-2</v>
      </c>
      <c r="BB126" s="61">
        <v>-0.83934877372227601</v>
      </c>
      <c r="BC126" s="62">
        <v>0</v>
      </c>
      <c r="BD126" s="16">
        <v>17</v>
      </c>
      <c r="BE126" s="16" t="s">
        <v>2590</v>
      </c>
      <c r="BF126" s="16" t="s">
        <v>1153</v>
      </c>
      <c r="BG126" s="16">
        <v>0</v>
      </c>
      <c r="BH126" s="16" t="s">
        <v>1134</v>
      </c>
      <c r="BI126" s="16">
        <v>0</v>
      </c>
      <c r="BJ126" s="16" t="s">
        <v>1069</v>
      </c>
      <c r="BK126" s="16" t="s">
        <v>1070</v>
      </c>
      <c r="BL126" s="16" t="s">
        <v>1071</v>
      </c>
      <c r="BM126" s="16">
        <v>0</v>
      </c>
      <c r="BN126" s="16" t="s">
        <v>1072</v>
      </c>
      <c r="BO126" s="16" t="s">
        <v>1071</v>
      </c>
      <c r="BP126" s="16">
        <v>0</v>
      </c>
      <c r="BQ126" s="16" t="s">
        <v>2591</v>
      </c>
      <c r="BR126" s="16" t="s">
        <v>1129</v>
      </c>
      <c r="BS126" s="16" t="s">
        <v>2040</v>
      </c>
      <c r="BT126" s="16" t="s">
        <v>2592</v>
      </c>
      <c r="BU126" s="16" t="s">
        <v>1301</v>
      </c>
      <c r="BV126" s="16" t="s">
        <v>2593</v>
      </c>
      <c r="BW126" s="16" t="s">
        <v>1307</v>
      </c>
      <c r="BX126" s="16" t="s">
        <v>1987</v>
      </c>
      <c r="BY126" s="16" t="s">
        <v>1563</v>
      </c>
      <c r="BZ126" s="16" t="s">
        <v>2087</v>
      </c>
      <c r="CA126" s="16" t="s">
        <v>2594</v>
      </c>
      <c r="CB126" s="16" t="s">
        <v>2595</v>
      </c>
      <c r="CC126" s="16" t="s">
        <v>2596</v>
      </c>
      <c r="CD126" s="16" t="s">
        <v>1145</v>
      </c>
      <c r="CE126" s="16" t="s">
        <v>1690</v>
      </c>
      <c r="CF126" s="16" t="s">
        <v>1773</v>
      </c>
      <c r="CG126" s="21" t="s">
        <v>1079</v>
      </c>
    </row>
    <row r="127" spans="1:85" x14ac:dyDescent="0.25">
      <c r="A127" s="33" t="s">
        <v>299</v>
      </c>
      <c r="B127" s="34">
        <v>12</v>
      </c>
      <c r="C127" s="34">
        <v>6</v>
      </c>
      <c r="D127" s="34">
        <v>82.191199999999995</v>
      </c>
      <c r="E127" s="35">
        <v>1.2563113291987899E-3</v>
      </c>
      <c r="F127" s="56">
        <v>8.0658239636699405E-3</v>
      </c>
      <c r="G127" s="34">
        <v>2.13837600378015</v>
      </c>
      <c r="H127" s="34">
        <v>0.97021626225516699</v>
      </c>
      <c r="I127" s="34" t="s">
        <v>4673</v>
      </c>
      <c r="J127" s="34" t="s">
        <v>4674</v>
      </c>
      <c r="K127" s="34">
        <v>39765.906600000002</v>
      </c>
      <c r="L127" s="34" t="s">
        <v>300</v>
      </c>
      <c r="M127" s="36">
        <v>64067.321309428997</v>
      </c>
      <c r="N127" s="37">
        <v>59144.377445730599</v>
      </c>
      <c r="O127" s="37">
        <v>161244.46880176399</v>
      </c>
      <c r="P127" s="37">
        <v>45305.962514236802</v>
      </c>
      <c r="Q127" s="37">
        <v>70766.1045738104</v>
      </c>
      <c r="R127" s="37">
        <v>54498.955526823098</v>
      </c>
      <c r="S127" s="37">
        <f t="shared" si="9"/>
        <v>75837.865028632325</v>
      </c>
      <c r="T127" s="37">
        <f t="shared" si="10"/>
        <v>42719.492223510635</v>
      </c>
      <c r="U127" s="38">
        <f t="shared" si="11"/>
        <v>0.5633003013386787</v>
      </c>
      <c r="V127" s="37">
        <v>31191.836823101701</v>
      </c>
      <c r="W127" s="37">
        <v>34287.139538917902</v>
      </c>
      <c r="X127" s="37">
        <v>36787.585262324203</v>
      </c>
      <c r="Y127" s="37">
        <v>29605.481189416299</v>
      </c>
      <c r="Z127" s="37">
        <v>45914.477008900802</v>
      </c>
      <c r="AA127" s="37">
        <v>35004.490442798698</v>
      </c>
      <c r="AB127" s="37">
        <f t="shared" si="12"/>
        <v>35465.168377576607</v>
      </c>
      <c r="AC127" s="37">
        <f t="shared" si="13"/>
        <v>5746.8967262618244</v>
      </c>
      <c r="AD127" s="39">
        <f t="shared" si="14"/>
        <v>0.16204340735332268</v>
      </c>
      <c r="AE127" s="36">
        <v>27283.9959753402</v>
      </c>
      <c r="AF127" s="37">
        <v>40517.559408732101</v>
      </c>
      <c r="AG127" s="37">
        <v>33873.274094972803</v>
      </c>
      <c r="AH127" s="37">
        <v>38121.940515424103</v>
      </c>
      <c r="AI127" s="37">
        <v>40700.596856721</v>
      </c>
      <c r="AJ127" s="37">
        <v>37854.073628413702</v>
      </c>
      <c r="AK127" s="37">
        <f t="shared" si="15"/>
        <v>36391.906746600653</v>
      </c>
      <c r="AL127" s="37">
        <f t="shared" si="16"/>
        <v>5099.3003095763825</v>
      </c>
      <c r="AM127" s="38">
        <f t="shared" si="17"/>
        <v>0.14012182282954178</v>
      </c>
      <c r="AN127" s="2">
        <v>4.3290043290042934E-3</v>
      </c>
      <c r="AO127" s="7">
        <v>5.8909831932773098E-2</v>
      </c>
      <c r="AP127" s="4">
        <v>0.46764460423809207</v>
      </c>
      <c r="AQ127" s="5">
        <v>-2.1383760037801478</v>
      </c>
      <c r="AR127" s="9">
        <v>0.58874458874458879</v>
      </c>
      <c r="AS127" s="7">
        <v>0.90515005035246698</v>
      </c>
      <c r="AT127" s="4">
        <v>1.026130945133479</v>
      </c>
      <c r="AU127" s="5">
        <v>1.026130945133479</v>
      </c>
      <c r="AV127" s="6">
        <v>2.1645021645022577E-3</v>
      </c>
      <c r="AW127" s="8">
        <v>2.7976319999999999E-2</v>
      </c>
      <c r="AX127" s="4">
        <v>0.47986459973340512</v>
      </c>
      <c r="AY127" s="5">
        <v>-2.0839211739218997</v>
      </c>
      <c r="AZ127" s="63">
        <v>-0.23407714651299194</v>
      </c>
      <c r="BA127" s="64">
        <v>0.34835086818384076</v>
      </c>
      <c r="BB127" s="61">
        <v>-0.64262640488111755</v>
      </c>
      <c r="BC127" s="62">
        <v>4.9715613780958456E-3</v>
      </c>
      <c r="BD127" s="16">
        <v>15</v>
      </c>
      <c r="BE127" s="16" t="s">
        <v>2597</v>
      </c>
      <c r="BF127" s="16" t="s">
        <v>1153</v>
      </c>
      <c r="BG127" s="16">
        <v>0</v>
      </c>
      <c r="BH127" s="16" t="s">
        <v>1154</v>
      </c>
      <c r="BI127" s="16">
        <v>0</v>
      </c>
      <c r="BJ127" s="16" t="s">
        <v>1069</v>
      </c>
      <c r="BK127" s="16" t="s">
        <v>1070</v>
      </c>
      <c r="BL127" s="16" t="s">
        <v>1071</v>
      </c>
      <c r="BM127" s="16">
        <v>0</v>
      </c>
      <c r="BN127" s="16" t="s">
        <v>1072</v>
      </c>
      <c r="BO127" s="16" t="s">
        <v>1071</v>
      </c>
      <c r="BP127" s="16">
        <v>0</v>
      </c>
      <c r="BQ127" s="16" t="s">
        <v>2598</v>
      </c>
      <c r="BR127" s="16" t="s">
        <v>2599</v>
      </c>
      <c r="BS127" s="16" t="s">
        <v>2212</v>
      </c>
      <c r="BT127" s="16" t="s">
        <v>2600</v>
      </c>
      <c r="BU127" s="16" t="s">
        <v>1129</v>
      </c>
      <c r="BV127" s="16" t="s">
        <v>1288</v>
      </c>
      <c r="BW127" s="16" t="s">
        <v>1817</v>
      </c>
      <c r="BX127" s="16" t="s">
        <v>2601</v>
      </c>
      <c r="BY127" s="16" t="s">
        <v>2074</v>
      </c>
      <c r="BZ127" s="16" t="s">
        <v>1086</v>
      </c>
      <c r="CA127" s="16" t="s">
        <v>2602</v>
      </c>
      <c r="CB127" s="16" t="s">
        <v>2603</v>
      </c>
      <c r="CC127" s="16" t="s">
        <v>2604</v>
      </c>
      <c r="CD127" s="16" t="s">
        <v>1990</v>
      </c>
      <c r="CE127" s="16" t="s">
        <v>1582</v>
      </c>
      <c r="CF127" s="16" t="s">
        <v>1325</v>
      </c>
      <c r="CG127" s="21" t="s">
        <v>2605</v>
      </c>
    </row>
    <row r="128" spans="1:85" x14ac:dyDescent="0.25">
      <c r="A128" s="33" t="s">
        <v>301</v>
      </c>
      <c r="B128" s="34">
        <v>2</v>
      </c>
      <c r="C128" s="34">
        <v>2</v>
      </c>
      <c r="D128" s="34">
        <v>14.5204</v>
      </c>
      <c r="E128" s="35">
        <v>1.27001423926132E-3</v>
      </c>
      <c r="F128" s="56">
        <v>8.0963788489076503E-3</v>
      </c>
      <c r="G128" s="34">
        <v>1.58146911678234</v>
      </c>
      <c r="H128" s="34">
        <v>0.969879471261893</v>
      </c>
      <c r="I128" s="34" t="s">
        <v>4673</v>
      </c>
      <c r="J128" s="34" t="s">
        <v>4675</v>
      </c>
      <c r="K128" s="34">
        <v>13856.693499999999</v>
      </c>
      <c r="L128" s="34" t="s">
        <v>302</v>
      </c>
      <c r="M128" s="36">
        <v>28928.211287268801</v>
      </c>
      <c r="N128" s="37">
        <v>40034.801866582602</v>
      </c>
      <c r="O128" s="37">
        <v>35463.2007587033</v>
      </c>
      <c r="P128" s="37">
        <v>34011.303988492298</v>
      </c>
      <c r="Q128" s="37">
        <v>25182.964579116298</v>
      </c>
      <c r="R128" s="37">
        <v>23463.879006688101</v>
      </c>
      <c r="S128" s="37">
        <f t="shared" si="9"/>
        <v>31180.726914475235</v>
      </c>
      <c r="T128" s="37">
        <f t="shared" si="10"/>
        <v>6408.4805277095147</v>
      </c>
      <c r="U128" s="38">
        <f t="shared" si="11"/>
        <v>0.20552697649696111</v>
      </c>
      <c r="V128" s="37">
        <v>21204.688174035698</v>
      </c>
      <c r="W128" s="37">
        <v>26214.8019637217</v>
      </c>
      <c r="X128" s="37">
        <v>27545.553960576199</v>
      </c>
      <c r="Y128" s="37">
        <v>21846.339433893299</v>
      </c>
      <c r="Z128" s="37">
        <v>23646.5029012675</v>
      </c>
      <c r="AA128" s="37">
        <v>25331.194981930101</v>
      </c>
      <c r="AB128" s="37">
        <f t="shared" si="12"/>
        <v>24298.180235904085</v>
      </c>
      <c r="AC128" s="37">
        <f t="shared" si="13"/>
        <v>2501.6752077145134</v>
      </c>
      <c r="AD128" s="39">
        <f t="shared" si="14"/>
        <v>0.10295730723150721</v>
      </c>
      <c r="AE128" s="36">
        <v>19757.352958357998</v>
      </c>
      <c r="AF128" s="37">
        <v>17947.004505750301</v>
      </c>
      <c r="AG128" s="37">
        <v>24597.990260453698</v>
      </c>
      <c r="AH128" s="37">
        <v>15488.0081516752</v>
      </c>
      <c r="AI128" s="37">
        <v>17214.5150933853</v>
      </c>
      <c r="AJ128" s="37">
        <v>23292.956981323001</v>
      </c>
      <c r="AK128" s="37">
        <f t="shared" si="15"/>
        <v>19716.304658490917</v>
      </c>
      <c r="AL128" s="37">
        <f t="shared" si="16"/>
        <v>3574.7124786718782</v>
      </c>
      <c r="AM128" s="38">
        <f t="shared" si="17"/>
        <v>0.18130742756261944</v>
      </c>
      <c r="AN128" s="12">
        <v>9.3073593073593086E-2</v>
      </c>
      <c r="AO128" s="10">
        <v>0.288752681992337</v>
      </c>
      <c r="AP128" s="4">
        <v>0.77926920377933784</v>
      </c>
      <c r="AQ128" s="5">
        <v>-1.2832535857315432</v>
      </c>
      <c r="AR128" s="6">
        <v>4.1125541125541121E-2</v>
      </c>
      <c r="AS128" s="10">
        <v>0.66019578947368396</v>
      </c>
      <c r="AT128" s="4">
        <v>0.81143132806946661</v>
      </c>
      <c r="AU128" s="5">
        <v>-1.2323901794365895</v>
      </c>
      <c r="AV128" s="6">
        <v>4.3290043290042934E-3</v>
      </c>
      <c r="AW128" s="8">
        <v>3.6406528497409302E-2</v>
      </c>
      <c r="AX128" s="4">
        <v>0.63232344494630388</v>
      </c>
      <c r="AY128" s="5">
        <v>-1.5814691167823436</v>
      </c>
      <c r="AZ128" s="63">
        <v>-0.22475549023592589</v>
      </c>
      <c r="BA128" s="64">
        <v>0.36835443607651674</v>
      </c>
      <c r="BB128" s="61">
        <v>-0.76065982618581263</v>
      </c>
      <c r="BC128" s="62">
        <v>3.7725736711946567E-4</v>
      </c>
      <c r="BD128" s="16">
        <v>8</v>
      </c>
      <c r="BE128" s="16" t="s">
        <v>2606</v>
      </c>
      <c r="BF128" s="16" t="s">
        <v>2607</v>
      </c>
      <c r="BG128" s="16" t="s">
        <v>1782</v>
      </c>
      <c r="BH128" s="16">
        <v>0</v>
      </c>
      <c r="BI128" s="16">
        <v>0</v>
      </c>
      <c r="BJ128" s="16" t="s">
        <v>1069</v>
      </c>
      <c r="BK128" s="16" t="s">
        <v>1175</v>
      </c>
      <c r="BL128" s="16" t="s">
        <v>1176</v>
      </c>
      <c r="BM128" s="16" t="s">
        <v>2608</v>
      </c>
      <c r="BN128" s="16" t="s">
        <v>1409</v>
      </c>
      <c r="BO128" s="16" t="s">
        <v>1176</v>
      </c>
      <c r="BP128" s="16" t="s">
        <v>2609</v>
      </c>
      <c r="BQ128" s="16" t="s">
        <v>1730</v>
      </c>
      <c r="BR128" s="16" t="s">
        <v>2103</v>
      </c>
      <c r="BS128" s="16" t="s">
        <v>1148</v>
      </c>
      <c r="BT128" s="16" t="s">
        <v>2610</v>
      </c>
      <c r="BU128" s="16">
        <v>0</v>
      </c>
      <c r="BV128" s="16" t="s">
        <v>2611</v>
      </c>
      <c r="BW128" s="16">
        <v>0</v>
      </c>
      <c r="BX128" s="16" t="s">
        <v>1565</v>
      </c>
      <c r="BY128" s="16" t="s">
        <v>2393</v>
      </c>
      <c r="BZ128" s="16" t="s">
        <v>1941</v>
      </c>
      <c r="CA128" s="16" t="s">
        <v>2612</v>
      </c>
      <c r="CB128" s="16" t="s">
        <v>2446</v>
      </c>
      <c r="CC128" s="16" t="s">
        <v>2613</v>
      </c>
      <c r="CD128" s="16" t="s">
        <v>1108</v>
      </c>
      <c r="CE128" s="16" t="s">
        <v>2614</v>
      </c>
      <c r="CF128" s="16" t="s">
        <v>2615</v>
      </c>
      <c r="CG128" s="21" t="s">
        <v>1127</v>
      </c>
    </row>
    <row r="129" spans="1:85" x14ac:dyDescent="0.25">
      <c r="A129" s="33" t="s">
        <v>303</v>
      </c>
      <c r="B129" s="34">
        <v>37</v>
      </c>
      <c r="C129" s="34">
        <v>22</v>
      </c>
      <c r="D129" s="34">
        <v>470.78919999999999</v>
      </c>
      <c r="E129" s="35">
        <v>1.3306184528867301E-3</v>
      </c>
      <c r="F129" s="56">
        <v>8.3661294761865207E-3</v>
      </c>
      <c r="G129" s="34">
        <v>1.91627790846409</v>
      </c>
      <c r="H129" s="34">
        <v>0.96839703996005699</v>
      </c>
      <c r="I129" s="34" t="s">
        <v>4673</v>
      </c>
      <c r="J129" s="34" t="s">
        <v>4675</v>
      </c>
      <c r="K129" s="34">
        <v>45013.980499999998</v>
      </c>
      <c r="L129" s="34" t="s">
        <v>304</v>
      </c>
      <c r="M129" s="36">
        <v>431760.33524633298</v>
      </c>
      <c r="N129" s="37">
        <v>616684.38867866795</v>
      </c>
      <c r="O129" s="37">
        <v>776334.64165712101</v>
      </c>
      <c r="P129" s="37">
        <v>814010.88236799301</v>
      </c>
      <c r="Q129" s="37">
        <v>685381.83561451</v>
      </c>
      <c r="R129" s="37">
        <v>436971.61198318901</v>
      </c>
      <c r="S129" s="37">
        <f t="shared" si="9"/>
        <v>626857.2825913023</v>
      </c>
      <c r="T129" s="37">
        <f t="shared" si="10"/>
        <v>164327.69007407589</v>
      </c>
      <c r="U129" s="38">
        <f t="shared" si="11"/>
        <v>0.26214529947674559</v>
      </c>
      <c r="V129" s="37">
        <v>478750.61429401499</v>
      </c>
      <c r="W129" s="37">
        <v>276387.10681752698</v>
      </c>
      <c r="X129" s="37">
        <v>384969.92448253802</v>
      </c>
      <c r="Y129" s="37">
        <v>424686.51627273898</v>
      </c>
      <c r="Z129" s="37">
        <v>496082.29613769997</v>
      </c>
      <c r="AA129" s="37">
        <v>490563.23403761501</v>
      </c>
      <c r="AB129" s="37">
        <f t="shared" si="12"/>
        <v>425239.94867368898</v>
      </c>
      <c r="AC129" s="37">
        <f t="shared" si="13"/>
        <v>84768.285112432161</v>
      </c>
      <c r="AD129" s="39">
        <f t="shared" si="14"/>
        <v>0.19934224283683125</v>
      </c>
      <c r="AE129" s="36">
        <v>353247.03223495698</v>
      </c>
      <c r="AF129" s="37">
        <v>385133.01122010202</v>
      </c>
      <c r="AG129" s="37">
        <v>260026.648526106</v>
      </c>
      <c r="AH129" s="37">
        <v>234220.43663483401</v>
      </c>
      <c r="AI129" s="37">
        <v>398316.89789227501</v>
      </c>
      <c r="AJ129" s="37">
        <v>331789.916692272</v>
      </c>
      <c r="AK129" s="37">
        <f t="shared" si="15"/>
        <v>327122.32386675768</v>
      </c>
      <c r="AL129" s="37">
        <f t="shared" si="16"/>
        <v>66739.470073805263</v>
      </c>
      <c r="AM129" s="38">
        <f t="shared" si="17"/>
        <v>0.2040199191694094</v>
      </c>
      <c r="AN129" s="12">
        <v>6.4935064935064846E-2</v>
      </c>
      <c r="AO129" s="7">
        <v>0.24044187643020501</v>
      </c>
      <c r="AP129" s="4">
        <v>0.67836804402404371</v>
      </c>
      <c r="AQ129" s="5">
        <v>-1.4741260423590303</v>
      </c>
      <c r="AR129" s="9">
        <v>6.4935064935064846E-2</v>
      </c>
      <c r="AS129" s="7">
        <v>0.673320379146919</v>
      </c>
      <c r="AT129" s="4">
        <v>0.76926526984833543</v>
      </c>
      <c r="AU129" s="5">
        <v>-1.2999416965712687</v>
      </c>
      <c r="AV129" s="6">
        <v>2.1645021645022577E-3</v>
      </c>
      <c r="AW129" s="3">
        <v>2.7976319999999999E-2</v>
      </c>
      <c r="AX129" s="4">
        <v>0.52184497644264349</v>
      </c>
      <c r="AY129" s="5">
        <v>-1.9162779084640877</v>
      </c>
      <c r="AZ129" s="63">
        <v>-0.32107927176560841</v>
      </c>
      <c r="BA129" s="64">
        <v>0.19361887858615878</v>
      </c>
      <c r="BB129" s="61">
        <v>-0.78688947536463372</v>
      </c>
      <c r="BC129" s="62">
        <v>1.5862428668045325E-4</v>
      </c>
      <c r="BD129" s="16" t="s">
        <v>1369</v>
      </c>
      <c r="BE129" s="16" t="s">
        <v>2616</v>
      </c>
      <c r="BF129" s="16" t="s">
        <v>1111</v>
      </c>
      <c r="BG129" s="16" t="s">
        <v>2617</v>
      </c>
      <c r="BH129" s="16" t="s">
        <v>1275</v>
      </c>
      <c r="BI129" s="16" t="s">
        <v>2618</v>
      </c>
      <c r="BJ129" s="16" t="s">
        <v>1069</v>
      </c>
      <c r="BK129" s="16" t="s">
        <v>1070</v>
      </c>
      <c r="BL129" s="16" t="s">
        <v>1071</v>
      </c>
      <c r="BM129" s="16">
        <v>0</v>
      </c>
      <c r="BN129" s="16" t="s">
        <v>1072</v>
      </c>
      <c r="BO129" s="16" t="s">
        <v>1071</v>
      </c>
      <c r="BP129" s="16">
        <v>0</v>
      </c>
      <c r="BQ129" s="16" t="s">
        <v>2619</v>
      </c>
      <c r="BR129" s="16" t="s">
        <v>2620</v>
      </c>
      <c r="BS129" s="16" t="s">
        <v>1807</v>
      </c>
      <c r="BT129" s="16" t="s">
        <v>2294</v>
      </c>
      <c r="BU129" s="16" t="s">
        <v>1079</v>
      </c>
      <c r="BV129" s="16" t="s">
        <v>2621</v>
      </c>
      <c r="BW129" s="16" t="s">
        <v>2622</v>
      </c>
      <c r="BX129" s="16" t="s">
        <v>1392</v>
      </c>
      <c r="BY129" s="16" t="s">
        <v>1716</v>
      </c>
      <c r="BZ129" s="16" t="s">
        <v>2623</v>
      </c>
      <c r="CA129" s="16" t="s">
        <v>2624</v>
      </c>
      <c r="CB129" s="16" t="s">
        <v>2625</v>
      </c>
      <c r="CC129" s="16" t="s">
        <v>1779</v>
      </c>
      <c r="CD129" s="16" t="s">
        <v>2626</v>
      </c>
      <c r="CE129" s="16" t="s">
        <v>2044</v>
      </c>
      <c r="CF129" s="16" t="s">
        <v>2627</v>
      </c>
      <c r="CG129" s="21" t="s">
        <v>2339</v>
      </c>
    </row>
    <row r="130" spans="1:85" x14ac:dyDescent="0.25">
      <c r="A130" s="33" t="s">
        <v>305</v>
      </c>
      <c r="B130" s="34">
        <v>24</v>
      </c>
      <c r="C130" s="34">
        <v>9</v>
      </c>
      <c r="D130" s="34">
        <v>272.81849999999997</v>
      </c>
      <c r="E130" s="35">
        <v>1.3308113552099601E-3</v>
      </c>
      <c r="F130" s="56">
        <v>8.3661294761865207E-3</v>
      </c>
      <c r="G130" s="34">
        <v>1.6838831328530599</v>
      </c>
      <c r="H130" s="34">
        <v>0.96839233994636298</v>
      </c>
      <c r="I130" s="34" t="s">
        <v>4673</v>
      </c>
      <c r="J130" s="34" t="s">
        <v>4674</v>
      </c>
      <c r="K130" s="34">
        <v>28635.913</v>
      </c>
      <c r="L130" s="34" t="s">
        <v>306</v>
      </c>
      <c r="M130" s="36">
        <v>444809.96286976902</v>
      </c>
      <c r="N130" s="37">
        <v>402181.23295890202</v>
      </c>
      <c r="O130" s="37">
        <v>475317.304417215</v>
      </c>
      <c r="P130" s="37">
        <v>303500.86795001599</v>
      </c>
      <c r="Q130" s="37">
        <v>354538.74462636298</v>
      </c>
      <c r="R130" s="37">
        <v>334485.30213911302</v>
      </c>
      <c r="S130" s="37">
        <f t="shared" ref="S130:S193" si="18">AVERAGE(M130:R130)</f>
        <v>385805.5691602297</v>
      </c>
      <c r="T130" s="37">
        <f t="shared" ref="T130:T193" si="19">STDEV(M130:R130)</f>
        <v>66554.458236014543</v>
      </c>
      <c r="U130" s="38">
        <f t="shared" ref="U130:U193" si="20">T130/S130</f>
        <v>0.172507769602397</v>
      </c>
      <c r="V130" s="37">
        <v>215166.67759823601</v>
      </c>
      <c r="W130" s="37">
        <v>247461.35475260299</v>
      </c>
      <c r="X130" s="37">
        <v>231324.68698218101</v>
      </c>
      <c r="Y130" s="37">
        <v>222248.032403694</v>
      </c>
      <c r="Z130" s="37">
        <v>224432.50438015899</v>
      </c>
      <c r="AA130" s="37">
        <v>234066.31168464999</v>
      </c>
      <c r="AB130" s="37">
        <f t="shared" ref="AB130:AB193" si="21">AVERAGE(V130:AA130)</f>
        <v>229116.59463358717</v>
      </c>
      <c r="AC130" s="37">
        <f t="shared" ref="AC130:AC193" si="22">STDEV(V130:AA130)</f>
        <v>11221.618674960311</v>
      </c>
      <c r="AD130" s="39">
        <f t="shared" ref="AD130:AD193" si="23">AC130/AB130</f>
        <v>4.8977764761676874E-2</v>
      </c>
      <c r="AE130" s="36">
        <v>272747.84202443599</v>
      </c>
      <c r="AF130" s="37">
        <v>252945.274057203</v>
      </c>
      <c r="AG130" s="37">
        <v>262862.284433936</v>
      </c>
      <c r="AH130" s="37">
        <v>329384.824139687</v>
      </c>
      <c r="AI130" s="37">
        <v>130945.31436785799</v>
      </c>
      <c r="AJ130" s="37">
        <v>257687.25954386999</v>
      </c>
      <c r="AK130" s="37">
        <f t="shared" ref="AK130:AK193" si="24">AVERAGE(AE130:AJ130)</f>
        <v>251095.46642783168</v>
      </c>
      <c r="AL130" s="37">
        <f t="shared" ref="AL130:AL193" si="25">STDEV(AE130:AJ130)</f>
        <v>65145.129473637637</v>
      </c>
      <c r="AM130" s="38">
        <f t="shared" ref="AM130:AM193" si="26">AL130/AK130</f>
        <v>0.25944367057045714</v>
      </c>
      <c r="AN130" s="2">
        <v>2.1645021645022577E-3</v>
      </c>
      <c r="AO130" s="3">
        <v>4.2646829268292601E-2</v>
      </c>
      <c r="AP130" s="4">
        <v>0.59386544142506215</v>
      </c>
      <c r="AQ130" s="5">
        <v>-1.6838831328530617</v>
      </c>
      <c r="AR130" s="9">
        <v>6.4935064935064929E-2</v>
      </c>
      <c r="AS130" s="7">
        <v>0.673320379146919</v>
      </c>
      <c r="AT130" s="4">
        <v>1.0959287642581894</v>
      </c>
      <c r="AU130" s="5">
        <v>1.0959287642581894</v>
      </c>
      <c r="AV130" s="6">
        <v>4.3290043290042934E-3</v>
      </c>
      <c r="AW130" s="3">
        <v>3.6406528497409302E-2</v>
      </c>
      <c r="AX130" s="4">
        <v>0.65083421935661256</v>
      </c>
      <c r="AY130" s="5">
        <v>-1.5364895856099239</v>
      </c>
      <c r="AZ130" s="63">
        <v>-9.8395260702363874E-2</v>
      </c>
      <c r="BA130" s="64">
        <v>0.69759368483986917</v>
      </c>
      <c r="BB130" s="61">
        <v>-0.52459298357642248</v>
      </c>
      <c r="BC130" s="62">
        <v>2.7246730596876878E-2</v>
      </c>
      <c r="BD130" s="16">
        <v>19</v>
      </c>
      <c r="BE130" s="16" t="s">
        <v>2628</v>
      </c>
      <c r="BF130" s="16" t="s">
        <v>2629</v>
      </c>
      <c r="BG130" s="16">
        <v>0</v>
      </c>
      <c r="BH130" s="16" t="s">
        <v>2630</v>
      </c>
      <c r="BI130" s="16" t="s">
        <v>1575</v>
      </c>
      <c r="BJ130" s="16" t="s">
        <v>1069</v>
      </c>
      <c r="BK130" s="16" t="s">
        <v>1070</v>
      </c>
      <c r="BL130" s="16" t="s">
        <v>1071</v>
      </c>
      <c r="BM130" s="16">
        <v>0</v>
      </c>
      <c r="BN130" s="16" t="s">
        <v>1072</v>
      </c>
      <c r="BO130" s="16" t="s">
        <v>1071</v>
      </c>
      <c r="BP130" s="16">
        <v>0</v>
      </c>
      <c r="BQ130" s="16" t="s">
        <v>1716</v>
      </c>
      <c r="BR130" s="16" t="s">
        <v>2631</v>
      </c>
      <c r="BS130" s="16" t="s">
        <v>2632</v>
      </c>
      <c r="BT130" s="16" t="s">
        <v>1885</v>
      </c>
      <c r="BU130" s="16" t="s">
        <v>2633</v>
      </c>
      <c r="BV130" s="16" t="s">
        <v>2159</v>
      </c>
      <c r="BW130" s="16" t="s">
        <v>1745</v>
      </c>
      <c r="BX130" s="16" t="s">
        <v>2100</v>
      </c>
      <c r="BY130" s="16" t="s">
        <v>2245</v>
      </c>
      <c r="BZ130" s="16" t="s">
        <v>2407</v>
      </c>
      <c r="CA130" s="16" t="s">
        <v>2634</v>
      </c>
      <c r="CB130" s="16" t="s">
        <v>1452</v>
      </c>
      <c r="CC130" s="16" t="s">
        <v>2635</v>
      </c>
      <c r="CD130" s="16" t="s">
        <v>2636</v>
      </c>
      <c r="CE130" s="16" t="s">
        <v>2637</v>
      </c>
      <c r="CF130" s="16" t="s">
        <v>1739</v>
      </c>
      <c r="CG130" s="21" t="s">
        <v>1259</v>
      </c>
    </row>
    <row r="131" spans="1:85" x14ac:dyDescent="0.25">
      <c r="A131" s="33" t="s">
        <v>307</v>
      </c>
      <c r="B131" s="34">
        <v>12</v>
      </c>
      <c r="C131" s="34">
        <v>4</v>
      </c>
      <c r="D131" s="34">
        <v>75.203699999999998</v>
      </c>
      <c r="E131" s="35">
        <v>1.4085554637909301E-3</v>
      </c>
      <c r="F131" s="56">
        <v>8.7113740632623303E-3</v>
      </c>
      <c r="G131" s="34">
        <v>2.0669343891868999</v>
      </c>
      <c r="H131" s="34">
        <v>0.96650773011305402</v>
      </c>
      <c r="I131" s="34" t="s">
        <v>4673</v>
      </c>
      <c r="J131" s="34" t="s">
        <v>4675</v>
      </c>
      <c r="K131" s="34">
        <v>38067.727599999998</v>
      </c>
      <c r="L131" s="34" t="s">
        <v>308</v>
      </c>
      <c r="M131" s="36">
        <v>79821.251623902004</v>
      </c>
      <c r="N131" s="37">
        <v>88399.799423442906</v>
      </c>
      <c r="O131" s="37">
        <v>119221.290462784</v>
      </c>
      <c r="P131" s="37">
        <v>53369.185266524197</v>
      </c>
      <c r="Q131" s="37">
        <v>45781.036478133203</v>
      </c>
      <c r="R131" s="37">
        <v>68539.849521720898</v>
      </c>
      <c r="S131" s="37">
        <f t="shared" si="18"/>
        <v>75855.402129417867</v>
      </c>
      <c r="T131" s="37">
        <f t="shared" si="19"/>
        <v>26522.838704457921</v>
      </c>
      <c r="U131" s="38">
        <f t="shared" si="20"/>
        <v>0.34964996506388524</v>
      </c>
      <c r="V131" s="37">
        <v>34943.822189763501</v>
      </c>
      <c r="W131" s="37">
        <v>46055.7962890489</v>
      </c>
      <c r="X131" s="37">
        <v>48226.311924264402</v>
      </c>
      <c r="Y131" s="37">
        <v>43859.890364897001</v>
      </c>
      <c r="Z131" s="37">
        <v>61958.433639426003</v>
      </c>
      <c r="AA131" s="37">
        <v>51704.011071872403</v>
      </c>
      <c r="AB131" s="37">
        <f t="shared" si="21"/>
        <v>47791.377579878703</v>
      </c>
      <c r="AC131" s="37">
        <f t="shared" si="22"/>
        <v>8941.2735084178366</v>
      </c>
      <c r="AD131" s="39">
        <f t="shared" si="23"/>
        <v>0.18708967937727586</v>
      </c>
      <c r="AE131" s="36">
        <v>47483.221987326498</v>
      </c>
      <c r="AF131" s="37">
        <v>43695.260699351798</v>
      </c>
      <c r="AG131" s="37">
        <v>38526.423352240803</v>
      </c>
      <c r="AH131" s="37">
        <v>24835.575988918801</v>
      </c>
      <c r="AI131" s="37">
        <v>31211.036128560401</v>
      </c>
      <c r="AJ131" s="37">
        <v>34445.317871642597</v>
      </c>
      <c r="AK131" s="37">
        <f t="shared" si="24"/>
        <v>36699.472671340147</v>
      </c>
      <c r="AL131" s="37">
        <f t="shared" si="25"/>
        <v>8300.8944369825476</v>
      </c>
      <c r="AM131" s="38">
        <f t="shared" si="26"/>
        <v>0.22618565970472365</v>
      </c>
      <c r="AN131" s="2">
        <v>4.1125541125541121E-2</v>
      </c>
      <c r="AO131" s="10">
        <v>0.19513460410557101</v>
      </c>
      <c r="AP131" s="4">
        <v>0.63003261782649611</v>
      </c>
      <c r="AQ131" s="5">
        <v>-1.5872194100836041</v>
      </c>
      <c r="AR131" s="6">
        <v>4.1125541125541121E-2</v>
      </c>
      <c r="AS131" s="10">
        <v>0.66019578947368396</v>
      </c>
      <c r="AT131" s="4">
        <v>0.76790991450289336</v>
      </c>
      <c r="AU131" s="5">
        <v>-1.3022360840950338</v>
      </c>
      <c r="AV131" s="6">
        <v>4.3290043290042934E-3</v>
      </c>
      <c r="AW131" s="8">
        <v>3.6406528497409302E-2</v>
      </c>
      <c r="AX131" s="4">
        <v>0.48380829368917866</v>
      </c>
      <c r="AY131" s="5">
        <v>-2.0669343891869025</v>
      </c>
      <c r="AZ131" s="63">
        <v>-0.32107927176560841</v>
      </c>
      <c r="BA131" s="64">
        <v>0.19361887858615878</v>
      </c>
      <c r="BB131" s="61">
        <v>-0.78688947536463372</v>
      </c>
      <c r="BC131" s="62">
        <v>1.5862428668045325E-4</v>
      </c>
      <c r="BD131" s="16">
        <v>8</v>
      </c>
      <c r="BE131" s="16" t="s">
        <v>2638</v>
      </c>
      <c r="BF131" s="16" t="s">
        <v>2639</v>
      </c>
      <c r="BG131" s="16" t="s">
        <v>2640</v>
      </c>
      <c r="BH131" s="16">
        <v>0</v>
      </c>
      <c r="BI131" s="16" t="s">
        <v>2641</v>
      </c>
      <c r="BJ131" s="16" t="s">
        <v>1069</v>
      </c>
      <c r="BK131" s="16" t="s">
        <v>1070</v>
      </c>
      <c r="BL131" s="16" t="s">
        <v>1071</v>
      </c>
      <c r="BM131" s="16">
        <v>0</v>
      </c>
      <c r="BN131" s="16" t="s">
        <v>1072</v>
      </c>
      <c r="BO131" s="16" t="s">
        <v>1071</v>
      </c>
      <c r="BP131" s="16">
        <v>0</v>
      </c>
      <c r="BQ131" s="16" t="s">
        <v>2642</v>
      </c>
      <c r="BR131" s="16" t="s">
        <v>2194</v>
      </c>
      <c r="BS131" s="16" t="s">
        <v>2643</v>
      </c>
      <c r="BT131" s="16" t="s">
        <v>2610</v>
      </c>
      <c r="BU131" s="16" t="s">
        <v>2644</v>
      </c>
      <c r="BV131" s="16" t="s">
        <v>2296</v>
      </c>
      <c r="BW131" s="16" t="s">
        <v>1188</v>
      </c>
      <c r="BX131" s="16" t="s">
        <v>2645</v>
      </c>
      <c r="BY131" s="16" t="s">
        <v>2646</v>
      </c>
      <c r="BZ131" s="16" t="s">
        <v>1338</v>
      </c>
      <c r="CA131" s="16" t="s">
        <v>2647</v>
      </c>
      <c r="CB131" s="16" t="s">
        <v>1260</v>
      </c>
      <c r="CC131" s="16" t="s">
        <v>2648</v>
      </c>
      <c r="CD131" s="16" t="s">
        <v>2040</v>
      </c>
      <c r="CE131" s="16" t="s">
        <v>1169</v>
      </c>
      <c r="CF131" s="16" t="s">
        <v>1954</v>
      </c>
      <c r="CG131" s="21" t="s">
        <v>1456</v>
      </c>
    </row>
    <row r="132" spans="1:85" x14ac:dyDescent="0.25">
      <c r="A132" s="33" t="s">
        <v>309</v>
      </c>
      <c r="B132" s="34">
        <v>9</v>
      </c>
      <c r="C132" s="34">
        <v>4</v>
      </c>
      <c r="D132" s="34">
        <v>53.448700000000002</v>
      </c>
      <c r="E132" s="35">
        <v>1.4145992436865899E-3</v>
      </c>
      <c r="F132" s="56">
        <v>8.7113740632623303E-3</v>
      </c>
      <c r="G132" s="34">
        <v>2.5971697211940499</v>
      </c>
      <c r="H132" s="34">
        <v>0.96636202467272003</v>
      </c>
      <c r="I132" s="34" t="s">
        <v>4673</v>
      </c>
      <c r="J132" s="34" t="s">
        <v>4675</v>
      </c>
      <c r="K132" s="34">
        <v>81248.032800000001</v>
      </c>
      <c r="L132" s="34" t="s">
        <v>310</v>
      </c>
      <c r="M132" s="36">
        <v>34499.303254340397</v>
      </c>
      <c r="N132" s="37">
        <v>61842.419331608602</v>
      </c>
      <c r="O132" s="37">
        <v>57029.524124901698</v>
      </c>
      <c r="P132" s="37">
        <v>47149.1475793809</v>
      </c>
      <c r="Q132" s="37">
        <v>21343.9099120668</v>
      </c>
      <c r="R132" s="37">
        <v>23101.7971212585</v>
      </c>
      <c r="S132" s="37">
        <f t="shared" si="18"/>
        <v>40827.683553926145</v>
      </c>
      <c r="T132" s="37">
        <f t="shared" si="19"/>
        <v>17192.745839367628</v>
      </c>
      <c r="U132" s="38">
        <f t="shared" si="20"/>
        <v>0.42110510180326671</v>
      </c>
      <c r="V132" s="37">
        <v>16714.8986098153</v>
      </c>
      <c r="W132" s="37">
        <v>25138.645515107</v>
      </c>
      <c r="X132" s="37">
        <v>30427.280264224901</v>
      </c>
      <c r="Y132" s="37">
        <v>18818.6568377115</v>
      </c>
      <c r="Z132" s="37">
        <v>11861.650655482599</v>
      </c>
      <c r="AA132" s="37">
        <v>17920.726943773199</v>
      </c>
      <c r="AB132" s="37">
        <f t="shared" si="21"/>
        <v>20146.976471019083</v>
      </c>
      <c r="AC132" s="37">
        <f t="shared" si="22"/>
        <v>6599.2091684846719</v>
      </c>
      <c r="AD132" s="39">
        <f t="shared" si="23"/>
        <v>0.32755332682189148</v>
      </c>
      <c r="AE132" s="36">
        <v>23800.0853699609</v>
      </c>
      <c r="AF132" s="37">
        <v>13568.0434335872</v>
      </c>
      <c r="AG132" s="37">
        <v>16699.56632392</v>
      </c>
      <c r="AH132" s="37">
        <v>12760.8428795168</v>
      </c>
      <c r="AI132" s="37">
        <v>12513.561868098601</v>
      </c>
      <c r="AJ132" s="37">
        <v>14978.305651180401</v>
      </c>
      <c r="AK132" s="37">
        <f t="shared" si="24"/>
        <v>15720.067587710648</v>
      </c>
      <c r="AL132" s="37">
        <f t="shared" si="25"/>
        <v>4253.6152545716259</v>
      </c>
      <c r="AM132" s="38">
        <f t="shared" si="26"/>
        <v>0.27058504874985023</v>
      </c>
      <c r="AN132" s="2">
        <v>2.5974025974025983E-2</v>
      </c>
      <c r="AO132" s="10">
        <v>0.15306909090908999</v>
      </c>
      <c r="AP132" s="4">
        <v>0.4934636187333159</v>
      </c>
      <c r="AQ132" s="5">
        <v>-2.026491846687553</v>
      </c>
      <c r="AR132" s="9">
        <v>0.17965367965367962</v>
      </c>
      <c r="AS132" s="7">
        <v>0.82984894259818698</v>
      </c>
      <c r="AT132" s="4">
        <v>0.78026931784645548</v>
      </c>
      <c r="AU132" s="5">
        <v>-1.2816087690850149</v>
      </c>
      <c r="AV132" s="6">
        <v>8.6580086580085869E-3</v>
      </c>
      <c r="AW132" s="7">
        <v>5.35135114503816E-2</v>
      </c>
      <c r="AX132" s="4">
        <v>0.38503452117108777</v>
      </c>
      <c r="AY132" s="5">
        <v>-2.5971697211940539</v>
      </c>
      <c r="AZ132" s="63">
        <v>-0.40808139701822488</v>
      </c>
      <c r="BA132" s="64">
        <v>9.3946580493986076E-2</v>
      </c>
      <c r="BB132" s="61">
        <v>-0.72131535241758094</v>
      </c>
      <c r="BC132" s="62">
        <v>1.0489339863219982E-3</v>
      </c>
      <c r="BD132" s="16">
        <v>11</v>
      </c>
      <c r="BE132" s="16" t="s">
        <v>2649</v>
      </c>
      <c r="BF132" s="16" t="s">
        <v>1555</v>
      </c>
      <c r="BG132" s="16">
        <v>0</v>
      </c>
      <c r="BH132" s="16">
        <v>0</v>
      </c>
      <c r="BI132" s="16" t="s">
        <v>2650</v>
      </c>
      <c r="BJ132" s="16" t="s">
        <v>1069</v>
      </c>
      <c r="BK132" s="16" t="s">
        <v>1175</v>
      </c>
      <c r="BL132" s="16" t="s">
        <v>1176</v>
      </c>
      <c r="BM132" s="16" t="s">
        <v>2651</v>
      </c>
      <c r="BN132" s="16" t="s">
        <v>1072</v>
      </c>
      <c r="BO132" s="16" t="s">
        <v>1071</v>
      </c>
      <c r="BP132" s="16">
        <v>0</v>
      </c>
      <c r="BQ132" s="16" t="s">
        <v>2652</v>
      </c>
      <c r="BR132" s="16" t="s">
        <v>1178</v>
      </c>
      <c r="BS132" s="16" t="s">
        <v>2262</v>
      </c>
      <c r="BT132" s="16" t="s">
        <v>2246</v>
      </c>
      <c r="BU132" s="16" t="s">
        <v>2653</v>
      </c>
      <c r="BV132" s="16" t="s">
        <v>2363</v>
      </c>
      <c r="BW132" s="16" t="s">
        <v>2654</v>
      </c>
      <c r="BX132" s="16" t="s">
        <v>2411</v>
      </c>
      <c r="BY132" s="16" t="s">
        <v>2655</v>
      </c>
      <c r="BZ132" s="16" t="s">
        <v>2656</v>
      </c>
      <c r="CA132" s="16" t="s">
        <v>1759</v>
      </c>
      <c r="CB132" s="16" t="s">
        <v>1118</v>
      </c>
      <c r="CC132" s="16" t="s">
        <v>1955</v>
      </c>
      <c r="CD132" s="16" t="s">
        <v>2518</v>
      </c>
      <c r="CE132" s="16" t="s">
        <v>2657</v>
      </c>
      <c r="CF132" s="16" t="s">
        <v>1236</v>
      </c>
      <c r="CG132" s="21" t="s">
        <v>2166</v>
      </c>
    </row>
    <row r="133" spans="1:85" x14ac:dyDescent="0.25">
      <c r="A133" s="33" t="s">
        <v>311</v>
      </c>
      <c r="B133" s="34">
        <v>8</v>
      </c>
      <c r="C133" s="34">
        <v>7</v>
      </c>
      <c r="D133" s="34">
        <v>66.751000000000005</v>
      </c>
      <c r="E133" s="35">
        <v>1.4718374281578201E-3</v>
      </c>
      <c r="F133" s="56">
        <v>8.9421952849344198E-3</v>
      </c>
      <c r="G133" s="34">
        <v>13.231293621421701</v>
      </c>
      <c r="H133" s="34">
        <v>0.96498784728514797</v>
      </c>
      <c r="I133" s="34" t="s">
        <v>4675</v>
      </c>
      <c r="J133" s="34" t="s">
        <v>4673</v>
      </c>
      <c r="K133" s="34">
        <v>108435.9127</v>
      </c>
      <c r="L133" s="34" t="s">
        <v>312</v>
      </c>
      <c r="M133" s="36">
        <v>3091.0348634797301</v>
      </c>
      <c r="N133" s="37">
        <v>1016.29586544294</v>
      </c>
      <c r="O133" s="37">
        <v>424.63022673814203</v>
      </c>
      <c r="P133" s="37">
        <v>1835.4289206109399</v>
      </c>
      <c r="Q133" s="37">
        <v>450.168750950245</v>
      </c>
      <c r="R133" s="37">
        <v>822.74804230943005</v>
      </c>
      <c r="S133" s="37">
        <f t="shared" si="18"/>
        <v>1273.3844449219046</v>
      </c>
      <c r="T133" s="37">
        <f t="shared" si="19"/>
        <v>1028.2978696350581</v>
      </c>
      <c r="U133" s="38">
        <f t="shared" si="20"/>
        <v>0.80753135766325668</v>
      </c>
      <c r="V133" s="37">
        <v>5059.0080960689102</v>
      </c>
      <c r="W133" s="37">
        <v>5822.4837669174403</v>
      </c>
      <c r="X133" s="37">
        <v>7087.4135918260799</v>
      </c>
      <c r="Y133" s="37">
        <v>3541.70842242463</v>
      </c>
      <c r="Z133" s="37">
        <v>4263.18696281146</v>
      </c>
      <c r="AA133" s="37">
        <v>3293.4967918898601</v>
      </c>
      <c r="AB133" s="37">
        <f t="shared" si="21"/>
        <v>4844.5496053230636</v>
      </c>
      <c r="AC133" s="37">
        <f t="shared" si="22"/>
        <v>1447.3374886764866</v>
      </c>
      <c r="AD133" s="39">
        <f t="shared" si="23"/>
        <v>0.29875584039560465</v>
      </c>
      <c r="AE133" s="36">
        <v>10082.6126299424</v>
      </c>
      <c r="AF133" s="37">
        <v>3235.9232516948</v>
      </c>
      <c r="AG133" s="37">
        <v>73389.848588604204</v>
      </c>
      <c r="AH133" s="37">
        <v>4653.5970922140496</v>
      </c>
      <c r="AI133" s="37">
        <v>5920.5823584689497</v>
      </c>
      <c r="AJ133" s="37">
        <v>3808.5769813520101</v>
      </c>
      <c r="AK133" s="37">
        <f t="shared" si="24"/>
        <v>16848.523483712739</v>
      </c>
      <c r="AL133" s="37">
        <f t="shared" si="25"/>
        <v>27807.114956752444</v>
      </c>
      <c r="AM133" s="38">
        <f t="shared" si="26"/>
        <v>1.6504185060271448</v>
      </c>
      <c r="AN133" s="2">
        <v>2.1645021645021645E-3</v>
      </c>
      <c r="AO133" s="3">
        <v>4.2646829268292601E-2</v>
      </c>
      <c r="AP133" s="4">
        <v>3.8044673976052654</v>
      </c>
      <c r="AQ133" s="5">
        <v>3.8044673976052654</v>
      </c>
      <c r="AR133" s="9">
        <v>0.58874458874458879</v>
      </c>
      <c r="AS133" s="7">
        <v>0.90515005035246698</v>
      </c>
      <c r="AT133" s="4">
        <v>3.4778307286192351</v>
      </c>
      <c r="AU133" s="5">
        <v>3.4778307286192351</v>
      </c>
      <c r="AV133" s="6">
        <v>2.1645021645021645E-3</v>
      </c>
      <c r="AW133" s="3">
        <v>2.7976319999999999E-2</v>
      </c>
      <c r="AX133" s="4">
        <v>13.231293621421646</v>
      </c>
      <c r="AY133" s="5">
        <v>13.231293621421646</v>
      </c>
      <c r="AZ133" s="63">
        <v>0.45054672005819246</v>
      </c>
      <c r="BA133" s="64">
        <v>6.2276572151771958E-2</v>
      </c>
      <c r="BB133" s="61">
        <v>0.76065982618581263</v>
      </c>
      <c r="BC133" s="62">
        <v>3.7725736711946567E-4</v>
      </c>
      <c r="BD133" s="16" t="e">
        <v>#N/A</v>
      </c>
      <c r="BE133" s="16" t="e">
        <v>#N/A</v>
      </c>
      <c r="BF133" s="16" t="e">
        <v>#N/A</v>
      </c>
      <c r="BG133" s="16" t="e">
        <v>#N/A</v>
      </c>
      <c r="BH133" s="16" t="e">
        <v>#N/A</v>
      </c>
      <c r="BI133" s="16" t="e">
        <v>#N/A</v>
      </c>
      <c r="BJ133" s="16" t="e">
        <v>#N/A</v>
      </c>
      <c r="BK133" s="16" t="e">
        <v>#N/A</v>
      </c>
      <c r="BL133" s="16" t="e">
        <v>#N/A</v>
      </c>
      <c r="BM133" s="16" t="e">
        <v>#N/A</v>
      </c>
      <c r="BN133" s="16" t="e">
        <v>#N/A</v>
      </c>
      <c r="BO133" s="16" t="e">
        <v>#N/A</v>
      </c>
      <c r="BP133" s="16" t="e">
        <v>#N/A</v>
      </c>
      <c r="BQ133" s="16" t="e">
        <v>#N/A</v>
      </c>
      <c r="BR133" s="16" t="e">
        <v>#N/A</v>
      </c>
      <c r="BS133" s="16" t="e">
        <v>#N/A</v>
      </c>
      <c r="BT133" s="16" t="e">
        <v>#N/A</v>
      </c>
      <c r="BU133" s="16" t="e">
        <v>#N/A</v>
      </c>
      <c r="BV133" s="16" t="e">
        <v>#N/A</v>
      </c>
      <c r="BW133" s="16" t="e">
        <v>#N/A</v>
      </c>
      <c r="BX133" s="16" t="e">
        <v>#N/A</v>
      </c>
      <c r="BY133" s="16" t="e">
        <v>#N/A</v>
      </c>
      <c r="BZ133" s="16" t="e">
        <v>#N/A</v>
      </c>
      <c r="CA133" s="16" t="e">
        <v>#N/A</v>
      </c>
      <c r="CB133" s="16" t="e">
        <v>#N/A</v>
      </c>
      <c r="CC133" s="16" t="e">
        <v>#N/A</v>
      </c>
      <c r="CD133" s="16" t="e">
        <v>#N/A</v>
      </c>
      <c r="CE133" s="16" t="e">
        <v>#N/A</v>
      </c>
      <c r="CF133" s="16" t="e">
        <v>#N/A</v>
      </c>
      <c r="CG133" s="21" t="e">
        <v>#N/A</v>
      </c>
    </row>
    <row r="134" spans="1:85" x14ac:dyDescent="0.25">
      <c r="A134" s="33" t="s">
        <v>313</v>
      </c>
      <c r="B134" s="34">
        <v>18</v>
      </c>
      <c r="C134" s="34">
        <v>12</v>
      </c>
      <c r="D134" s="34">
        <v>223.65960000000001</v>
      </c>
      <c r="E134" s="35">
        <v>1.5294155816045799E-3</v>
      </c>
      <c r="F134" s="56">
        <v>9.2028958181554696E-3</v>
      </c>
      <c r="G134" s="34">
        <v>4.7649329236137801</v>
      </c>
      <c r="H134" s="34">
        <v>0.963615960651661</v>
      </c>
      <c r="I134" s="34" t="s">
        <v>4673</v>
      </c>
      <c r="J134" s="34" t="s">
        <v>4675</v>
      </c>
      <c r="K134" s="34">
        <v>30325.8033</v>
      </c>
      <c r="L134" s="34" t="s">
        <v>314</v>
      </c>
      <c r="M134" s="36">
        <v>441785.912625433</v>
      </c>
      <c r="N134" s="37">
        <v>1415600.93996968</v>
      </c>
      <c r="O134" s="37">
        <v>1306098.9086720101</v>
      </c>
      <c r="P134" s="37">
        <v>922847.27562844602</v>
      </c>
      <c r="Q134" s="37">
        <v>388036.65105780901</v>
      </c>
      <c r="R134" s="37">
        <v>739593.07016030594</v>
      </c>
      <c r="S134" s="37">
        <f t="shared" si="18"/>
        <v>868993.79301894736</v>
      </c>
      <c r="T134" s="37">
        <f t="shared" si="19"/>
        <v>429723.47977902094</v>
      </c>
      <c r="U134" s="38">
        <f t="shared" si="20"/>
        <v>0.49450696107521142</v>
      </c>
      <c r="V134" s="37">
        <v>145135.76731399499</v>
      </c>
      <c r="W134" s="37">
        <v>397331.64976817399</v>
      </c>
      <c r="X134" s="37">
        <v>551072.58654875495</v>
      </c>
      <c r="Y134" s="37">
        <v>262449.613958759</v>
      </c>
      <c r="Z134" s="37">
        <v>121537.039074994</v>
      </c>
      <c r="AA134" s="37">
        <v>810495.02633171901</v>
      </c>
      <c r="AB134" s="37">
        <f t="shared" si="21"/>
        <v>381336.94716606598</v>
      </c>
      <c r="AC134" s="37">
        <f t="shared" si="22"/>
        <v>264825.92860440165</v>
      </c>
      <c r="AD134" s="39">
        <f t="shared" si="23"/>
        <v>0.69446700764894498</v>
      </c>
      <c r="AE134" s="36">
        <v>119234.281439684</v>
      </c>
      <c r="AF134" s="37">
        <v>392203.048662605</v>
      </c>
      <c r="AG134" s="37">
        <v>150367.72019189701</v>
      </c>
      <c r="AH134" s="37">
        <v>108183.782229458</v>
      </c>
      <c r="AI134" s="37">
        <v>172665.36590161</v>
      </c>
      <c r="AJ134" s="37">
        <v>151582.140616296</v>
      </c>
      <c r="AK134" s="37">
        <f t="shared" si="24"/>
        <v>182372.72317359166</v>
      </c>
      <c r="AL134" s="37">
        <f t="shared" si="25"/>
        <v>105437.98201132769</v>
      </c>
      <c r="AM134" s="38">
        <f t="shared" si="26"/>
        <v>0.57814557010790724</v>
      </c>
      <c r="AN134" s="12">
        <v>6.4935064935064846E-2</v>
      </c>
      <c r="AO134" s="10">
        <v>0.24044187643020501</v>
      </c>
      <c r="AP134" s="4">
        <v>0.43882585840029281</v>
      </c>
      <c r="AQ134" s="5">
        <v>-2.2788082809099399</v>
      </c>
      <c r="AR134" s="9">
        <v>0.17965367965367962</v>
      </c>
      <c r="AS134" s="7">
        <v>0.82984894259818698</v>
      </c>
      <c r="AT134" s="4">
        <v>0.47824561592813963</v>
      </c>
      <c r="AU134" s="5">
        <v>-2.0909757804246309</v>
      </c>
      <c r="AV134" s="6">
        <v>4.3290043290042934E-3</v>
      </c>
      <c r="AW134" s="3">
        <v>3.6406528497409302E-2</v>
      </c>
      <c r="AX134" s="4">
        <v>0.20986654293584261</v>
      </c>
      <c r="AY134" s="5">
        <v>-4.764932923613773</v>
      </c>
      <c r="AZ134" s="63">
        <v>-0.45779689716257715</v>
      </c>
      <c r="BA134" s="64">
        <v>5.78068379072052E-2</v>
      </c>
      <c r="BB134" s="61">
        <v>-0.72131535241758094</v>
      </c>
      <c r="BC134" s="62">
        <v>1.0489339863219982E-3</v>
      </c>
      <c r="BD134" s="16">
        <v>14</v>
      </c>
      <c r="BE134" s="16" t="s">
        <v>2658</v>
      </c>
      <c r="BF134" s="16" t="s">
        <v>2659</v>
      </c>
      <c r="BG134" s="16">
        <v>0</v>
      </c>
      <c r="BH134" s="16" t="s">
        <v>1314</v>
      </c>
      <c r="BI134" s="16">
        <v>0</v>
      </c>
      <c r="BJ134" s="16" t="s">
        <v>1069</v>
      </c>
      <c r="BK134" s="16" t="s">
        <v>1175</v>
      </c>
      <c r="BL134" s="16" t="s">
        <v>1176</v>
      </c>
      <c r="BM134" s="16" t="s">
        <v>2660</v>
      </c>
      <c r="BN134" s="16" t="s">
        <v>1389</v>
      </c>
      <c r="BO134" s="16" t="s">
        <v>1176</v>
      </c>
      <c r="BP134" s="16" t="s">
        <v>2661</v>
      </c>
      <c r="BQ134" s="16" t="s">
        <v>2662</v>
      </c>
      <c r="BR134" s="16" t="s">
        <v>2663</v>
      </c>
      <c r="BS134" s="16" t="s">
        <v>2664</v>
      </c>
      <c r="BT134" s="16" t="s">
        <v>2665</v>
      </c>
      <c r="BU134" s="16" t="s">
        <v>2666</v>
      </c>
      <c r="BV134" s="16" t="s">
        <v>2667</v>
      </c>
      <c r="BW134" s="16" t="s">
        <v>2668</v>
      </c>
      <c r="BX134" s="16" t="s">
        <v>1500</v>
      </c>
      <c r="BY134" s="16" t="s">
        <v>1682</v>
      </c>
      <c r="BZ134" s="16" t="s">
        <v>1482</v>
      </c>
      <c r="CA134" s="16" t="s">
        <v>2623</v>
      </c>
      <c r="CB134" s="16" t="s">
        <v>2669</v>
      </c>
      <c r="CC134" s="16" t="s">
        <v>2215</v>
      </c>
      <c r="CD134" s="16" t="s">
        <v>1266</v>
      </c>
      <c r="CE134" s="16" t="s">
        <v>2315</v>
      </c>
      <c r="CF134" s="16" t="s">
        <v>1149</v>
      </c>
      <c r="CG134" s="21" t="s">
        <v>2670</v>
      </c>
    </row>
    <row r="135" spans="1:85" x14ac:dyDescent="0.25">
      <c r="A135" s="33" t="s">
        <v>315</v>
      </c>
      <c r="B135" s="34">
        <v>4</v>
      </c>
      <c r="C135" s="34">
        <v>2</v>
      </c>
      <c r="D135" s="34">
        <v>24.121300000000002</v>
      </c>
      <c r="E135" s="35">
        <v>1.5386918608411E-3</v>
      </c>
      <c r="F135" s="56">
        <v>9.2028958181554696E-3</v>
      </c>
      <c r="G135" s="34">
        <v>11.4127800614914</v>
      </c>
      <c r="H135" s="34">
        <v>0.96339591673656799</v>
      </c>
      <c r="I135" s="34" t="s">
        <v>4675</v>
      </c>
      <c r="J135" s="34" t="s">
        <v>4673</v>
      </c>
      <c r="K135" s="34">
        <v>27290.518199999999</v>
      </c>
      <c r="L135" s="34" t="s">
        <v>316</v>
      </c>
      <c r="M135" s="36">
        <v>454.68421928388699</v>
      </c>
      <c r="N135" s="37">
        <v>353.90445625621902</v>
      </c>
      <c r="O135" s="37">
        <v>1126.30751691255</v>
      </c>
      <c r="P135" s="37">
        <v>1279.0381816182401</v>
      </c>
      <c r="Q135" s="37">
        <v>3670.6523571844</v>
      </c>
      <c r="R135" s="37">
        <v>444.46023600379999</v>
      </c>
      <c r="S135" s="37">
        <f t="shared" si="18"/>
        <v>1221.5078278765161</v>
      </c>
      <c r="T135" s="37">
        <f t="shared" si="19"/>
        <v>1261.3674154206724</v>
      </c>
      <c r="U135" s="38">
        <f t="shared" si="20"/>
        <v>1.0326314630446933</v>
      </c>
      <c r="V135" s="37">
        <v>3125.5314549928398</v>
      </c>
      <c r="W135" s="37">
        <v>4817.7335456811597</v>
      </c>
      <c r="X135" s="37">
        <v>294.02121354144998</v>
      </c>
      <c r="Y135" s="37">
        <v>1445.51538243354</v>
      </c>
      <c r="Z135" s="37">
        <v>453.65604943556002</v>
      </c>
      <c r="AA135" s="37">
        <v>587.24705944771904</v>
      </c>
      <c r="AB135" s="37">
        <f t="shared" si="21"/>
        <v>1787.2841175887115</v>
      </c>
      <c r="AC135" s="37">
        <f t="shared" si="22"/>
        <v>1818.7810426934793</v>
      </c>
      <c r="AD135" s="39">
        <f t="shared" si="23"/>
        <v>1.0176227857646167</v>
      </c>
      <c r="AE135" s="36">
        <v>8837.9928623770502</v>
      </c>
      <c r="AF135" s="37">
        <v>5294.9078606708899</v>
      </c>
      <c r="AG135" s="37">
        <v>51261.995596273096</v>
      </c>
      <c r="AH135" s="37">
        <v>8924.4066653256104</v>
      </c>
      <c r="AI135" s="37">
        <v>4723.0196124736303</v>
      </c>
      <c r="AJ135" s="37">
        <v>4602.47850054836</v>
      </c>
      <c r="AK135" s="37">
        <f t="shared" si="24"/>
        <v>13940.800182944773</v>
      </c>
      <c r="AL135" s="37">
        <f t="shared" si="25"/>
        <v>18390.202054854726</v>
      </c>
      <c r="AM135" s="38">
        <f t="shared" si="26"/>
        <v>1.3191640231206647</v>
      </c>
      <c r="AN135" s="12">
        <v>0.69913419913419916</v>
      </c>
      <c r="AO135" s="10">
        <v>0.84516878267363704</v>
      </c>
      <c r="AP135" s="4">
        <v>1.4631786033624916</v>
      </c>
      <c r="AQ135" s="5">
        <v>1.4631786033624916</v>
      </c>
      <c r="AR135" s="6">
        <v>8.658008658008658E-3</v>
      </c>
      <c r="AS135" s="10">
        <v>0.48945037037036998</v>
      </c>
      <c r="AT135" s="4">
        <v>7.7999910846591094</v>
      </c>
      <c r="AU135" s="5">
        <v>7.7999910846591094</v>
      </c>
      <c r="AV135" s="6">
        <v>2.1645021645021645E-3</v>
      </c>
      <c r="AW135" s="8">
        <v>2.7976319999999999E-2</v>
      </c>
      <c r="AX135" s="4">
        <v>11.4127800614914</v>
      </c>
      <c r="AY135" s="5">
        <v>11.4127800614914</v>
      </c>
      <c r="AZ135" s="63">
        <v>0.28689986541636625</v>
      </c>
      <c r="BA135" s="64">
        <v>0.24751389697780302</v>
      </c>
      <c r="BB135" s="61">
        <v>0.72131535241758094</v>
      </c>
      <c r="BC135" s="62">
        <v>1.0489339863217761E-3</v>
      </c>
      <c r="BD135" s="16" t="e">
        <v>#N/A</v>
      </c>
      <c r="BE135" s="16" t="e">
        <v>#N/A</v>
      </c>
      <c r="BF135" s="16" t="e">
        <v>#N/A</v>
      </c>
      <c r="BG135" s="16" t="e">
        <v>#N/A</v>
      </c>
      <c r="BH135" s="16" t="e">
        <v>#N/A</v>
      </c>
      <c r="BI135" s="16" t="e">
        <v>#N/A</v>
      </c>
      <c r="BJ135" s="16" t="e">
        <v>#N/A</v>
      </c>
      <c r="BK135" s="16" t="e">
        <v>#N/A</v>
      </c>
      <c r="BL135" s="16" t="e">
        <v>#N/A</v>
      </c>
      <c r="BM135" s="16" t="e">
        <v>#N/A</v>
      </c>
      <c r="BN135" s="16" t="e">
        <v>#N/A</v>
      </c>
      <c r="BO135" s="16" t="e">
        <v>#N/A</v>
      </c>
      <c r="BP135" s="16" t="e">
        <v>#N/A</v>
      </c>
      <c r="BQ135" s="16" t="e">
        <v>#N/A</v>
      </c>
      <c r="BR135" s="16" t="e">
        <v>#N/A</v>
      </c>
      <c r="BS135" s="16" t="e">
        <v>#N/A</v>
      </c>
      <c r="BT135" s="16" t="e">
        <v>#N/A</v>
      </c>
      <c r="BU135" s="16" t="e">
        <v>#N/A</v>
      </c>
      <c r="BV135" s="16" t="e">
        <v>#N/A</v>
      </c>
      <c r="BW135" s="16" t="e">
        <v>#N/A</v>
      </c>
      <c r="BX135" s="16" t="e">
        <v>#N/A</v>
      </c>
      <c r="BY135" s="16" t="e">
        <v>#N/A</v>
      </c>
      <c r="BZ135" s="16" t="e">
        <v>#N/A</v>
      </c>
      <c r="CA135" s="16" t="e">
        <v>#N/A</v>
      </c>
      <c r="CB135" s="16" t="e">
        <v>#N/A</v>
      </c>
      <c r="CC135" s="16" t="e">
        <v>#N/A</v>
      </c>
      <c r="CD135" s="16" t="e">
        <v>#N/A</v>
      </c>
      <c r="CE135" s="16" t="e">
        <v>#N/A</v>
      </c>
      <c r="CF135" s="16" t="e">
        <v>#N/A</v>
      </c>
      <c r="CG135" s="21" t="e">
        <v>#N/A</v>
      </c>
    </row>
    <row r="136" spans="1:85" x14ac:dyDescent="0.25">
      <c r="A136" s="33" t="s">
        <v>317</v>
      </c>
      <c r="B136" s="34">
        <v>34</v>
      </c>
      <c r="C136" s="34">
        <v>10</v>
      </c>
      <c r="D136" s="34">
        <v>333.53190000000001</v>
      </c>
      <c r="E136" s="35">
        <v>1.5452456075619699E-3</v>
      </c>
      <c r="F136" s="56">
        <v>9.2028958181554696E-3</v>
      </c>
      <c r="G136" s="34">
        <v>1.97842080510172</v>
      </c>
      <c r="H136" s="34">
        <v>0.96324061753260104</v>
      </c>
      <c r="I136" s="34" t="s">
        <v>4673</v>
      </c>
      <c r="J136" s="34" t="s">
        <v>4674</v>
      </c>
      <c r="K136" s="34">
        <v>70306.201499999996</v>
      </c>
      <c r="L136" s="34" t="s">
        <v>318</v>
      </c>
      <c r="M136" s="36">
        <v>60705.371950417299</v>
      </c>
      <c r="N136" s="37">
        <v>56344.084782163802</v>
      </c>
      <c r="O136" s="37">
        <v>28086.8271925968</v>
      </c>
      <c r="P136" s="37">
        <v>44124.160910102</v>
      </c>
      <c r="Q136" s="37">
        <v>27137.329316840602</v>
      </c>
      <c r="R136" s="37">
        <v>47337.066617287099</v>
      </c>
      <c r="S136" s="37">
        <f t="shared" si="18"/>
        <v>43955.806794901262</v>
      </c>
      <c r="T136" s="37">
        <f t="shared" si="19"/>
        <v>14001.173692098428</v>
      </c>
      <c r="U136" s="38">
        <f t="shared" si="20"/>
        <v>0.31852842008857224</v>
      </c>
      <c r="V136" s="37">
        <v>15388.115604619499</v>
      </c>
      <c r="W136" s="37">
        <v>18835.082449801001</v>
      </c>
      <c r="X136" s="37">
        <v>30047.326315731501</v>
      </c>
      <c r="Y136" s="37">
        <v>20582.636412390399</v>
      </c>
      <c r="Z136" s="37">
        <v>23457.2477424479</v>
      </c>
      <c r="AA136" s="37">
        <v>24995.327084602301</v>
      </c>
      <c r="AB136" s="37">
        <f t="shared" si="21"/>
        <v>22217.622601598767</v>
      </c>
      <c r="AC136" s="37">
        <f t="shared" si="22"/>
        <v>5124.7145574176311</v>
      </c>
      <c r="AD136" s="39">
        <f t="shared" si="23"/>
        <v>0.2306598977448136</v>
      </c>
      <c r="AE136" s="36">
        <v>27238.898225565401</v>
      </c>
      <c r="AF136" s="37">
        <v>19614.627429746299</v>
      </c>
      <c r="AG136" s="37">
        <v>26522.388002488398</v>
      </c>
      <c r="AH136" s="37">
        <v>14712.5821111273</v>
      </c>
      <c r="AI136" s="37">
        <v>20059.142882543601</v>
      </c>
      <c r="AJ136" s="37">
        <v>29535.2470802604</v>
      </c>
      <c r="AK136" s="37">
        <f t="shared" si="24"/>
        <v>22947.147621955231</v>
      </c>
      <c r="AL136" s="37">
        <f t="shared" si="25"/>
        <v>5689.6195453328091</v>
      </c>
      <c r="AM136" s="38">
        <f t="shared" si="26"/>
        <v>0.24794452186681057</v>
      </c>
      <c r="AN136" s="2">
        <v>8.6580086580085869E-3</v>
      </c>
      <c r="AO136" s="7">
        <v>8.0577816091953997E-2</v>
      </c>
      <c r="AP136" s="4">
        <v>0.5054536413190337</v>
      </c>
      <c r="AQ136" s="5">
        <v>-1.9784208051017227</v>
      </c>
      <c r="AR136" s="9">
        <v>0.93722943722943719</v>
      </c>
      <c r="AS136" s="10">
        <v>0.93700000000000006</v>
      </c>
      <c r="AT136" s="4">
        <v>1.0328354222878899</v>
      </c>
      <c r="AU136" s="5">
        <v>1.0328354222878899</v>
      </c>
      <c r="AV136" s="6">
        <v>1.5151515151515138E-2</v>
      </c>
      <c r="AW136" s="7">
        <v>7.3900300300300301E-2</v>
      </c>
      <c r="AX136" s="4">
        <v>0.52205042507869581</v>
      </c>
      <c r="AY136" s="5">
        <v>-1.9155237731091901</v>
      </c>
      <c r="AZ136" s="63">
        <v>4.6608281385330255E-2</v>
      </c>
      <c r="BA136" s="64">
        <v>0.85585702461552549</v>
      </c>
      <c r="BB136" s="61">
        <v>-0.59016710652347526</v>
      </c>
      <c r="BC136" s="62">
        <v>1.1359312757918572E-2</v>
      </c>
      <c r="BD136" s="16">
        <v>14</v>
      </c>
      <c r="BE136" s="16" t="s">
        <v>2671</v>
      </c>
      <c r="BF136" s="16" t="s">
        <v>2629</v>
      </c>
      <c r="BG136" s="16" t="s">
        <v>2672</v>
      </c>
      <c r="BH136" s="16" t="s">
        <v>2417</v>
      </c>
      <c r="BI136" s="16" t="s">
        <v>1575</v>
      </c>
      <c r="BJ136" s="16" t="s">
        <v>1069</v>
      </c>
      <c r="BK136" s="16" t="s">
        <v>1175</v>
      </c>
      <c r="BL136" s="16" t="s">
        <v>1176</v>
      </c>
      <c r="BM136" s="16" t="s">
        <v>2673</v>
      </c>
      <c r="BN136" s="16" t="s">
        <v>1072</v>
      </c>
      <c r="BO136" s="16" t="s">
        <v>1071</v>
      </c>
      <c r="BP136" s="16">
        <v>0</v>
      </c>
      <c r="BQ136" s="16" t="s">
        <v>2674</v>
      </c>
      <c r="BR136" s="16" t="s">
        <v>1956</v>
      </c>
      <c r="BS136" s="16" t="s">
        <v>2052</v>
      </c>
      <c r="BT136" s="16" t="s">
        <v>2610</v>
      </c>
      <c r="BU136" s="16" t="s">
        <v>2675</v>
      </c>
      <c r="BV136" s="16" t="s">
        <v>2627</v>
      </c>
      <c r="BW136" s="16" t="s">
        <v>2676</v>
      </c>
      <c r="BX136" s="16" t="s">
        <v>2677</v>
      </c>
      <c r="BY136" s="16" t="s">
        <v>1649</v>
      </c>
      <c r="BZ136" s="16" t="s">
        <v>1322</v>
      </c>
      <c r="CA136" s="16" t="s">
        <v>2678</v>
      </c>
      <c r="CB136" s="16" t="s">
        <v>2526</v>
      </c>
      <c r="CC136" s="16" t="s">
        <v>1992</v>
      </c>
      <c r="CD136" s="16" t="s">
        <v>2514</v>
      </c>
      <c r="CE136" s="16" t="s">
        <v>2251</v>
      </c>
      <c r="CF136" s="16" t="s">
        <v>2679</v>
      </c>
      <c r="CG136" s="21" t="s">
        <v>2087</v>
      </c>
    </row>
    <row r="137" spans="1:85" x14ac:dyDescent="0.25">
      <c r="A137" s="33" t="s">
        <v>319</v>
      </c>
      <c r="B137" s="34">
        <v>13</v>
      </c>
      <c r="C137" s="34">
        <v>8</v>
      </c>
      <c r="D137" s="34">
        <v>95.393100000000004</v>
      </c>
      <c r="E137" s="35">
        <v>1.56390923687555E-3</v>
      </c>
      <c r="F137" s="56">
        <v>9.2531731650121497E-3</v>
      </c>
      <c r="G137" s="34">
        <v>1.58936793040626</v>
      </c>
      <c r="H137" s="34">
        <v>0.96279909871015601</v>
      </c>
      <c r="I137" s="34" t="s">
        <v>4673</v>
      </c>
      <c r="J137" s="34" t="s">
        <v>4675</v>
      </c>
      <c r="K137" s="34">
        <v>21396.759900000001</v>
      </c>
      <c r="L137" s="34" t="s">
        <v>320</v>
      </c>
      <c r="M137" s="36">
        <v>53837.056139320201</v>
      </c>
      <c r="N137" s="37">
        <v>51384.918709918798</v>
      </c>
      <c r="O137" s="37">
        <v>78420.965595898</v>
      </c>
      <c r="P137" s="37">
        <v>60545.4337769661</v>
      </c>
      <c r="Q137" s="37">
        <v>71672.411304112597</v>
      </c>
      <c r="R137" s="37">
        <v>57028.9794183388</v>
      </c>
      <c r="S137" s="37">
        <f t="shared" si="18"/>
        <v>62148.294157425749</v>
      </c>
      <c r="T137" s="37">
        <f t="shared" si="19"/>
        <v>10669.696494117956</v>
      </c>
      <c r="U137" s="38">
        <f t="shared" si="20"/>
        <v>0.17168124465477536</v>
      </c>
      <c r="V137" s="37">
        <v>35345.913366538698</v>
      </c>
      <c r="W137" s="37">
        <v>43058.939587430199</v>
      </c>
      <c r="X137" s="37">
        <v>41383.6972504882</v>
      </c>
      <c r="Y137" s="37">
        <v>51128.696689058197</v>
      </c>
      <c r="Z137" s="37">
        <v>63294.665066360198</v>
      </c>
      <c r="AA137" s="37">
        <v>35737.023847114702</v>
      </c>
      <c r="AB137" s="37">
        <f t="shared" si="21"/>
        <v>44991.489301165035</v>
      </c>
      <c r="AC137" s="37">
        <f t="shared" si="22"/>
        <v>10659.312693053684</v>
      </c>
      <c r="AD137" s="39">
        <f t="shared" si="23"/>
        <v>0.23691842298667062</v>
      </c>
      <c r="AE137" s="36">
        <v>40244.394778337701</v>
      </c>
      <c r="AF137" s="37">
        <v>38750.122049669902</v>
      </c>
      <c r="AG137" s="37">
        <v>38820.8523248497</v>
      </c>
      <c r="AH137" s="37">
        <v>32317.027547793801</v>
      </c>
      <c r="AI137" s="37">
        <v>49718.039223361498</v>
      </c>
      <c r="AJ137" s="37">
        <v>34764.694915603301</v>
      </c>
      <c r="AK137" s="37">
        <f t="shared" si="24"/>
        <v>39102.52180660265</v>
      </c>
      <c r="AL137" s="37">
        <f t="shared" si="25"/>
        <v>5984.2506910611901</v>
      </c>
      <c r="AM137" s="38">
        <f t="shared" si="26"/>
        <v>0.15304001927698485</v>
      </c>
      <c r="AN137" s="2">
        <v>2.5974025974025983E-2</v>
      </c>
      <c r="AO137" s="7">
        <v>0.15306909090908999</v>
      </c>
      <c r="AP137" s="4">
        <v>0.723937638371837</v>
      </c>
      <c r="AQ137" s="5">
        <v>-1.3813344506427896</v>
      </c>
      <c r="AR137" s="9">
        <v>0.24025974025974017</v>
      </c>
      <c r="AS137" s="10">
        <v>0.83425968109339399</v>
      </c>
      <c r="AT137" s="4">
        <v>0.86910930075813486</v>
      </c>
      <c r="AU137" s="5">
        <v>-1.1506032660422429</v>
      </c>
      <c r="AV137" s="6">
        <v>2.1645021645022577E-3</v>
      </c>
      <c r="AW137" s="3">
        <v>2.7976319999999999E-2</v>
      </c>
      <c r="AX137" s="4">
        <v>0.62918093467784275</v>
      </c>
      <c r="AY137" s="5">
        <v>-1.5893679304062613</v>
      </c>
      <c r="AZ137" s="63">
        <v>-0.38633086570507075</v>
      </c>
      <c r="BA137" s="64">
        <v>0.11417583034938206</v>
      </c>
      <c r="BB137" s="61">
        <v>-0.76065982618581263</v>
      </c>
      <c r="BC137" s="62">
        <v>3.7725736711946567E-4</v>
      </c>
      <c r="BD137" s="16">
        <v>11</v>
      </c>
      <c r="BE137" s="16" t="s">
        <v>2680</v>
      </c>
      <c r="BF137" s="16" t="s">
        <v>2681</v>
      </c>
      <c r="BG137" s="16" t="s">
        <v>2682</v>
      </c>
      <c r="BH137" s="16" t="s">
        <v>1314</v>
      </c>
      <c r="BI137" s="16" t="s">
        <v>1783</v>
      </c>
      <c r="BJ137" s="16" t="s">
        <v>1069</v>
      </c>
      <c r="BK137" s="16" t="s">
        <v>1070</v>
      </c>
      <c r="BL137" s="16" t="s">
        <v>1071</v>
      </c>
      <c r="BM137" s="16">
        <v>0</v>
      </c>
      <c r="BN137" s="16" t="s">
        <v>1072</v>
      </c>
      <c r="BO137" s="16" t="s">
        <v>1071</v>
      </c>
      <c r="BP137" s="16">
        <v>0</v>
      </c>
      <c r="BQ137" s="16" t="s">
        <v>1235</v>
      </c>
      <c r="BR137" s="16" t="s">
        <v>1655</v>
      </c>
      <c r="BS137" s="16" t="s">
        <v>1854</v>
      </c>
      <c r="BT137" s="16" t="s">
        <v>2337</v>
      </c>
      <c r="BU137" s="16" t="s">
        <v>2683</v>
      </c>
      <c r="BV137" s="16" t="s">
        <v>2684</v>
      </c>
      <c r="BW137" s="16" t="s">
        <v>2685</v>
      </c>
      <c r="BX137" s="16" t="s">
        <v>2510</v>
      </c>
      <c r="BY137" s="16" t="s">
        <v>1209</v>
      </c>
      <c r="BZ137" s="16" t="s">
        <v>2035</v>
      </c>
      <c r="CA137" s="16" t="s">
        <v>1374</v>
      </c>
      <c r="CB137" s="16" t="s">
        <v>2261</v>
      </c>
      <c r="CC137" s="16" t="s">
        <v>2686</v>
      </c>
      <c r="CD137" s="16" t="s">
        <v>1779</v>
      </c>
      <c r="CE137" s="16" t="s">
        <v>2472</v>
      </c>
      <c r="CF137" s="16" t="s">
        <v>2687</v>
      </c>
      <c r="CG137" s="21" t="s">
        <v>2688</v>
      </c>
    </row>
    <row r="138" spans="1:85" x14ac:dyDescent="0.25">
      <c r="A138" s="33" t="s">
        <v>321</v>
      </c>
      <c r="B138" s="34">
        <v>13</v>
      </c>
      <c r="C138" s="34">
        <v>6</v>
      </c>
      <c r="D138" s="34">
        <v>93.798400000000001</v>
      </c>
      <c r="E138" s="35">
        <v>1.59291525940464E-3</v>
      </c>
      <c r="F138" s="56">
        <v>9.3031827072259394E-3</v>
      </c>
      <c r="G138" s="34">
        <v>2.1154974836467999</v>
      </c>
      <c r="H138" s="34">
        <v>0.96211508056567396</v>
      </c>
      <c r="I138" s="34" t="s">
        <v>4673</v>
      </c>
      <c r="J138" s="34" t="s">
        <v>4675</v>
      </c>
      <c r="K138" s="34">
        <v>65686.689199999993</v>
      </c>
      <c r="L138" s="34" t="s">
        <v>322</v>
      </c>
      <c r="M138" s="36">
        <v>61810.801990891603</v>
      </c>
      <c r="N138" s="37">
        <v>55618.403525959497</v>
      </c>
      <c r="O138" s="37">
        <v>62501.829598354998</v>
      </c>
      <c r="P138" s="37">
        <v>33436.590827767803</v>
      </c>
      <c r="Q138" s="37">
        <v>40125.588689809498</v>
      </c>
      <c r="R138" s="37">
        <v>40419.607614617198</v>
      </c>
      <c r="S138" s="37">
        <f t="shared" si="18"/>
        <v>48985.470374566765</v>
      </c>
      <c r="T138" s="37">
        <f t="shared" si="19"/>
        <v>12528.49602607656</v>
      </c>
      <c r="U138" s="38">
        <f t="shared" si="20"/>
        <v>0.25575943091446457</v>
      </c>
      <c r="V138" s="37">
        <v>30548.3351346534</v>
      </c>
      <c r="W138" s="37">
        <v>32083.336180946299</v>
      </c>
      <c r="X138" s="37">
        <v>54064.812381014897</v>
      </c>
      <c r="Y138" s="37">
        <v>30073.405502434201</v>
      </c>
      <c r="Z138" s="37">
        <v>28887.619120787698</v>
      </c>
      <c r="AA138" s="37">
        <v>28343.731583889199</v>
      </c>
      <c r="AB138" s="37">
        <f t="shared" si="21"/>
        <v>34000.206650620952</v>
      </c>
      <c r="AC138" s="37">
        <f t="shared" si="22"/>
        <v>9916.9777771716253</v>
      </c>
      <c r="AD138" s="39">
        <f t="shared" si="23"/>
        <v>0.29167404419262583</v>
      </c>
      <c r="AE138" s="36">
        <v>23028.4387379008</v>
      </c>
      <c r="AF138" s="37">
        <v>24566.7326987899</v>
      </c>
      <c r="AG138" s="37">
        <v>25422.1160464487</v>
      </c>
      <c r="AH138" s="37">
        <v>30711.619707218499</v>
      </c>
      <c r="AI138" s="37">
        <v>10892.654691106</v>
      </c>
      <c r="AJ138" s="37">
        <v>24311.632092720902</v>
      </c>
      <c r="AK138" s="37">
        <f t="shared" si="24"/>
        <v>23155.532329030801</v>
      </c>
      <c r="AL138" s="37">
        <f t="shared" si="25"/>
        <v>6571.9743168351806</v>
      </c>
      <c r="AM138" s="38">
        <f t="shared" si="26"/>
        <v>0.28381875326596118</v>
      </c>
      <c r="AN138" s="2">
        <v>1.5151515151515138E-2</v>
      </c>
      <c r="AO138" s="7">
        <v>0.117745454545454</v>
      </c>
      <c r="AP138" s="4">
        <v>0.69408758128969283</v>
      </c>
      <c r="AQ138" s="5">
        <v>-1.4407403719021847</v>
      </c>
      <c r="AR138" s="6">
        <v>2.5974025974025983E-2</v>
      </c>
      <c r="AS138" s="7">
        <v>0.66019578947368396</v>
      </c>
      <c r="AT138" s="4">
        <v>0.68104092916176162</v>
      </c>
      <c r="AU138" s="5">
        <v>-1.4683405316488385</v>
      </c>
      <c r="AV138" s="6">
        <v>2.1645021645022577E-3</v>
      </c>
      <c r="AW138" s="3">
        <v>2.7976319999999999E-2</v>
      </c>
      <c r="AX138" s="4">
        <v>0.47270205128117221</v>
      </c>
      <c r="AY138" s="5">
        <v>-2.115497483646799</v>
      </c>
      <c r="AZ138" s="61">
        <v>-0.54479902241519362</v>
      </c>
      <c r="BA138" s="62">
        <v>2.1144113145198151E-2</v>
      </c>
      <c r="BB138" s="61">
        <v>-0.8524635983116865</v>
      </c>
      <c r="BC138" s="62">
        <v>0</v>
      </c>
      <c r="BD138" s="16">
        <v>17</v>
      </c>
      <c r="BE138" s="16" t="s">
        <v>2689</v>
      </c>
      <c r="BF138" s="16" t="s">
        <v>1935</v>
      </c>
      <c r="BG138" s="16" t="s">
        <v>2690</v>
      </c>
      <c r="BH138" s="16">
        <v>0</v>
      </c>
      <c r="BI138" s="16" t="s">
        <v>1114</v>
      </c>
      <c r="BJ138" s="16" t="s">
        <v>1069</v>
      </c>
      <c r="BK138" s="16" t="s">
        <v>1070</v>
      </c>
      <c r="BL138" s="16" t="s">
        <v>1071</v>
      </c>
      <c r="BM138" s="16">
        <v>0</v>
      </c>
      <c r="BN138" s="16" t="s">
        <v>1072</v>
      </c>
      <c r="BO138" s="16" t="s">
        <v>1071</v>
      </c>
      <c r="BP138" s="16">
        <v>0</v>
      </c>
      <c r="BQ138" s="16" t="s">
        <v>2691</v>
      </c>
      <c r="BR138" s="16" t="s">
        <v>2692</v>
      </c>
      <c r="BS138" s="16" t="s">
        <v>2693</v>
      </c>
      <c r="BT138" s="16" t="s">
        <v>1671</v>
      </c>
      <c r="BU138" s="16" t="s">
        <v>2694</v>
      </c>
      <c r="BV138" s="16" t="s">
        <v>2431</v>
      </c>
      <c r="BW138" s="16" t="s">
        <v>2695</v>
      </c>
      <c r="BX138" s="16" t="s">
        <v>2696</v>
      </c>
      <c r="BY138" s="16" t="s">
        <v>2077</v>
      </c>
      <c r="BZ138" s="16" t="s">
        <v>2697</v>
      </c>
      <c r="CA138" s="16" t="s">
        <v>1484</v>
      </c>
      <c r="CB138" s="16" t="s">
        <v>2194</v>
      </c>
      <c r="CC138" s="16" t="s">
        <v>1882</v>
      </c>
      <c r="CD138" s="16" t="s">
        <v>2087</v>
      </c>
      <c r="CE138" s="16" t="s">
        <v>1337</v>
      </c>
      <c r="CF138" s="16" t="s">
        <v>2411</v>
      </c>
      <c r="CG138" s="21" t="s">
        <v>1321</v>
      </c>
    </row>
    <row r="139" spans="1:85" x14ac:dyDescent="0.25">
      <c r="A139" s="33" t="s">
        <v>323</v>
      </c>
      <c r="B139" s="34">
        <v>2</v>
      </c>
      <c r="C139" s="34">
        <v>2</v>
      </c>
      <c r="D139" s="34">
        <v>20.1113</v>
      </c>
      <c r="E139" s="35">
        <v>1.6914707398428799E-3</v>
      </c>
      <c r="F139" s="56">
        <v>9.7976344963444199E-3</v>
      </c>
      <c r="G139" s="34">
        <v>3.3029289594086202</v>
      </c>
      <c r="H139" s="34">
        <v>0.95981052647468101</v>
      </c>
      <c r="I139" s="34" t="s">
        <v>4675</v>
      </c>
      <c r="J139" s="34" t="s">
        <v>4673</v>
      </c>
      <c r="K139" s="34">
        <v>29859.9499</v>
      </c>
      <c r="L139" s="34" t="s">
        <v>324</v>
      </c>
      <c r="M139" s="36">
        <v>35499.320437984803</v>
      </c>
      <c r="N139" s="37">
        <v>10205.5452164788</v>
      </c>
      <c r="O139" s="37">
        <v>19506.879771571301</v>
      </c>
      <c r="P139" s="37">
        <v>32749.486948236001</v>
      </c>
      <c r="Q139" s="37">
        <v>16587.6234437983</v>
      </c>
      <c r="R139" s="37">
        <v>20370.799916351101</v>
      </c>
      <c r="S139" s="37">
        <f t="shared" si="18"/>
        <v>22486.609289070053</v>
      </c>
      <c r="T139" s="37">
        <f t="shared" si="19"/>
        <v>9732.7829046891293</v>
      </c>
      <c r="U139" s="38">
        <f t="shared" si="20"/>
        <v>0.43282572216967774</v>
      </c>
      <c r="V139" s="37">
        <v>78553.649955032306</v>
      </c>
      <c r="W139" s="37">
        <v>53723.509372037501</v>
      </c>
      <c r="X139" s="37">
        <v>65730.432958794801</v>
      </c>
      <c r="Y139" s="37">
        <v>33152.847746029802</v>
      </c>
      <c r="Z139" s="37">
        <v>75302.036464684003</v>
      </c>
      <c r="AA139" s="37">
        <v>29839.055799801401</v>
      </c>
      <c r="AB139" s="37">
        <f t="shared" si="21"/>
        <v>56050.255382729978</v>
      </c>
      <c r="AC139" s="37">
        <f t="shared" si="22"/>
        <v>20916.365301189198</v>
      </c>
      <c r="AD139" s="39">
        <f t="shared" si="23"/>
        <v>0.37317163246385282</v>
      </c>
      <c r="AE139" s="36">
        <v>130943.035640601</v>
      </c>
      <c r="AF139" s="37">
        <v>28999.5421158832</v>
      </c>
      <c r="AG139" s="37">
        <v>65138.219663977303</v>
      </c>
      <c r="AH139" s="37">
        <v>100532.75271922399</v>
      </c>
      <c r="AI139" s="37">
        <v>46145.091479337301</v>
      </c>
      <c r="AJ139" s="37">
        <v>73871.396499634095</v>
      </c>
      <c r="AK139" s="37">
        <f t="shared" si="24"/>
        <v>74271.67301977615</v>
      </c>
      <c r="AL139" s="37">
        <f t="shared" si="25"/>
        <v>36947.363276713222</v>
      </c>
      <c r="AM139" s="38">
        <f t="shared" si="26"/>
        <v>0.49746238066934795</v>
      </c>
      <c r="AN139" s="2">
        <v>1.5151515151515152E-2</v>
      </c>
      <c r="AO139" s="10">
        <v>0.117745454545454</v>
      </c>
      <c r="AP139" s="4">
        <v>2.4926059176904909</v>
      </c>
      <c r="AQ139" s="5">
        <v>2.4926059176904909</v>
      </c>
      <c r="AR139" s="9">
        <v>0.69913419913419916</v>
      </c>
      <c r="AS139" s="7">
        <v>0.91481475128644896</v>
      </c>
      <c r="AT139" s="4">
        <v>1.3250907156911991</v>
      </c>
      <c r="AU139" s="5">
        <v>1.3250907156911991</v>
      </c>
      <c r="AV139" s="6">
        <v>8.658008658008658E-3</v>
      </c>
      <c r="AW139" s="10">
        <v>5.35135114503816E-2</v>
      </c>
      <c r="AX139" s="4">
        <v>3.3029289594086109</v>
      </c>
      <c r="AY139" s="5">
        <v>3.3029289594086109</v>
      </c>
      <c r="AZ139" s="61">
        <v>0.48265464723475332</v>
      </c>
      <c r="BA139" s="62">
        <v>4.4325943868669615E-2</v>
      </c>
      <c r="BB139" s="61">
        <v>0.65574122947052804</v>
      </c>
      <c r="BC139" s="62">
        <v>3.9553042794568949E-3</v>
      </c>
      <c r="BD139" s="16">
        <v>12</v>
      </c>
      <c r="BE139" s="16" t="s">
        <v>2698</v>
      </c>
      <c r="BF139" s="16" t="s">
        <v>1350</v>
      </c>
      <c r="BG139" s="16">
        <v>0</v>
      </c>
      <c r="BH139" s="16" t="s">
        <v>1196</v>
      </c>
      <c r="BI139" s="16">
        <v>0</v>
      </c>
      <c r="BJ139" s="16" t="s">
        <v>1069</v>
      </c>
      <c r="BK139" s="16" t="s">
        <v>1070</v>
      </c>
      <c r="BL139" s="16" t="s">
        <v>1071</v>
      </c>
      <c r="BM139" s="16">
        <v>0</v>
      </c>
      <c r="BN139" s="16" t="s">
        <v>1072</v>
      </c>
      <c r="BO139" s="16" t="s">
        <v>1176</v>
      </c>
      <c r="BP139" s="16">
        <v>0</v>
      </c>
      <c r="BQ139" s="16" t="s">
        <v>1772</v>
      </c>
      <c r="BR139" s="16" t="s">
        <v>2699</v>
      </c>
      <c r="BS139" s="16" t="s">
        <v>1279</v>
      </c>
      <c r="BT139" s="16" t="s">
        <v>2700</v>
      </c>
      <c r="BU139" s="16" t="s">
        <v>1318</v>
      </c>
      <c r="BV139" s="16" t="s">
        <v>1104</v>
      </c>
      <c r="BW139" s="16" t="s">
        <v>2701</v>
      </c>
      <c r="BX139" s="16" t="s">
        <v>2702</v>
      </c>
      <c r="BY139" s="16" t="s">
        <v>1127</v>
      </c>
      <c r="BZ139" s="16" t="s">
        <v>2106</v>
      </c>
      <c r="CA139" s="16" t="s">
        <v>2316</v>
      </c>
      <c r="CB139" s="16" t="s">
        <v>1289</v>
      </c>
      <c r="CC139" s="16" t="s">
        <v>2703</v>
      </c>
      <c r="CD139" s="16" t="s">
        <v>2122</v>
      </c>
      <c r="CE139" s="16" t="s">
        <v>1990</v>
      </c>
      <c r="CF139" s="16" t="s">
        <v>2704</v>
      </c>
      <c r="CG139" s="21" t="s">
        <v>2705</v>
      </c>
    </row>
    <row r="140" spans="1:85" x14ac:dyDescent="0.25">
      <c r="A140" s="33" t="s">
        <v>325</v>
      </c>
      <c r="B140" s="34">
        <v>11</v>
      </c>
      <c r="C140" s="34">
        <v>6</v>
      </c>
      <c r="D140" s="34">
        <v>101.9556</v>
      </c>
      <c r="E140" s="35">
        <v>1.69922273662626E-3</v>
      </c>
      <c r="F140" s="56">
        <v>9.7976344963444199E-3</v>
      </c>
      <c r="G140" s="34">
        <v>2.0263093417887399</v>
      </c>
      <c r="H140" s="34">
        <v>0.95963053360258199</v>
      </c>
      <c r="I140" s="34" t="s">
        <v>4675</v>
      </c>
      <c r="J140" s="34" t="s">
        <v>4673</v>
      </c>
      <c r="K140" s="34">
        <v>31901.939900000001</v>
      </c>
      <c r="L140" s="34" t="s">
        <v>326</v>
      </c>
      <c r="M140" s="36">
        <v>33712.2034177065</v>
      </c>
      <c r="N140" s="37">
        <v>28429.108350267201</v>
      </c>
      <c r="O140" s="37">
        <v>29088.228972202</v>
      </c>
      <c r="P140" s="37">
        <v>51956.070310397103</v>
      </c>
      <c r="Q140" s="37">
        <v>22077.641900502898</v>
      </c>
      <c r="R140" s="37">
        <v>26930.8866483005</v>
      </c>
      <c r="S140" s="37">
        <f t="shared" si="18"/>
        <v>32032.356599896037</v>
      </c>
      <c r="T140" s="37">
        <f t="shared" si="19"/>
        <v>10455.131555358512</v>
      </c>
      <c r="U140" s="38">
        <f t="shared" si="20"/>
        <v>0.32639283103486816</v>
      </c>
      <c r="V140" s="37">
        <v>56833.722571418897</v>
      </c>
      <c r="W140" s="37">
        <v>78019.436339672495</v>
      </c>
      <c r="X140" s="37">
        <v>34732.120311001498</v>
      </c>
      <c r="Y140" s="37">
        <v>64382.797334023802</v>
      </c>
      <c r="Z140" s="37">
        <v>47851.663673341303</v>
      </c>
      <c r="AA140" s="37">
        <v>42933.9344655807</v>
      </c>
      <c r="AB140" s="37">
        <f t="shared" si="21"/>
        <v>54125.61244917311</v>
      </c>
      <c r="AC140" s="37">
        <f t="shared" si="22"/>
        <v>15647.249911405725</v>
      </c>
      <c r="AD140" s="39">
        <f t="shared" si="23"/>
        <v>0.289091415383047</v>
      </c>
      <c r="AE140" s="36">
        <v>98259.659934067196</v>
      </c>
      <c r="AF140" s="37">
        <v>41743.164645391102</v>
      </c>
      <c r="AG140" s="37">
        <v>67257.275745347404</v>
      </c>
      <c r="AH140" s="37">
        <v>58759.943989023901</v>
      </c>
      <c r="AI140" s="37">
        <v>62728.945890789102</v>
      </c>
      <c r="AJ140" s="37">
        <v>60695.790302645801</v>
      </c>
      <c r="AK140" s="37">
        <f t="shared" si="24"/>
        <v>64907.463417877421</v>
      </c>
      <c r="AL140" s="37">
        <f t="shared" si="25"/>
        <v>18518.91731297164</v>
      </c>
      <c r="AM140" s="38">
        <f t="shared" si="26"/>
        <v>0.2853126025545929</v>
      </c>
      <c r="AN140" s="2">
        <v>1.5151515151515152E-2</v>
      </c>
      <c r="AO140" s="7">
        <v>0.117745454545454</v>
      </c>
      <c r="AP140" s="4">
        <v>1.689716842417669</v>
      </c>
      <c r="AQ140" s="5">
        <v>1.689716842417669</v>
      </c>
      <c r="AR140" s="9">
        <v>0.39393939393939392</v>
      </c>
      <c r="AS140" s="7">
        <v>0.86509928057553898</v>
      </c>
      <c r="AT140" s="4">
        <v>1.1992005352148034</v>
      </c>
      <c r="AU140" s="5">
        <v>1.1992005352148034</v>
      </c>
      <c r="AV140" s="6">
        <v>4.329004329004329E-3</v>
      </c>
      <c r="AW140" s="8">
        <v>3.6406528497409302E-2</v>
      </c>
      <c r="AX140" s="4">
        <v>2.0263093417887363</v>
      </c>
      <c r="AY140" s="5">
        <v>2.0263093417887363</v>
      </c>
      <c r="AZ140" s="63">
        <v>0.35111571976948791</v>
      </c>
      <c r="BA140" s="64">
        <v>0.15337828938356957</v>
      </c>
      <c r="BB140" s="61">
        <v>0.72131535241758094</v>
      </c>
      <c r="BC140" s="62">
        <v>1.0489339863217761E-3</v>
      </c>
      <c r="BD140" s="16">
        <v>9</v>
      </c>
      <c r="BE140" s="16" t="s">
        <v>2706</v>
      </c>
      <c r="BF140" s="16" t="s">
        <v>2707</v>
      </c>
      <c r="BG140" s="16">
        <v>0</v>
      </c>
      <c r="BH140" s="16">
        <v>0</v>
      </c>
      <c r="BI140" s="16">
        <v>0</v>
      </c>
      <c r="BJ140" s="16" t="s">
        <v>1069</v>
      </c>
      <c r="BK140" s="16" t="s">
        <v>1070</v>
      </c>
      <c r="BL140" s="16" t="s">
        <v>1071</v>
      </c>
      <c r="BM140" s="16">
        <v>0</v>
      </c>
      <c r="BN140" s="16" t="s">
        <v>1072</v>
      </c>
      <c r="BO140" s="16" t="s">
        <v>1071</v>
      </c>
      <c r="BP140" s="16">
        <v>0</v>
      </c>
      <c r="BQ140" s="16" t="s">
        <v>1214</v>
      </c>
      <c r="BR140" s="16" t="s">
        <v>1791</v>
      </c>
      <c r="BS140" s="16" t="s">
        <v>1883</v>
      </c>
      <c r="BT140" s="16" t="s">
        <v>2708</v>
      </c>
      <c r="BU140" s="16" t="s">
        <v>2709</v>
      </c>
      <c r="BV140" s="16" t="s">
        <v>1805</v>
      </c>
      <c r="BW140" s="16" t="s">
        <v>2710</v>
      </c>
      <c r="BX140" s="16" t="s">
        <v>2593</v>
      </c>
      <c r="BY140" s="16" t="s">
        <v>1149</v>
      </c>
      <c r="BZ140" s="16" t="s">
        <v>2711</v>
      </c>
      <c r="CA140" s="16" t="s">
        <v>1232</v>
      </c>
      <c r="CB140" s="16" t="s">
        <v>1095</v>
      </c>
      <c r="CC140" s="16" t="s">
        <v>2712</v>
      </c>
      <c r="CD140" s="16" t="s">
        <v>2713</v>
      </c>
      <c r="CE140" s="16" t="s">
        <v>1668</v>
      </c>
      <c r="CF140" s="16" t="s">
        <v>1283</v>
      </c>
      <c r="CG140" s="21" t="s">
        <v>1163</v>
      </c>
    </row>
    <row r="141" spans="1:85" x14ac:dyDescent="0.25">
      <c r="A141" s="33" t="s">
        <v>327</v>
      </c>
      <c r="B141" s="34">
        <v>7</v>
      </c>
      <c r="C141" s="34">
        <v>6</v>
      </c>
      <c r="D141" s="34">
        <v>40.351100000000002</v>
      </c>
      <c r="E141" s="35">
        <v>1.82632845246322E-3</v>
      </c>
      <c r="F141" s="56">
        <v>1.0355881878658E-2</v>
      </c>
      <c r="G141" s="34">
        <v>3.3383717872778802</v>
      </c>
      <c r="H141" s="34">
        <v>0.95670543707978795</v>
      </c>
      <c r="I141" s="34" t="s">
        <v>4673</v>
      </c>
      <c r="J141" s="34" t="s">
        <v>4674</v>
      </c>
      <c r="K141" s="34">
        <v>44371.5216</v>
      </c>
      <c r="L141" s="34" t="s">
        <v>328</v>
      </c>
      <c r="M141" s="36">
        <v>58909.9235132045</v>
      </c>
      <c r="N141" s="37">
        <v>57653.555127418898</v>
      </c>
      <c r="O141" s="37">
        <v>196693.969862039</v>
      </c>
      <c r="P141" s="37">
        <v>96275.747392912206</v>
      </c>
      <c r="Q141" s="37">
        <v>259209.756399359</v>
      </c>
      <c r="R141" s="37">
        <v>102028.37634636401</v>
      </c>
      <c r="S141" s="37">
        <f t="shared" si="18"/>
        <v>128461.88810688294</v>
      </c>
      <c r="T141" s="37">
        <f t="shared" si="19"/>
        <v>81653.653978120215</v>
      </c>
      <c r="U141" s="38">
        <f t="shared" si="20"/>
        <v>0.63562551649702281</v>
      </c>
      <c r="V141" s="37">
        <v>57835.100241938599</v>
      </c>
      <c r="W141" s="37">
        <v>51408.642174179498</v>
      </c>
      <c r="X141" s="37">
        <v>28595.039316429498</v>
      </c>
      <c r="Y141" s="37">
        <v>25989.760076590901</v>
      </c>
      <c r="Z141" s="37">
        <v>25253.454342430599</v>
      </c>
      <c r="AA141" s="37">
        <v>41800.415321776003</v>
      </c>
      <c r="AB141" s="37">
        <f t="shared" si="21"/>
        <v>38480.401912224181</v>
      </c>
      <c r="AC141" s="37">
        <f t="shared" si="22"/>
        <v>14010.388302079095</v>
      </c>
      <c r="AD141" s="39">
        <f t="shared" si="23"/>
        <v>0.36409152726724442</v>
      </c>
      <c r="AE141" s="36">
        <v>45473.172924614701</v>
      </c>
      <c r="AF141" s="37">
        <v>24218.5877848526</v>
      </c>
      <c r="AG141" s="37">
        <v>20994.4422488278</v>
      </c>
      <c r="AH141" s="37">
        <v>26924.1198458459</v>
      </c>
      <c r="AI141" s="37">
        <v>79706.653298423495</v>
      </c>
      <c r="AJ141" s="37">
        <v>38306.809867002397</v>
      </c>
      <c r="AK141" s="37">
        <f t="shared" si="24"/>
        <v>39270.630994927815</v>
      </c>
      <c r="AL141" s="37">
        <f t="shared" si="25"/>
        <v>21851.735833660488</v>
      </c>
      <c r="AM141" s="38">
        <f t="shared" si="26"/>
        <v>0.55643964153473502</v>
      </c>
      <c r="AN141" s="2">
        <v>4.3290043290042934E-3</v>
      </c>
      <c r="AO141" s="10">
        <v>5.8909831932773098E-2</v>
      </c>
      <c r="AP141" s="4">
        <v>0.29954722353300378</v>
      </c>
      <c r="AQ141" s="5">
        <v>-3.3383717872778784</v>
      </c>
      <c r="AR141" s="9">
        <v>0.69913419913419927</v>
      </c>
      <c r="AS141" s="7">
        <v>0.91481475128644896</v>
      </c>
      <c r="AT141" s="4">
        <v>1.0205358843316186</v>
      </c>
      <c r="AU141" s="5">
        <v>1.0205358843316186</v>
      </c>
      <c r="AV141" s="6">
        <v>8.6580086580085869E-3</v>
      </c>
      <c r="AW141" s="10">
        <v>5.35135114503816E-2</v>
      </c>
      <c r="AX141" s="4">
        <v>0.30569869066733507</v>
      </c>
      <c r="AY141" s="5">
        <v>-3.2711949070407105</v>
      </c>
      <c r="AZ141" s="61">
        <v>-0.47333299095768727</v>
      </c>
      <c r="BA141" s="62">
        <v>4.9059638384914228E-2</v>
      </c>
      <c r="BB141" s="61">
        <v>-0.68197087864934924</v>
      </c>
      <c r="BC141" s="62">
        <v>2.4233732672076513E-3</v>
      </c>
      <c r="BD141" s="16">
        <v>17</v>
      </c>
      <c r="BE141" s="16" t="s">
        <v>2714</v>
      </c>
      <c r="BF141" s="16" t="s">
        <v>1350</v>
      </c>
      <c r="BG141" s="16" t="s">
        <v>1692</v>
      </c>
      <c r="BH141" s="16">
        <v>0</v>
      </c>
      <c r="BI141" s="16">
        <v>0</v>
      </c>
      <c r="BJ141" s="16" t="s">
        <v>1069</v>
      </c>
      <c r="BK141" s="16" t="s">
        <v>1175</v>
      </c>
      <c r="BL141" s="16" t="s">
        <v>1176</v>
      </c>
      <c r="BM141" s="16" t="s">
        <v>2715</v>
      </c>
      <c r="BN141" s="16" t="s">
        <v>1072</v>
      </c>
      <c r="BO141" s="16" t="s">
        <v>1071</v>
      </c>
      <c r="BP141" s="16">
        <v>0</v>
      </c>
      <c r="BQ141" s="16" t="s">
        <v>2716</v>
      </c>
      <c r="BR141" s="16" t="s">
        <v>2708</v>
      </c>
      <c r="BS141" s="16" t="s">
        <v>2717</v>
      </c>
      <c r="BT141" s="16" t="s">
        <v>1772</v>
      </c>
      <c r="BU141" s="16" t="s">
        <v>1985</v>
      </c>
      <c r="BV141" s="16" t="s">
        <v>1095</v>
      </c>
      <c r="BW141" s="16" t="s">
        <v>1580</v>
      </c>
      <c r="BX141" s="16" t="s">
        <v>2718</v>
      </c>
      <c r="BY141" s="16" t="s">
        <v>1103</v>
      </c>
      <c r="BZ141" s="16" t="s">
        <v>1790</v>
      </c>
      <c r="CA141" s="16" t="s">
        <v>1475</v>
      </c>
      <c r="CB141" s="16" t="s">
        <v>1318</v>
      </c>
      <c r="CC141" s="16" t="s">
        <v>2719</v>
      </c>
      <c r="CD141" s="16" t="s">
        <v>1284</v>
      </c>
      <c r="CE141" s="16" t="s">
        <v>1160</v>
      </c>
      <c r="CF141" s="16" t="s">
        <v>1281</v>
      </c>
      <c r="CG141" s="21" t="s">
        <v>2720</v>
      </c>
    </row>
    <row r="142" spans="1:85" x14ac:dyDescent="0.25">
      <c r="A142" s="33" t="s">
        <v>329</v>
      </c>
      <c r="B142" s="34">
        <v>14</v>
      </c>
      <c r="C142" s="34">
        <v>11</v>
      </c>
      <c r="D142" s="34">
        <v>145.32599999999999</v>
      </c>
      <c r="E142" s="35">
        <v>1.8303599102335001E-3</v>
      </c>
      <c r="F142" s="56">
        <v>1.0355881878658E-2</v>
      </c>
      <c r="G142" s="34">
        <v>1.9843258360265099</v>
      </c>
      <c r="H142" s="34">
        <v>0.95661346053379503</v>
      </c>
      <c r="I142" s="34" t="s">
        <v>4673</v>
      </c>
      <c r="J142" s="34" t="s">
        <v>4675</v>
      </c>
      <c r="K142" s="34">
        <v>39788.186900000001</v>
      </c>
      <c r="L142" s="34" t="s">
        <v>330</v>
      </c>
      <c r="M142" s="36">
        <v>131481.098634639</v>
      </c>
      <c r="N142" s="37">
        <v>174729.419438001</v>
      </c>
      <c r="O142" s="37">
        <v>279377.27705846098</v>
      </c>
      <c r="P142" s="37">
        <v>108454.46025485601</v>
      </c>
      <c r="Q142" s="37">
        <v>94722.415993807197</v>
      </c>
      <c r="R142" s="37">
        <v>206584.014555848</v>
      </c>
      <c r="S142" s="37">
        <f t="shared" si="18"/>
        <v>165891.44765593539</v>
      </c>
      <c r="T142" s="37">
        <f t="shared" si="19"/>
        <v>69514.227220775108</v>
      </c>
      <c r="U142" s="38">
        <f t="shared" si="20"/>
        <v>0.41903442403462549</v>
      </c>
      <c r="V142" s="37">
        <v>85919.834222180201</v>
      </c>
      <c r="W142" s="37">
        <v>92615.884408799204</v>
      </c>
      <c r="X142" s="37">
        <v>115708.95583631399</v>
      </c>
      <c r="Y142" s="37">
        <v>73566.041771176504</v>
      </c>
      <c r="Z142" s="37">
        <v>102201.55486776899</v>
      </c>
      <c r="AA142" s="37">
        <v>93368.513003524902</v>
      </c>
      <c r="AB142" s="37">
        <f t="shared" si="21"/>
        <v>93896.797351627305</v>
      </c>
      <c r="AC142" s="37">
        <f t="shared" si="22"/>
        <v>14308.253846805657</v>
      </c>
      <c r="AD142" s="39">
        <f t="shared" si="23"/>
        <v>0.15238276757431582</v>
      </c>
      <c r="AE142" s="36">
        <v>87813.4470955203</v>
      </c>
      <c r="AF142" s="37">
        <v>84968.157128705498</v>
      </c>
      <c r="AG142" s="37">
        <v>84826.790668464906</v>
      </c>
      <c r="AH142" s="37">
        <v>86226.518103035603</v>
      </c>
      <c r="AI142" s="37">
        <v>86030.359800066799</v>
      </c>
      <c r="AJ142" s="37">
        <v>71740.193335080607</v>
      </c>
      <c r="AK142" s="37">
        <f t="shared" si="24"/>
        <v>83600.911021812295</v>
      </c>
      <c r="AL142" s="37">
        <f t="shared" si="25"/>
        <v>5909.1498703733205</v>
      </c>
      <c r="AM142" s="38">
        <f t="shared" si="26"/>
        <v>7.0682840631145341E-2</v>
      </c>
      <c r="AN142" s="2">
        <v>1.5151515151515138E-2</v>
      </c>
      <c r="AO142" s="10">
        <v>0.117745454545454</v>
      </c>
      <c r="AP142" s="4">
        <v>0.56601349061931461</v>
      </c>
      <c r="AQ142" s="5">
        <v>-1.766742341964024</v>
      </c>
      <c r="AR142" s="9">
        <v>0.13203463203463195</v>
      </c>
      <c r="AS142" s="7">
        <v>0.76590114068440995</v>
      </c>
      <c r="AT142" s="4">
        <v>0.89034890837374681</v>
      </c>
      <c r="AU142" s="5">
        <v>-1.1231551929754535</v>
      </c>
      <c r="AV142" s="6">
        <v>2.1645021645022577E-3</v>
      </c>
      <c r="AW142" s="3">
        <v>2.7976319999999999E-2</v>
      </c>
      <c r="AX142" s="4">
        <v>0.50394949349772078</v>
      </c>
      <c r="AY142" s="5">
        <v>-1.9843258360265079</v>
      </c>
      <c r="AZ142" s="63">
        <v>-0.35215145935582859</v>
      </c>
      <c r="BA142" s="64">
        <v>0.15210530523612942</v>
      </c>
      <c r="BB142" s="61">
        <v>-0.80000429995404432</v>
      </c>
      <c r="BC142" s="62">
        <v>9.2539103910826981E-5</v>
      </c>
      <c r="BD142" s="16">
        <v>5</v>
      </c>
      <c r="BE142" s="16" t="s">
        <v>2721</v>
      </c>
      <c r="BF142" s="16" t="s">
        <v>1153</v>
      </c>
      <c r="BG142" s="16">
        <v>0</v>
      </c>
      <c r="BH142" s="16" t="s">
        <v>2722</v>
      </c>
      <c r="BI142" s="16">
        <v>0</v>
      </c>
      <c r="BJ142" s="16" t="s">
        <v>1069</v>
      </c>
      <c r="BK142" s="16" t="s">
        <v>1070</v>
      </c>
      <c r="BL142" s="16" t="s">
        <v>1071</v>
      </c>
      <c r="BM142" s="16">
        <v>0</v>
      </c>
      <c r="BN142" s="16" t="s">
        <v>1072</v>
      </c>
      <c r="BO142" s="16" t="s">
        <v>1071</v>
      </c>
      <c r="BP142" s="16">
        <v>0</v>
      </c>
      <c r="BQ142" s="16" t="s">
        <v>1772</v>
      </c>
      <c r="BR142" s="16" t="s">
        <v>2723</v>
      </c>
      <c r="BS142" s="16" t="s">
        <v>2724</v>
      </c>
      <c r="BT142" s="16" t="s">
        <v>2489</v>
      </c>
      <c r="BU142" s="16" t="s">
        <v>1716</v>
      </c>
      <c r="BV142" s="16" t="s">
        <v>2725</v>
      </c>
      <c r="BW142" s="16" t="s">
        <v>2726</v>
      </c>
      <c r="BX142" s="16" t="s">
        <v>2552</v>
      </c>
      <c r="BY142" s="16" t="s">
        <v>1100</v>
      </c>
      <c r="BZ142" s="16" t="s">
        <v>2727</v>
      </c>
      <c r="CA142" s="16" t="s">
        <v>1728</v>
      </c>
      <c r="CB142" s="16" t="s">
        <v>1282</v>
      </c>
      <c r="CC142" s="16" t="s">
        <v>1379</v>
      </c>
      <c r="CD142" s="16" t="s">
        <v>2728</v>
      </c>
      <c r="CE142" s="16" t="s">
        <v>2729</v>
      </c>
      <c r="CF142" s="16" t="s">
        <v>2077</v>
      </c>
      <c r="CG142" s="21" t="s">
        <v>1136</v>
      </c>
    </row>
    <row r="143" spans="1:85" x14ac:dyDescent="0.25">
      <c r="A143" s="33" t="s">
        <v>331</v>
      </c>
      <c r="B143" s="34">
        <v>6</v>
      </c>
      <c r="C143" s="34">
        <v>2</v>
      </c>
      <c r="D143" s="34">
        <v>47.659599999999998</v>
      </c>
      <c r="E143" s="35">
        <v>1.8418828979023299E-3</v>
      </c>
      <c r="F143" s="56">
        <v>1.0356349902024E-2</v>
      </c>
      <c r="G143" s="34">
        <v>4.6602815193987004</v>
      </c>
      <c r="H143" s="34">
        <v>0.95635083550478694</v>
      </c>
      <c r="I143" s="34" t="s">
        <v>4675</v>
      </c>
      <c r="J143" s="34" t="s">
        <v>4673</v>
      </c>
      <c r="K143" s="34">
        <v>20036.257000000001</v>
      </c>
      <c r="L143" s="34" t="s">
        <v>332</v>
      </c>
      <c r="M143" s="36">
        <v>1066.6892797636499</v>
      </c>
      <c r="N143" s="37">
        <v>359.70576693503801</v>
      </c>
      <c r="O143" s="37">
        <v>52.062813012292303</v>
      </c>
      <c r="P143" s="37">
        <v>651.59596688005797</v>
      </c>
      <c r="Q143" s="37">
        <v>23.012668023086501</v>
      </c>
      <c r="R143" s="37">
        <v>655.31961693530695</v>
      </c>
      <c r="S143" s="37">
        <f t="shared" si="18"/>
        <v>468.06435192490522</v>
      </c>
      <c r="T143" s="37">
        <f t="shared" si="19"/>
        <v>402.484796446926</v>
      </c>
      <c r="U143" s="38">
        <f t="shared" si="20"/>
        <v>0.85989201013005023</v>
      </c>
      <c r="V143" s="37">
        <v>1548.78133971481</v>
      </c>
      <c r="W143" s="37">
        <v>1828.3496955026201</v>
      </c>
      <c r="X143" s="37">
        <v>2651.4989127252702</v>
      </c>
      <c r="Y143" s="37">
        <v>1450.54623161021</v>
      </c>
      <c r="Z143" s="37">
        <v>1095.04679500968</v>
      </c>
      <c r="AA143" s="37">
        <v>1577.9919983478601</v>
      </c>
      <c r="AB143" s="37">
        <f t="shared" si="21"/>
        <v>1692.0358288184082</v>
      </c>
      <c r="AC143" s="37">
        <f t="shared" si="22"/>
        <v>526.76215801723174</v>
      </c>
      <c r="AD143" s="39">
        <f t="shared" si="23"/>
        <v>0.31131856018975862</v>
      </c>
      <c r="AE143" s="36">
        <v>2262.9552916677299</v>
      </c>
      <c r="AF143" s="37">
        <v>1462.84309294118</v>
      </c>
      <c r="AG143" s="37">
        <v>2785.6789610676401</v>
      </c>
      <c r="AH143" s="37">
        <v>2503.5472704138001</v>
      </c>
      <c r="AI143" s="37">
        <v>2172.9629208134602</v>
      </c>
      <c r="AJ143" s="37">
        <v>1899.88235808596</v>
      </c>
      <c r="AK143" s="37">
        <f t="shared" si="24"/>
        <v>2181.3116491649621</v>
      </c>
      <c r="AL143" s="37">
        <f t="shared" si="25"/>
        <v>462.86726846555081</v>
      </c>
      <c r="AM143" s="38">
        <f t="shared" si="26"/>
        <v>0.21219676181656261</v>
      </c>
      <c r="AN143" s="2">
        <v>2.1645021645021645E-3</v>
      </c>
      <c r="AO143" s="8">
        <v>4.2646829268292601E-2</v>
      </c>
      <c r="AP143" s="4">
        <v>3.6149641002566097</v>
      </c>
      <c r="AQ143" s="5">
        <v>3.6149641002566097</v>
      </c>
      <c r="AR143" s="9">
        <v>0.13203463203463203</v>
      </c>
      <c r="AS143" s="7">
        <v>0.76590114068440995</v>
      </c>
      <c r="AT143" s="4">
        <v>1.2891639834176725</v>
      </c>
      <c r="AU143" s="5">
        <v>1.2891639834176725</v>
      </c>
      <c r="AV143" s="6">
        <v>2.1645021645021645E-3</v>
      </c>
      <c r="AW143" s="3">
        <v>2.7976319999999999E-2</v>
      </c>
      <c r="AX143" s="4">
        <v>4.6602815193986933</v>
      </c>
      <c r="AY143" s="5">
        <v>4.6602815193986933</v>
      </c>
      <c r="AZ143" s="61">
        <v>0.5251199702747209</v>
      </c>
      <c r="BA143" s="62">
        <v>2.707162455795209E-2</v>
      </c>
      <c r="BB143" s="61">
        <v>0.83934877372227601</v>
      </c>
      <c r="BC143" s="62">
        <v>0</v>
      </c>
      <c r="BD143" s="16">
        <v>7</v>
      </c>
      <c r="BE143" s="16" t="s">
        <v>2730</v>
      </c>
      <c r="BF143" s="16" t="s">
        <v>1350</v>
      </c>
      <c r="BG143" s="16">
        <v>0</v>
      </c>
      <c r="BH143" s="16">
        <v>0</v>
      </c>
      <c r="BI143" s="16" t="s">
        <v>1627</v>
      </c>
      <c r="BJ143" s="16" t="s">
        <v>1069</v>
      </c>
      <c r="BK143" s="16" t="s">
        <v>1175</v>
      </c>
      <c r="BL143" s="16" t="s">
        <v>1176</v>
      </c>
      <c r="BM143" s="16" t="s">
        <v>2731</v>
      </c>
      <c r="BN143" s="16" t="s">
        <v>1199</v>
      </c>
      <c r="BO143" s="16" t="s">
        <v>1176</v>
      </c>
      <c r="BP143" s="16" t="s">
        <v>2732</v>
      </c>
      <c r="BQ143" s="16" t="s">
        <v>2733</v>
      </c>
      <c r="BR143" s="16" t="s">
        <v>1713</v>
      </c>
      <c r="BS143" s="16" t="s">
        <v>2359</v>
      </c>
      <c r="BT143" s="16" t="s">
        <v>2734</v>
      </c>
      <c r="BU143" s="16" t="s">
        <v>2490</v>
      </c>
      <c r="BV143" s="16" t="s">
        <v>2735</v>
      </c>
      <c r="BW143" s="16" t="s">
        <v>2736</v>
      </c>
      <c r="BX143" s="16" t="s">
        <v>1882</v>
      </c>
      <c r="BY143" s="16" t="s">
        <v>2737</v>
      </c>
      <c r="BZ143" s="16" t="s">
        <v>2610</v>
      </c>
      <c r="CA143" s="16" t="s">
        <v>2547</v>
      </c>
      <c r="CB143" s="16" t="s">
        <v>1651</v>
      </c>
      <c r="CC143" s="16" t="s">
        <v>2738</v>
      </c>
      <c r="CD143" s="16" t="s">
        <v>1666</v>
      </c>
      <c r="CE143" s="16" t="s">
        <v>2739</v>
      </c>
      <c r="CF143" s="16" t="s">
        <v>2739</v>
      </c>
      <c r="CG143" s="21" t="s">
        <v>2740</v>
      </c>
    </row>
    <row r="144" spans="1:85" x14ac:dyDescent="0.25">
      <c r="A144" s="33" t="s">
        <v>333</v>
      </c>
      <c r="B144" s="34">
        <v>14</v>
      </c>
      <c r="C144" s="34">
        <v>9</v>
      </c>
      <c r="D144" s="34">
        <v>100.69110000000001</v>
      </c>
      <c r="E144" s="35">
        <v>1.8779758468006099E-3</v>
      </c>
      <c r="F144" s="56">
        <v>1.0429727790575501E-2</v>
      </c>
      <c r="G144" s="34">
        <v>1.92446184473158</v>
      </c>
      <c r="H144" s="34">
        <v>0.95553079307692301</v>
      </c>
      <c r="I144" s="34" t="s">
        <v>4673</v>
      </c>
      <c r="J144" s="34" t="s">
        <v>4675</v>
      </c>
      <c r="K144" s="34">
        <v>76903.337799999994</v>
      </c>
      <c r="L144" s="34" t="s">
        <v>334</v>
      </c>
      <c r="M144" s="36">
        <v>34560.1399812257</v>
      </c>
      <c r="N144" s="37">
        <v>38760.338647036202</v>
      </c>
      <c r="O144" s="37">
        <v>26095.723125062199</v>
      </c>
      <c r="P144" s="37">
        <v>25928.3574657709</v>
      </c>
      <c r="Q144" s="37">
        <v>43810.438895007901</v>
      </c>
      <c r="R144" s="37">
        <v>73031.234579729397</v>
      </c>
      <c r="S144" s="37">
        <f t="shared" si="18"/>
        <v>40364.372115638718</v>
      </c>
      <c r="T144" s="37">
        <f t="shared" si="19"/>
        <v>17477.151807555572</v>
      </c>
      <c r="U144" s="38">
        <f t="shared" si="20"/>
        <v>0.43298460725428323</v>
      </c>
      <c r="V144" s="37">
        <v>21665.745255523801</v>
      </c>
      <c r="W144" s="37">
        <v>23800.644522874001</v>
      </c>
      <c r="X144" s="37">
        <v>24993.695731357398</v>
      </c>
      <c r="Y144" s="37">
        <v>20469.155778290999</v>
      </c>
      <c r="Z144" s="37">
        <v>16425.2393420933</v>
      </c>
      <c r="AA144" s="37">
        <v>21536.661588892199</v>
      </c>
      <c r="AB144" s="37">
        <f t="shared" si="21"/>
        <v>21481.857036505284</v>
      </c>
      <c r="AC144" s="37">
        <f t="shared" si="22"/>
        <v>2977.9708254946413</v>
      </c>
      <c r="AD144" s="39">
        <f t="shared" si="23"/>
        <v>0.13862725277586635</v>
      </c>
      <c r="AE144" s="36">
        <v>20836.624001179702</v>
      </c>
      <c r="AF144" s="37">
        <v>17981.832550621501</v>
      </c>
      <c r="AG144" s="37">
        <v>16697.233671145299</v>
      </c>
      <c r="AH144" s="37">
        <v>17682.581190185501</v>
      </c>
      <c r="AI144" s="37">
        <v>28095.024239066199</v>
      </c>
      <c r="AJ144" s="37">
        <v>24552.9160338603</v>
      </c>
      <c r="AK144" s="37">
        <f t="shared" si="24"/>
        <v>20974.368614343086</v>
      </c>
      <c r="AL144" s="37">
        <f t="shared" si="25"/>
        <v>4508.0756781342834</v>
      </c>
      <c r="AM144" s="38">
        <f t="shared" si="26"/>
        <v>0.21493260469597578</v>
      </c>
      <c r="AN144" s="2">
        <v>2.1645021645022577E-3</v>
      </c>
      <c r="AO144" s="8">
        <v>4.2646829268292601E-2</v>
      </c>
      <c r="AP144" s="4">
        <v>0.53219846886166189</v>
      </c>
      <c r="AQ144" s="5">
        <v>-1.8789982657013939</v>
      </c>
      <c r="AR144" s="9">
        <v>0.81818181818181834</v>
      </c>
      <c r="AS144" s="7">
        <v>0.92191137370753296</v>
      </c>
      <c r="AT144" s="4">
        <v>0.97637595198125582</v>
      </c>
      <c r="AU144" s="5">
        <v>-1.0241956471488327</v>
      </c>
      <c r="AV144" s="6">
        <v>8.6580086580085869E-3</v>
      </c>
      <c r="AW144" s="10">
        <v>5.35135114503816E-2</v>
      </c>
      <c r="AX144" s="4">
        <v>0.51962578667777182</v>
      </c>
      <c r="AY144" s="5">
        <v>-1.9244618447315738</v>
      </c>
      <c r="AZ144" s="63">
        <v>-0.43811784502210438</v>
      </c>
      <c r="BA144" s="64">
        <v>7.054669403269731E-2</v>
      </c>
      <c r="BB144" s="61">
        <v>-0.68197087864934924</v>
      </c>
      <c r="BC144" s="62">
        <v>2.4233732672076513E-3</v>
      </c>
      <c r="BD144" s="16">
        <v>10</v>
      </c>
      <c r="BE144" s="16" t="s">
        <v>2741</v>
      </c>
      <c r="BF144" s="16" t="s">
        <v>2742</v>
      </c>
      <c r="BG144" s="16" t="s">
        <v>2743</v>
      </c>
      <c r="BH144" s="16" t="s">
        <v>2189</v>
      </c>
      <c r="BI144" s="16">
        <v>0</v>
      </c>
      <c r="BJ144" s="16" t="s">
        <v>1069</v>
      </c>
      <c r="BK144" s="16" t="s">
        <v>1175</v>
      </c>
      <c r="BL144" s="16" t="s">
        <v>1071</v>
      </c>
      <c r="BM144" s="16" t="s">
        <v>2744</v>
      </c>
      <c r="BN144" s="16" t="s">
        <v>1199</v>
      </c>
      <c r="BO144" s="16" t="s">
        <v>1071</v>
      </c>
      <c r="BP144" s="16" t="s">
        <v>2745</v>
      </c>
      <c r="BQ144" s="16" t="s">
        <v>2746</v>
      </c>
      <c r="BR144" s="16" t="s">
        <v>1391</v>
      </c>
      <c r="BS144" s="16" t="s">
        <v>2510</v>
      </c>
      <c r="BT144" s="16" t="s">
        <v>2747</v>
      </c>
      <c r="BU144" s="16" t="s">
        <v>2194</v>
      </c>
      <c r="BV144" s="16" t="s">
        <v>1730</v>
      </c>
      <c r="BW144" s="16" t="s">
        <v>1647</v>
      </c>
      <c r="BX144" s="16" t="s">
        <v>2748</v>
      </c>
      <c r="BY144" s="16" t="s">
        <v>1105</v>
      </c>
      <c r="BZ144" s="16" t="s">
        <v>1303</v>
      </c>
      <c r="CA144" s="16" t="s">
        <v>2749</v>
      </c>
      <c r="CB144" s="16" t="s">
        <v>2750</v>
      </c>
      <c r="CC144" s="16" t="s">
        <v>2751</v>
      </c>
      <c r="CD144" s="16" t="s">
        <v>1552</v>
      </c>
      <c r="CE144" s="16" t="s">
        <v>1079</v>
      </c>
      <c r="CF144" s="16" t="s">
        <v>2752</v>
      </c>
      <c r="CG144" s="21" t="s">
        <v>1436</v>
      </c>
    </row>
    <row r="145" spans="1:85" x14ac:dyDescent="0.25">
      <c r="A145" s="33" t="s">
        <v>335</v>
      </c>
      <c r="B145" s="34">
        <v>5</v>
      </c>
      <c r="C145" s="34">
        <v>1</v>
      </c>
      <c r="D145" s="34">
        <v>46.432499999999997</v>
      </c>
      <c r="E145" s="35">
        <v>1.89321023159472E-3</v>
      </c>
      <c r="F145" s="56">
        <v>1.0450223302143199E-2</v>
      </c>
      <c r="G145" s="34">
        <v>3.2390312206748102</v>
      </c>
      <c r="H145" s="34">
        <v>0.95518582592902102</v>
      </c>
      <c r="I145" s="34" t="s">
        <v>4673</v>
      </c>
      <c r="J145" s="34" t="s">
        <v>4675</v>
      </c>
      <c r="K145" s="34">
        <v>40746.185700000002</v>
      </c>
      <c r="L145" s="34" t="s">
        <v>336</v>
      </c>
      <c r="M145" s="36">
        <v>6025.5797425934397</v>
      </c>
      <c r="N145" s="37">
        <v>11830.664422666599</v>
      </c>
      <c r="O145" s="37">
        <v>3166.45561410864</v>
      </c>
      <c r="P145" s="37">
        <v>4413.8651100986099</v>
      </c>
      <c r="Q145" s="37">
        <v>15055.281344119299</v>
      </c>
      <c r="R145" s="37">
        <v>8123.3387906216103</v>
      </c>
      <c r="S145" s="37">
        <f t="shared" si="18"/>
        <v>8102.5308373680336</v>
      </c>
      <c r="T145" s="37">
        <f t="shared" si="19"/>
        <v>4572.1979816532976</v>
      </c>
      <c r="U145" s="38">
        <f t="shared" si="20"/>
        <v>0.56429257394082277</v>
      </c>
      <c r="V145" s="37">
        <v>2639.3251769871299</v>
      </c>
      <c r="W145" s="37">
        <v>4106.2375478511804</v>
      </c>
      <c r="X145" s="37">
        <v>3079.0312766101501</v>
      </c>
      <c r="Y145" s="37">
        <v>3897.7466308129501</v>
      </c>
      <c r="Z145" s="37">
        <v>4745.3552699050897</v>
      </c>
      <c r="AA145" s="37">
        <v>4141.7144513958701</v>
      </c>
      <c r="AB145" s="37">
        <f t="shared" si="21"/>
        <v>3768.2350589270613</v>
      </c>
      <c r="AC145" s="37">
        <f t="shared" si="22"/>
        <v>771.32471348627917</v>
      </c>
      <c r="AD145" s="39">
        <f t="shared" si="23"/>
        <v>0.20469124176820866</v>
      </c>
      <c r="AE145" s="36">
        <v>4174.7056078503601</v>
      </c>
      <c r="AF145" s="37">
        <v>2896.9128347456499</v>
      </c>
      <c r="AG145" s="37">
        <v>1870.10523875075</v>
      </c>
      <c r="AH145" s="37">
        <v>1271.6130506960301</v>
      </c>
      <c r="AI145" s="37">
        <v>2694.1738585339999</v>
      </c>
      <c r="AJ145" s="37">
        <v>2101.66397800913</v>
      </c>
      <c r="AK145" s="37">
        <f t="shared" si="24"/>
        <v>2501.5290947643202</v>
      </c>
      <c r="AL145" s="37">
        <f t="shared" si="25"/>
        <v>1006.403658954947</v>
      </c>
      <c r="AM145" s="38">
        <f t="shared" si="26"/>
        <v>0.40231539223802815</v>
      </c>
      <c r="AN145" s="2">
        <v>4.1125541125541121E-2</v>
      </c>
      <c r="AO145" s="7">
        <v>0.19513460410557101</v>
      </c>
      <c r="AP145" s="4">
        <v>0.46506889446792987</v>
      </c>
      <c r="AQ145" s="5">
        <v>-2.150219057638906</v>
      </c>
      <c r="AR145" s="9">
        <v>9.3073593073593086E-2</v>
      </c>
      <c r="AS145" s="7">
        <v>0.673320379146919</v>
      </c>
      <c r="AT145" s="4">
        <v>0.66384635131455594</v>
      </c>
      <c r="AU145" s="5">
        <v>-1.5063726689463441</v>
      </c>
      <c r="AV145" s="6">
        <v>4.3290043290042934E-3</v>
      </c>
      <c r="AW145" s="8">
        <v>3.6406528497409302E-2</v>
      </c>
      <c r="AX145" s="4">
        <v>0.30873428870242947</v>
      </c>
      <c r="AY145" s="5">
        <v>-3.239031220674812</v>
      </c>
      <c r="AZ145" s="63">
        <v>-0.30347169879781699</v>
      </c>
      <c r="BA145" s="64">
        <v>0.22028271469082061</v>
      </c>
      <c r="BB145" s="61">
        <v>-0.76065982618581263</v>
      </c>
      <c r="BC145" s="62">
        <v>3.7725736711946567E-4</v>
      </c>
      <c r="BD145" s="16" t="e">
        <v>#N/A</v>
      </c>
      <c r="BE145" s="16" t="e">
        <v>#N/A</v>
      </c>
      <c r="BF145" s="16" t="e">
        <v>#N/A</v>
      </c>
      <c r="BG145" s="16" t="e">
        <v>#N/A</v>
      </c>
      <c r="BH145" s="16" t="e">
        <v>#N/A</v>
      </c>
      <c r="BI145" s="16" t="e">
        <v>#N/A</v>
      </c>
      <c r="BJ145" s="16" t="e">
        <v>#N/A</v>
      </c>
      <c r="BK145" s="16" t="e">
        <v>#N/A</v>
      </c>
      <c r="BL145" s="16" t="e">
        <v>#N/A</v>
      </c>
      <c r="BM145" s="16" t="e">
        <v>#N/A</v>
      </c>
      <c r="BN145" s="16" t="e">
        <v>#N/A</v>
      </c>
      <c r="BO145" s="16" t="e">
        <v>#N/A</v>
      </c>
      <c r="BP145" s="16" t="e">
        <v>#N/A</v>
      </c>
      <c r="BQ145" s="16" t="e">
        <v>#N/A</v>
      </c>
      <c r="BR145" s="16" t="e">
        <v>#N/A</v>
      </c>
      <c r="BS145" s="16" t="e">
        <v>#N/A</v>
      </c>
      <c r="BT145" s="16" t="e">
        <v>#N/A</v>
      </c>
      <c r="BU145" s="16" t="e">
        <v>#N/A</v>
      </c>
      <c r="BV145" s="16" t="e">
        <v>#N/A</v>
      </c>
      <c r="BW145" s="16" t="e">
        <v>#N/A</v>
      </c>
      <c r="BX145" s="16" t="e">
        <v>#N/A</v>
      </c>
      <c r="BY145" s="16" t="e">
        <v>#N/A</v>
      </c>
      <c r="BZ145" s="16" t="e">
        <v>#N/A</v>
      </c>
      <c r="CA145" s="16" t="e">
        <v>#N/A</v>
      </c>
      <c r="CB145" s="16" t="e">
        <v>#N/A</v>
      </c>
      <c r="CC145" s="16" t="e">
        <v>#N/A</v>
      </c>
      <c r="CD145" s="16" t="e">
        <v>#N/A</v>
      </c>
      <c r="CE145" s="16" t="e">
        <v>#N/A</v>
      </c>
      <c r="CF145" s="16" t="e">
        <v>#N/A</v>
      </c>
      <c r="CG145" s="21" t="e">
        <v>#N/A</v>
      </c>
    </row>
    <row r="146" spans="1:85" x14ac:dyDescent="0.25">
      <c r="A146" s="33" t="s">
        <v>337</v>
      </c>
      <c r="B146" s="34">
        <v>8</v>
      </c>
      <c r="C146" s="34">
        <v>5</v>
      </c>
      <c r="D146" s="34">
        <v>48.826300000000003</v>
      </c>
      <c r="E146" s="35">
        <v>1.95871267938674E-3</v>
      </c>
      <c r="F146" s="56">
        <v>1.07462605530866E-2</v>
      </c>
      <c r="G146" s="34">
        <v>1.6930343449446199</v>
      </c>
      <c r="H146" s="34">
        <v>0.95371038654346996</v>
      </c>
      <c r="I146" s="34" t="s">
        <v>4673</v>
      </c>
      <c r="J146" s="34" t="s">
        <v>4675</v>
      </c>
      <c r="K146" s="34">
        <v>60091.537900000003</v>
      </c>
      <c r="L146" s="34" t="s">
        <v>338</v>
      </c>
      <c r="M146" s="36">
        <v>34501.596677097601</v>
      </c>
      <c r="N146" s="37">
        <v>45958.139044268901</v>
      </c>
      <c r="O146" s="37">
        <v>36884.085501438203</v>
      </c>
      <c r="P146" s="37">
        <v>26238.948924706499</v>
      </c>
      <c r="Q146" s="37">
        <v>20377.0020841982</v>
      </c>
      <c r="R146" s="37">
        <v>29815.436258817099</v>
      </c>
      <c r="S146" s="37">
        <f t="shared" si="18"/>
        <v>32295.868081754419</v>
      </c>
      <c r="T146" s="37">
        <f t="shared" si="19"/>
        <v>8915.9722291035159</v>
      </c>
      <c r="U146" s="38">
        <f t="shared" si="20"/>
        <v>0.27607160787669316</v>
      </c>
      <c r="V146" s="37">
        <v>15789.707272929199</v>
      </c>
      <c r="W146" s="37">
        <v>15544.6553830177</v>
      </c>
      <c r="X146" s="37">
        <v>29823.618138960101</v>
      </c>
      <c r="Y146" s="37">
        <v>18152.856624006399</v>
      </c>
      <c r="Z146" s="37">
        <v>18234.822108000299</v>
      </c>
      <c r="AA146" s="37">
        <v>21874.949862747799</v>
      </c>
      <c r="AB146" s="37">
        <f t="shared" si="21"/>
        <v>19903.434898276915</v>
      </c>
      <c r="AC146" s="37">
        <f t="shared" si="22"/>
        <v>5367.8191765423571</v>
      </c>
      <c r="AD146" s="39">
        <f t="shared" si="23"/>
        <v>0.26969310593756163</v>
      </c>
      <c r="AE146" s="36">
        <v>19750.139903474399</v>
      </c>
      <c r="AF146" s="37">
        <v>19965.394941707498</v>
      </c>
      <c r="AG146" s="37">
        <v>17517.820773314601</v>
      </c>
      <c r="AH146" s="37">
        <v>16983.094794312299</v>
      </c>
      <c r="AI146" s="37">
        <v>20862.764151328702</v>
      </c>
      <c r="AJ146" s="37">
        <v>19375.172654371301</v>
      </c>
      <c r="AK146" s="37">
        <f t="shared" si="24"/>
        <v>19075.731203084801</v>
      </c>
      <c r="AL146" s="37">
        <f t="shared" si="25"/>
        <v>1505.7020057332859</v>
      </c>
      <c r="AM146" s="38">
        <f t="shared" si="26"/>
        <v>7.8932859228473179E-2</v>
      </c>
      <c r="AN146" s="2">
        <v>2.5974025974025983E-2</v>
      </c>
      <c r="AO146" s="10">
        <v>0.15306909090908999</v>
      </c>
      <c r="AP146" s="4">
        <v>0.61628425183967661</v>
      </c>
      <c r="AQ146" s="5">
        <v>-1.6226278653314432</v>
      </c>
      <c r="AR146" s="9">
        <v>0.81818181818181823</v>
      </c>
      <c r="AS146" s="10">
        <v>0.92191137370753296</v>
      </c>
      <c r="AT146" s="4">
        <v>0.95841402755743577</v>
      </c>
      <c r="AU146" s="5">
        <v>-1.0433904046130753</v>
      </c>
      <c r="AV146" s="6">
        <v>4.3290043290042934E-3</v>
      </c>
      <c r="AW146" s="3">
        <v>3.6406528497409302E-2</v>
      </c>
      <c r="AX146" s="4">
        <v>0.59065547192588552</v>
      </c>
      <c r="AY146" s="5">
        <v>-1.693034344944625</v>
      </c>
      <c r="AZ146" s="63">
        <v>-0.12843170870624337</v>
      </c>
      <c r="BA146" s="64">
        <v>0.61070615429460973</v>
      </c>
      <c r="BB146" s="61">
        <v>-0.60328193111288586</v>
      </c>
      <c r="BC146" s="62">
        <v>9.350192826097059E-3</v>
      </c>
      <c r="BD146" s="16">
        <v>2</v>
      </c>
      <c r="BE146" s="16" t="s">
        <v>2753</v>
      </c>
      <c r="BF146" s="16" t="s">
        <v>1153</v>
      </c>
      <c r="BG146" s="16" t="s">
        <v>2754</v>
      </c>
      <c r="BH146" s="16" t="s">
        <v>2755</v>
      </c>
      <c r="BI146" s="16">
        <v>0</v>
      </c>
      <c r="BJ146" s="16" t="s">
        <v>1069</v>
      </c>
      <c r="BK146" s="16" t="s">
        <v>1070</v>
      </c>
      <c r="BL146" s="16" t="s">
        <v>1071</v>
      </c>
      <c r="BM146" s="16">
        <v>0</v>
      </c>
      <c r="BN146" s="16" t="s">
        <v>1072</v>
      </c>
      <c r="BO146" s="16" t="s">
        <v>1071</v>
      </c>
      <c r="BP146" s="16">
        <v>0</v>
      </c>
      <c r="BQ146" s="16" t="s">
        <v>1380</v>
      </c>
      <c r="BR146" s="16" t="s">
        <v>1103</v>
      </c>
      <c r="BS146" s="16" t="s">
        <v>2756</v>
      </c>
      <c r="BT146" s="16" t="s">
        <v>2757</v>
      </c>
      <c r="BU146" s="16" t="s">
        <v>2212</v>
      </c>
      <c r="BV146" s="16" t="s">
        <v>2758</v>
      </c>
      <c r="BW146" s="16" t="s">
        <v>2759</v>
      </c>
      <c r="BX146" s="16" t="s">
        <v>1078</v>
      </c>
      <c r="BY146" s="16" t="s">
        <v>2760</v>
      </c>
      <c r="BZ146" s="16" t="s">
        <v>2761</v>
      </c>
      <c r="CA146" s="16" t="s">
        <v>2762</v>
      </c>
      <c r="CB146" s="16" t="s">
        <v>2763</v>
      </c>
      <c r="CC146" s="16" t="s">
        <v>2764</v>
      </c>
      <c r="CD146" s="16" t="s">
        <v>1680</v>
      </c>
      <c r="CE146" s="16" t="s">
        <v>2596</v>
      </c>
      <c r="CF146" s="16" t="s">
        <v>2411</v>
      </c>
      <c r="CG146" s="21" t="s">
        <v>2526</v>
      </c>
    </row>
    <row r="147" spans="1:85" x14ac:dyDescent="0.25">
      <c r="A147" s="33" t="s">
        <v>339</v>
      </c>
      <c r="B147" s="34">
        <v>4</v>
      </c>
      <c r="C147" s="34">
        <v>2</v>
      </c>
      <c r="D147" s="34">
        <v>25.693000000000001</v>
      </c>
      <c r="E147" s="35">
        <v>2.043815105916E-3</v>
      </c>
      <c r="F147" s="56">
        <v>1.11456164166032E-2</v>
      </c>
      <c r="G147" s="34">
        <v>1.90527494652592</v>
      </c>
      <c r="H147" s="34">
        <v>0.95181212314549601</v>
      </c>
      <c r="I147" s="34" t="s">
        <v>4673</v>
      </c>
      <c r="J147" s="34" t="s">
        <v>4675</v>
      </c>
      <c r="K147" s="34">
        <v>40867.494200000001</v>
      </c>
      <c r="L147" s="34" t="s">
        <v>340</v>
      </c>
      <c r="M147" s="36">
        <v>81624.438477594493</v>
      </c>
      <c r="N147" s="37">
        <v>79230.738018200194</v>
      </c>
      <c r="O147" s="37">
        <v>140489.656179432</v>
      </c>
      <c r="P147" s="37">
        <v>70680.560024222097</v>
      </c>
      <c r="Q147" s="37">
        <v>160861.07431423099</v>
      </c>
      <c r="R147" s="37">
        <v>78280.295538360398</v>
      </c>
      <c r="S147" s="37">
        <f t="shared" si="18"/>
        <v>101861.12709200667</v>
      </c>
      <c r="T147" s="37">
        <f t="shared" si="19"/>
        <v>38530.76300002879</v>
      </c>
      <c r="U147" s="38">
        <f t="shared" si="20"/>
        <v>0.37826758941343391</v>
      </c>
      <c r="V147" s="37">
        <v>66505.719735562307</v>
      </c>
      <c r="W147" s="37">
        <v>75457.237483637902</v>
      </c>
      <c r="X147" s="37">
        <v>66989.017309591</v>
      </c>
      <c r="Y147" s="37">
        <v>65655.761745765194</v>
      </c>
      <c r="Z147" s="37">
        <v>79316.715500892198</v>
      </c>
      <c r="AA147" s="37">
        <v>77043.013701955002</v>
      </c>
      <c r="AB147" s="37">
        <f t="shared" si="21"/>
        <v>71827.910912900596</v>
      </c>
      <c r="AC147" s="37">
        <f t="shared" si="22"/>
        <v>6103.8928265205514</v>
      </c>
      <c r="AD147" s="39">
        <f t="shared" si="23"/>
        <v>8.4979400750248832E-2</v>
      </c>
      <c r="AE147" s="36">
        <v>70640.4995934053</v>
      </c>
      <c r="AF147" s="37">
        <v>54734.545451130398</v>
      </c>
      <c r="AG147" s="37">
        <v>39094.371362691498</v>
      </c>
      <c r="AH147" s="37">
        <v>43934.787830485198</v>
      </c>
      <c r="AI147" s="37">
        <v>58691.0923686522</v>
      </c>
      <c r="AJ147" s="37">
        <v>53680.853663412301</v>
      </c>
      <c r="AK147" s="37">
        <f t="shared" si="24"/>
        <v>53462.691711629486</v>
      </c>
      <c r="AL147" s="37">
        <f t="shared" si="25"/>
        <v>11147.269133231412</v>
      </c>
      <c r="AM147" s="38">
        <f t="shared" si="26"/>
        <v>0.2085055723224388</v>
      </c>
      <c r="AN147" s="2">
        <v>4.1125541125541121E-2</v>
      </c>
      <c r="AO147" s="10">
        <v>0.19513460410557101</v>
      </c>
      <c r="AP147" s="4">
        <v>0.70515527329696248</v>
      </c>
      <c r="AQ147" s="5">
        <v>-1.4181273796967968</v>
      </c>
      <c r="AR147" s="6">
        <v>1.5151515151515138E-2</v>
      </c>
      <c r="AS147" s="10">
        <v>0.53942325581395301</v>
      </c>
      <c r="AT147" s="4">
        <v>0.74431639500777069</v>
      </c>
      <c r="AU147" s="5">
        <v>-1.3435146756233416</v>
      </c>
      <c r="AV147" s="6">
        <v>2.1645021645022577E-3</v>
      </c>
      <c r="AW147" s="3">
        <v>2.7976319999999999E-2</v>
      </c>
      <c r="AX147" s="4">
        <v>0.5248586309411144</v>
      </c>
      <c r="AY147" s="5">
        <v>-1.9052749465259213</v>
      </c>
      <c r="AZ147" s="63">
        <v>-0.42051027205431296</v>
      </c>
      <c r="BA147" s="64">
        <v>8.3653156267522677E-2</v>
      </c>
      <c r="BB147" s="61">
        <v>-0.83934877372227601</v>
      </c>
      <c r="BC147" s="62">
        <v>0</v>
      </c>
      <c r="BD147" s="16">
        <v>5</v>
      </c>
      <c r="BE147" s="16" t="s">
        <v>2765</v>
      </c>
      <c r="BF147" s="16" t="s">
        <v>2062</v>
      </c>
      <c r="BG147" s="16">
        <v>0</v>
      </c>
      <c r="BH147" s="16" t="s">
        <v>1196</v>
      </c>
      <c r="BI147" s="16" t="s">
        <v>1575</v>
      </c>
      <c r="BJ147" s="16" t="s">
        <v>1069</v>
      </c>
      <c r="BK147" s="16" t="s">
        <v>1409</v>
      </c>
      <c r="BL147" s="16" t="s">
        <v>1176</v>
      </c>
      <c r="BM147" s="16" t="s">
        <v>2766</v>
      </c>
      <c r="BN147" s="16" t="s">
        <v>1409</v>
      </c>
      <c r="BO147" s="16" t="s">
        <v>1176</v>
      </c>
      <c r="BP147" s="16" t="s">
        <v>2767</v>
      </c>
      <c r="BQ147" s="16" t="s">
        <v>2166</v>
      </c>
      <c r="BR147" s="16" t="s">
        <v>2527</v>
      </c>
      <c r="BS147" s="16" t="s">
        <v>2768</v>
      </c>
      <c r="BT147" s="16" t="s">
        <v>2769</v>
      </c>
      <c r="BU147" s="16" t="s">
        <v>1635</v>
      </c>
      <c r="BV147" s="16" t="s">
        <v>2770</v>
      </c>
      <c r="BW147" s="16" t="s">
        <v>1380</v>
      </c>
      <c r="BX147" s="16" t="s">
        <v>1508</v>
      </c>
      <c r="BY147" s="16" t="s">
        <v>2771</v>
      </c>
      <c r="BZ147" s="16" t="s">
        <v>2772</v>
      </c>
      <c r="CA147" s="16" t="s">
        <v>2354</v>
      </c>
      <c r="CB147" s="16" t="s">
        <v>1305</v>
      </c>
      <c r="CC147" s="16" t="s">
        <v>1269</v>
      </c>
      <c r="CD147" s="16" t="s">
        <v>2773</v>
      </c>
      <c r="CE147" s="16" t="s">
        <v>1690</v>
      </c>
      <c r="CF147" s="16" t="s">
        <v>1126</v>
      </c>
      <c r="CG147" s="21" t="s">
        <v>2774</v>
      </c>
    </row>
    <row r="148" spans="1:85" x14ac:dyDescent="0.25">
      <c r="A148" s="33" t="s">
        <v>341</v>
      </c>
      <c r="B148" s="34">
        <v>55</v>
      </c>
      <c r="C148" s="34">
        <v>31</v>
      </c>
      <c r="D148" s="34">
        <v>662.47770000000003</v>
      </c>
      <c r="E148" s="35">
        <v>2.0685770589511398E-3</v>
      </c>
      <c r="F148" s="56">
        <v>1.1213102925466401E-2</v>
      </c>
      <c r="G148" s="34">
        <v>1.6844715323747199</v>
      </c>
      <c r="H148" s="34">
        <v>0.95126370093343005</v>
      </c>
      <c r="I148" s="34" t="s">
        <v>4673</v>
      </c>
      <c r="J148" s="34" t="s">
        <v>4675</v>
      </c>
      <c r="K148" s="34">
        <v>74424.717999999993</v>
      </c>
      <c r="L148" s="34" t="s">
        <v>342</v>
      </c>
      <c r="M148" s="36">
        <v>739312.03478471201</v>
      </c>
      <c r="N148" s="37">
        <v>984916.78968506795</v>
      </c>
      <c r="O148" s="37">
        <v>1157729.2138249299</v>
      </c>
      <c r="P148" s="37">
        <v>841017.08301130496</v>
      </c>
      <c r="Q148" s="37">
        <v>773583.96790791606</v>
      </c>
      <c r="R148" s="37">
        <v>1050703.2264843001</v>
      </c>
      <c r="S148" s="37">
        <f t="shared" si="18"/>
        <v>924543.7192830384</v>
      </c>
      <c r="T148" s="37">
        <f t="shared" si="19"/>
        <v>166140.25773182037</v>
      </c>
      <c r="U148" s="38">
        <f t="shared" si="20"/>
        <v>0.17969973108535978</v>
      </c>
      <c r="V148" s="37">
        <v>595592.64963605802</v>
      </c>
      <c r="W148" s="37">
        <v>552213.21141366498</v>
      </c>
      <c r="X148" s="37">
        <v>990089.14404845401</v>
      </c>
      <c r="Y148" s="37">
        <v>547324.55468690605</v>
      </c>
      <c r="Z148" s="37">
        <v>514881.74970201298</v>
      </c>
      <c r="AA148" s="37">
        <v>610028.59439123096</v>
      </c>
      <c r="AB148" s="37">
        <f t="shared" si="21"/>
        <v>635021.65064638783</v>
      </c>
      <c r="AC148" s="37">
        <f t="shared" si="22"/>
        <v>177332.36472752667</v>
      </c>
      <c r="AD148" s="39">
        <f t="shared" si="23"/>
        <v>0.27925404519203439</v>
      </c>
      <c r="AE148" s="36">
        <v>582312.63183815102</v>
      </c>
      <c r="AF148" s="37">
        <v>595070.53708482499</v>
      </c>
      <c r="AG148" s="37">
        <v>379302.913623731</v>
      </c>
      <c r="AH148" s="37">
        <v>558873.76579441701</v>
      </c>
      <c r="AI148" s="37">
        <v>452431.88167505898</v>
      </c>
      <c r="AJ148" s="37">
        <v>725184.91861369903</v>
      </c>
      <c r="AK148" s="37">
        <f t="shared" si="24"/>
        <v>548862.77477164706</v>
      </c>
      <c r="AL148" s="37">
        <f t="shared" si="25"/>
        <v>120410.3253396333</v>
      </c>
      <c r="AM148" s="38">
        <f t="shared" si="26"/>
        <v>0.21938147543296174</v>
      </c>
      <c r="AN148" s="2">
        <v>2.5974025974025983E-2</v>
      </c>
      <c r="AO148" s="7">
        <v>0.15306909090908999</v>
      </c>
      <c r="AP148" s="4">
        <v>0.68684869887908817</v>
      </c>
      <c r="AQ148" s="5">
        <v>-1.4559247205854262</v>
      </c>
      <c r="AR148" s="9">
        <v>0.58874458874458879</v>
      </c>
      <c r="AS148" s="10">
        <v>0.90515005035246698</v>
      </c>
      <c r="AT148" s="4">
        <v>0.86432135693792522</v>
      </c>
      <c r="AU148" s="5">
        <v>-1.1569770803104418</v>
      </c>
      <c r="AV148" s="6">
        <v>2.1645021645022577E-3</v>
      </c>
      <c r="AW148" s="3">
        <v>2.7976319999999999E-2</v>
      </c>
      <c r="AX148" s="4">
        <v>0.59365799942622188</v>
      </c>
      <c r="AY148" s="5">
        <v>-1.6844715323747224</v>
      </c>
      <c r="AZ148" s="63">
        <v>-0.33661536556071853</v>
      </c>
      <c r="BA148" s="64">
        <v>0.17199420181743474</v>
      </c>
      <c r="BB148" s="61">
        <v>-0.70820052782817033</v>
      </c>
      <c r="BC148" s="62">
        <v>1.4092580913360742E-3</v>
      </c>
      <c r="BD148" s="16">
        <v>1</v>
      </c>
      <c r="BE148" s="16" t="s">
        <v>2775</v>
      </c>
      <c r="BF148" s="16" t="s">
        <v>2345</v>
      </c>
      <c r="BG148" s="16">
        <v>0</v>
      </c>
      <c r="BH148" s="16">
        <v>0</v>
      </c>
      <c r="BI148" s="16" t="s">
        <v>2776</v>
      </c>
      <c r="BJ148" s="16" t="s">
        <v>1069</v>
      </c>
      <c r="BK148" s="16" t="s">
        <v>1070</v>
      </c>
      <c r="BL148" s="16" t="s">
        <v>1071</v>
      </c>
      <c r="BM148" s="16">
        <v>0</v>
      </c>
      <c r="BN148" s="16" t="s">
        <v>1072</v>
      </c>
      <c r="BO148" s="16" t="s">
        <v>1071</v>
      </c>
      <c r="BP148" s="16">
        <v>0</v>
      </c>
      <c r="BQ148" s="16" t="s">
        <v>1651</v>
      </c>
      <c r="BR148" s="16" t="s">
        <v>1188</v>
      </c>
      <c r="BS148" s="16" t="s">
        <v>2777</v>
      </c>
      <c r="BT148" s="16" t="s">
        <v>1363</v>
      </c>
      <c r="BU148" s="16" t="s">
        <v>2778</v>
      </c>
      <c r="BV148" s="16" t="s">
        <v>1139</v>
      </c>
      <c r="BW148" s="16" t="s">
        <v>2702</v>
      </c>
      <c r="BX148" s="16" t="s">
        <v>2654</v>
      </c>
      <c r="BY148" s="16" t="s">
        <v>1631</v>
      </c>
      <c r="BZ148" s="16" t="s">
        <v>2748</v>
      </c>
      <c r="CA148" s="16" t="s">
        <v>1639</v>
      </c>
      <c r="CB148" s="16" t="s">
        <v>2488</v>
      </c>
      <c r="CC148" s="16" t="s">
        <v>2354</v>
      </c>
      <c r="CD148" s="16" t="s">
        <v>1326</v>
      </c>
      <c r="CE148" s="16" t="s">
        <v>1454</v>
      </c>
      <c r="CF148" s="16" t="s">
        <v>2510</v>
      </c>
      <c r="CG148" s="21" t="s">
        <v>2779</v>
      </c>
    </row>
    <row r="149" spans="1:85" x14ac:dyDescent="0.25">
      <c r="A149" s="33" t="s">
        <v>343</v>
      </c>
      <c r="B149" s="34">
        <v>23</v>
      </c>
      <c r="C149" s="34">
        <v>11</v>
      </c>
      <c r="D149" s="34">
        <v>225.46199999999999</v>
      </c>
      <c r="E149" s="35">
        <v>2.0935791323777298E-3</v>
      </c>
      <c r="F149" s="56">
        <v>1.1281079892596401E-2</v>
      </c>
      <c r="G149" s="34">
        <v>2.10570773624625</v>
      </c>
      <c r="H149" s="34">
        <v>0.95071172944663196</v>
      </c>
      <c r="I149" s="34" t="s">
        <v>4673</v>
      </c>
      <c r="J149" s="34" t="s">
        <v>4675</v>
      </c>
      <c r="K149" s="34">
        <v>29345.049299999999</v>
      </c>
      <c r="L149" s="34" t="s">
        <v>344</v>
      </c>
      <c r="M149" s="36">
        <v>140915.790314885</v>
      </c>
      <c r="N149" s="37">
        <v>123285.042892828</v>
      </c>
      <c r="O149" s="37">
        <v>260599.59013811199</v>
      </c>
      <c r="P149" s="37">
        <v>95310.469223756998</v>
      </c>
      <c r="Q149" s="37">
        <v>112435.42187265</v>
      </c>
      <c r="R149" s="37">
        <v>104680.332353712</v>
      </c>
      <c r="S149" s="37">
        <f t="shared" si="18"/>
        <v>139537.77446599069</v>
      </c>
      <c r="T149" s="37">
        <f t="shared" si="19"/>
        <v>61363.909166209523</v>
      </c>
      <c r="U149" s="38">
        <f t="shared" si="20"/>
        <v>0.43976557173172953</v>
      </c>
      <c r="V149" s="37">
        <v>114840.87127087</v>
      </c>
      <c r="W149" s="37">
        <v>97233.295712005696</v>
      </c>
      <c r="X149" s="37">
        <v>132483.57602813601</v>
      </c>
      <c r="Y149" s="37">
        <v>102001.52648599401</v>
      </c>
      <c r="Z149" s="37">
        <v>69890.880896983799</v>
      </c>
      <c r="AA149" s="37">
        <v>75438.313863413801</v>
      </c>
      <c r="AB149" s="37">
        <f t="shared" si="21"/>
        <v>98648.077376233879</v>
      </c>
      <c r="AC149" s="37">
        <f t="shared" si="22"/>
        <v>23604.932717097345</v>
      </c>
      <c r="AD149" s="39">
        <f t="shared" si="23"/>
        <v>0.23928426528852151</v>
      </c>
      <c r="AE149" s="36">
        <v>70287.452028761996</v>
      </c>
      <c r="AF149" s="37">
        <v>85639.880460576998</v>
      </c>
      <c r="AG149" s="37">
        <v>51773.437317068798</v>
      </c>
      <c r="AH149" s="37">
        <v>59454.195168815502</v>
      </c>
      <c r="AI149" s="37">
        <v>54409.730179254599</v>
      </c>
      <c r="AJ149" s="37">
        <v>76033.999281830402</v>
      </c>
      <c r="AK149" s="37">
        <f t="shared" si="24"/>
        <v>66266.449072718053</v>
      </c>
      <c r="AL149" s="37">
        <f t="shared" si="25"/>
        <v>13296.159757759857</v>
      </c>
      <c r="AM149" s="38">
        <f t="shared" si="26"/>
        <v>0.20064693285691532</v>
      </c>
      <c r="AN149" s="12">
        <v>0.17965367965367962</v>
      </c>
      <c r="AO149" s="7">
        <v>0.41631428571428503</v>
      </c>
      <c r="AP149" s="4">
        <v>0.70696324170110092</v>
      </c>
      <c r="AQ149" s="5">
        <v>-1.4145006996315559</v>
      </c>
      <c r="AR149" s="6">
        <v>4.1125541125541121E-2</v>
      </c>
      <c r="AS149" s="10">
        <v>0.66019578947368396</v>
      </c>
      <c r="AT149" s="4">
        <v>0.67174597655851376</v>
      </c>
      <c r="AU149" s="5">
        <v>-1.488657967291737</v>
      </c>
      <c r="AV149" s="6">
        <v>2.1645021645022577E-3</v>
      </c>
      <c r="AW149" s="8">
        <v>2.7976319999999999E-2</v>
      </c>
      <c r="AX149" s="4">
        <v>0.47489971318747859</v>
      </c>
      <c r="AY149" s="5">
        <v>-2.1057077362462522</v>
      </c>
      <c r="AZ149" s="61">
        <v>-0.66805203318973361</v>
      </c>
      <c r="BA149" s="62">
        <v>3.1609956779861115E-3</v>
      </c>
      <c r="BB149" s="61">
        <v>-0.76065982618581263</v>
      </c>
      <c r="BC149" s="62">
        <v>3.7725736711946567E-4</v>
      </c>
      <c r="BD149" s="16">
        <v>17</v>
      </c>
      <c r="BE149" s="16" t="s">
        <v>2780</v>
      </c>
      <c r="BF149" s="16" t="s">
        <v>2118</v>
      </c>
      <c r="BG149" s="16" t="s">
        <v>2556</v>
      </c>
      <c r="BH149" s="16">
        <v>0</v>
      </c>
      <c r="BI149" s="16" t="s">
        <v>1575</v>
      </c>
      <c r="BJ149" s="16" t="s">
        <v>1069</v>
      </c>
      <c r="BK149" s="16" t="s">
        <v>1070</v>
      </c>
      <c r="BL149" s="16" t="s">
        <v>1071</v>
      </c>
      <c r="BM149" s="16">
        <v>0</v>
      </c>
      <c r="BN149" s="16" t="s">
        <v>1072</v>
      </c>
      <c r="BO149" s="16" t="s">
        <v>1071</v>
      </c>
      <c r="BP149" s="16">
        <v>0</v>
      </c>
      <c r="BQ149" s="16" t="s">
        <v>1129</v>
      </c>
      <c r="BR149" s="16" t="s">
        <v>1413</v>
      </c>
      <c r="BS149" s="16" t="s">
        <v>1878</v>
      </c>
      <c r="BT149" s="16" t="s">
        <v>2781</v>
      </c>
      <c r="BU149" s="16" t="s">
        <v>1959</v>
      </c>
      <c r="BV149" s="16" t="s">
        <v>1864</v>
      </c>
      <c r="BW149" s="16" t="s">
        <v>1938</v>
      </c>
      <c r="BX149" s="16" t="s">
        <v>2782</v>
      </c>
      <c r="BY149" s="16" t="s">
        <v>1470</v>
      </c>
      <c r="BZ149" s="16" t="s">
        <v>2783</v>
      </c>
      <c r="CA149" s="16" t="s">
        <v>1959</v>
      </c>
      <c r="CB149" s="16" t="s">
        <v>2052</v>
      </c>
      <c r="CC149" s="16" t="s">
        <v>2233</v>
      </c>
      <c r="CD149" s="16" t="s">
        <v>1631</v>
      </c>
      <c r="CE149" s="16" t="s">
        <v>1742</v>
      </c>
      <c r="CF149" s="16" t="s">
        <v>1192</v>
      </c>
      <c r="CG149" s="21" t="s">
        <v>2784</v>
      </c>
    </row>
    <row r="150" spans="1:85" x14ac:dyDescent="0.25">
      <c r="A150" s="33" t="s">
        <v>345</v>
      </c>
      <c r="B150" s="34">
        <v>2</v>
      </c>
      <c r="C150" s="34">
        <v>2</v>
      </c>
      <c r="D150" s="34">
        <v>13.037100000000001</v>
      </c>
      <c r="E150" s="35">
        <v>2.2388028895421498E-3</v>
      </c>
      <c r="F150" s="56">
        <v>1.18796367990525E-2</v>
      </c>
      <c r="G150" s="34">
        <v>2.4649727276081501</v>
      </c>
      <c r="H150" s="34">
        <v>0.94754021932358001</v>
      </c>
      <c r="I150" s="34" t="s">
        <v>4675</v>
      </c>
      <c r="J150" s="34" t="s">
        <v>4673</v>
      </c>
      <c r="K150" s="34">
        <v>20531.6325</v>
      </c>
      <c r="L150" s="34" t="s">
        <v>346</v>
      </c>
      <c r="M150" s="36">
        <v>1622.1383762804801</v>
      </c>
      <c r="N150" s="37">
        <v>1777.3670537124499</v>
      </c>
      <c r="O150" s="37">
        <v>710.17885446738501</v>
      </c>
      <c r="P150" s="37">
        <v>3017.88194225801</v>
      </c>
      <c r="Q150" s="37">
        <v>2396.6914821727701</v>
      </c>
      <c r="R150" s="37">
        <v>1180.7843430821599</v>
      </c>
      <c r="S150" s="37">
        <f t="shared" si="18"/>
        <v>1784.1736753288758</v>
      </c>
      <c r="T150" s="37">
        <f t="shared" si="19"/>
        <v>829.58537611654162</v>
      </c>
      <c r="U150" s="38">
        <f t="shared" si="20"/>
        <v>0.46496895878907335</v>
      </c>
      <c r="V150" s="37">
        <v>2666.40538398747</v>
      </c>
      <c r="W150" s="37">
        <v>2029.6584331628501</v>
      </c>
      <c r="X150" s="37">
        <v>2596.1712731645198</v>
      </c>
      <c r="Y150" s="37">
        <v>3247.9769198724698</v>
      </c>
      <c r="Z150" s="37">
        <v>2309.4824817805702</v>
      </c>
      <c r="AA150" s="37">
        <v>2177.1565089411201</v>
      </c>
      <c r="AB150" s="37">
        <f t="shared" si="21"/>
        <v>2504.4751668181666</v>
      </c>
      <c r="AC150" s="37">
        <f t="shared" si="22"/>
        <v>437.72937062027643</v>
      </c>
      <c r="AD150" s="39">
        <f t="shared" si="23"/>
        <v>0.17477888238612233</v>
      </c>
      <c r="AE150" s="36">
        <v>2482.77499280548</v>
      </c>
      <c r="AF150" s="37">
        <v>6139.4698138090198</v>
      </c>
      <c r="AG150" s="37">
        <v>5324.0092856781803</v>
      </c>
      <c r="AH150" s="37">
        <v>2974.8592272333299</v>
      </c>
      <c r="AI150" s="37">
        <v>3835.7906104959202</v>
      </c>
      <c r="AJ150" s="37">
        <v>5630.7327759904801</v>
      </c>
      <c r="AK150" s="37">
        <f t="shared" si="24"/>
        <v>4397.9394510020684</v>
      </c>
      <c r="AL150" s="37">
        <f t="shared" si="25"/>
        <v>1511.2469202294553</v>
      </c>
      <c r="AM150" s="38">
        <f t="shared" si="26"/>
        <v>0.3436261315250983</v>
      </c>
      <c r="AN150" s="12">
        <v>0.13203463203463203</v>
      </c>
      <c r="AO150" s="7">
        <v>0.34862642740619898</v>
      </c>
      <c r="AP150" s="4">
        <v>1.4037171388914915</v>
      </c>
      <c r="AQ150" s="5">
        <v>1.4037171388914915</v>
      </c>
      <c r="AR150" s="6">
        <v>2.5974025974025976E-2</v>
      </c>
      <c r="AS150" s="10">
        <v>0.66019578947368396</v>
      </c>
      <c r="AT150" s="4">
        <v>1.7560323652917154</v>
      </c>
      <c r="AU150" s="5">
        <v>1.7560323652917154</v>
      </c>
      <c r="AV150" s="6">
        <v>8.658008658008658E-3</v>
      </c>
      <c r="AW150" s="7">
        <v>5.35135114503816E-2</v>
      </c>
      <c r="AX150" s="4">
        <v>2.4649727276081452</v>
      </c>
      <c r="AY150" s="5">
        <v>2.4649727276081452</v>
      </c>
      <c r="AZ150" s="63">
        <v>0.46919003261232456</v>
      </c>
      <c r="BA150" s="64">
        <v>5.1284903285199634E-2</v>
      </c>
      <c r="BB150" s="61">
        <v>0.73443017700699142</v>
      </c>
      <c r="BC150" s="62">
        <v>7.6541229692828061E-4</v>
      </c>
      <c r="BD150" s="16">
        <v>12</v>
      </c>
      <c r="BE150" s="16" t="s">
        <v>2785</v>
      </c>
      <c r="BF150" s="16" t="s">
        <v>1350</v>
      </c>
      <c r="BG150" s="16">
        <v>0</v>
      </c>
      <c r="BH150" s="16">
        <v>0</v>
      </c>
      <c r="BI150" s="16">
        <v>0</v>
      </c>
      <c r="BJ150" s="16" t="s">
        <v>1069</v>
      </c>
      <c r="BK150" s="16" t="s">
        <v>1070</v>
      </c>
      <c r="BL150" s="16" t="s">
        <v>1071</v>
      </c>
      <c r="BM150" s="16">
        <v>0</v>
      </c>
      <c r="BN150" s="16" t="s">
        <v>1072</v>
      </c>
      <c r="BO150" s="16" t="s">
        <v>1071</v>
      </c>
      <c r="BP150" s="16">
        <v>0</v>
      </c>
      <c r="BQ150" s="16" t="s">
        <v>2786</v>
      </c>
      <c r="BR150" s="16" t="s">
        <v>2251</v>
      </c>
      <c r="BS150" s="16" t="s">
        <v>1476</v>
      </c>
      <c r="BT150" s="16" t="s">
        <v>2787</v>
      </c>
      <c r="BU150" s="16" t="s">
        <v>2070</v>
      </c>
      <c r="BV150" s="16" t="s">
        <v>2788</v>
      </c>
      <c r="BW150" s="16" t="s">
        <v>2789</v>
      </c>
      <c r="BX150" s="16" t="s">
        <v>1458</v>
      </c>
      <c r="BY150" s="16" t="s">
        <v>1325</v>
      </c>
      <c r="BZ150" s="16" t="s">
        <v>2655</v>
      </c>
      <c r="CA150" s="16" t="s">
        <v>2532</v>
      </c>
      <c r="CB150" s="16" t="s">
        <v>2790</v>
      </c>
      <c r="CC150" s="16" t="s">
        <v>2777</v>
      </c>
      <c r="CD150" s="16" t="s">
        <v>1807</v>
      </c>
      <c r="CE150" s="16" t="s">
        <v>1085</v>
      </c>
      <c r="CF150" s="16" t="s">
        <v>2791</v>
      </c>
      <c r="CG150" s="21" t="s">
        <v>2000</v>
      </c>
    </row>
    <row r="151" spans="1:85" x14ac:dyDescent="0.25">
      <c r="A151" s="33" t="s">
        <v>347</v>
      </c>
      <c r="B151" s="34">
        <v>6</v>
      </c>
      <c r="C151" s="34">
        <v>3</v>
      </c>
      <c r="D151" s="34">
        <v>43.118899999999996</v>
      </c>
      <c r="E151" s="35">
        <v>2.2571610127968302E-3</v>
      </c>
      <c r="F151" s="56">
        <v>1.18796367990525E-2</v>
      </c>
      <c r="G151" s="34">
        <v>2.4482377341363799</v>
      </c>
      <c r="H151" s="34">
        <v>0.94714343893450004</v>
      </c>
      <c r="I151" s="34" t="s">
        <v>4673</v>
      </c>
      <c r="J151" s="34" t="s">
        <v>4675</v>
      </c>
      <c r="K151" s="34">
        <v>16837.652300000002</v>
      </c>
      <c r="L151" s="34" t="s">
        <v>348</v>
      </c>
      <c r="M151" s="36">
        <v>24139.315052359299</v>
      </c>
      <c r="N151" s="37">
        <v>10479.587524385301</v>
      </c>
      <c r="O151" s="37">
        <v>10364.454870740899</v>
      </c>
      <c r="P151" s="37">
        <v>14162.844643819901</v>
      </c>
      <c r="Q151" s="37">
        <v>31052.537556087598</v>
      </c>
      <c r="R151" s="37">
        <v>21646.208882642601</v>
      </c>
      <c r="S151" s="37">
        <f t="shared" si="18"/>
        <v>18640.824755005935</v>
      </c>
      <c r="T151" s="37">
        <f t="shared" si="19"/>
        <v>8348.3260769221106</v>
      </c>
      <c r="U151" s="38">
        <f t="shared" si="20"/>
        <v>0.44785175477175138</v>
      </c>
      <c r="V151" s="37">
        <v>8776.1806751180993</v>
      </c>
      <c r="W151" s="37">
        <v>13264.70765771</v>
      </c>
      <c r="X151" s="37">
        <v>8499.7763532335703</v>
      </c>
      <c r="Y151" s="37">
        <v>8354.3657596120702</v>
      </c>
      <c r="Z151" s="37">
        <v>11683.072182825201</v>
      </c>
      <c r="AA151" s="37">
        <v>12975.5526652191</v>
      </c>
      <c r="AB151" s="37">
        <f t="shared" si="21"/>
        <v>10592.27588228634</v>
      </c>
      <c r="AC151" s="37">
        <f t="shared" si="22"/>
        <v>2310.7026717162553</v>
      </c>
      <c r="AD151" s="39">
        <f t="shared" si="23"/>
        <v>0.21814978172731381</v>
      </c>
      <c r="AE151" s="36">
        <v>6004.2413421337897</v>
      </c>
      <c r="AF151" s="37">
        <v>8367.7909305671292</v>
      </c>
      <c r="AG151" s="37">
        <v>5113.9253736122701</v>
      </c>
      <c r="AH151" s="37">
        <v>10718.680500659801</v>
      </c>
      <c r="AI151" s="37">
        <v>6061.9231050199796</v>
      </c>
      <c r="AJ151" s="37">
        <v>9417.29819129309</v>
      </c>
      <c r="AK151" s="37">
        <f t="shared" si="24"/>
        <v>7613.9765738810102</v>
      </c>
      <c r="AL151" s="37">
        <f t="shared" si="25"/>
        <v>2223.0503774599629</v>
      </c>
      <c r="AM151" s="38">
        <f t="shared" si="26"/>
        <v>0.29196968967384485</v>
      </c>
      <c r="AN151" s="12">
        <v>6.4935064935064846E-2</v>
      </c>
      <c r="AO151" s="7">
        <v>0.24044187643020501</v>
      </c>
      <c r="AP151" s="4">
        <v>0.56823000170321425</v>
      </c>
      <c r="AQ151" s="5">
        <v>-1.7598507593801755</v>
      </c>
      <c r="AR151" s="9">
        <v>9.3073593073593086E-2</v>
      </c>
      <c r="AS151" s="10">
        <v>0.673320379146919</v>
      </c>
      <c r="AT151" s="4">
        <v>0.7188234765121635</v>
      </c>
      <c r="AU151" s="5">
        <v>-1.3911621318381893</v>
      </c>
      <c r="AV151" s="6">
        <v>8.6580086580085869E-3</v>
      </c>
      <c r="AW151" s="7">
        <v>5.35135114503816E-2</v>
      </c>
      <c r="AX151" s="4">
        <v>0.408457065282817</v>
      </c>
      <c r="AY151" s="5">
        <v>-2.4482377341363817</v>
      </c>
      <c r="AZ151" s="63">
        <v>-0.34386554266510322</v>
      </c>
      <c r="BA151" s="64">
        <v>0.1624998606113055</v>
      </c>
      <c r="BB151" s="61">
        <v>-0.72131535241758094</v>
      </c>
      <c r="BC151" s="62">
        <v>1.0489339863219982E-3</v>
      </c>
      <c r="BD151" s="16">
        <v>14</v>
      </c>
      <c r="BE151" s="16" t="s">
        <v>2792</v>
      </c>
      <c r="BF151" s="16" t="s">
        <v>2793</v>
      </c>
      <c r="BG151" s="16" t="s">
        <v>2556</v>
      </c>
      <c r="BH151" s="16">
        <v>0</v>
      </c>
      <c r="BI151" s="16" t="s">
        <v>2794</v>
      </c>
      <c r="BJ151" s="16" t="s">
        <v>1069</v>
      </c>
      <c r="BK151" s="16" t="s">
        <v>1070</v>
      </c>
      <c r="BL151" s="16" t="s">
        <v>1071</v>
      </c>
      <c r="BM151" s="16">
        <v>0</v>
      </c>
      <c r="BN151" s="16" t="s">
        <v>1072</v>
      </c>
      <c r="BO151" s="16" t="s">
        <v>1071</v>
      </c>
      <c r="BP151" s="16">
        <v>0</v>
      </c>
      <c r="BQ151" s="16" t="s">
        <v>2795</v>
      </c>
      <c r="BR151" s="16" t="s">
        <v>2796</v>
      </c>
      <c r="BS151" s="16" t="s">
        <v>2797</v>
      </c>
      <c r="BT151" s="16" t="s">
        <v>1864</v>
      </c>
      <c r="BU151" s="16" t="s">
        <v>1178</v>
      </c>
      <c r="BV151" s="16" t="s">
        <v>1889</v>
      </c>
      <c r="BW151" s="16" t="s">
        <v>2798</v>
      </c>
      <c r="BX151" s="16" t="s">
        <v>2131</v>
      </c>
      <c r="BY151" s="16" t="s">
        <v>2799</v>
      </c>
      <c r="BZ151" s="16" t="s">
        <v>2589</v>
      </c>
      <c r="CA151" s="16" t="s">
        <v>2800</v>
      </c>
      <c r="CB151" s="16" t="s">
        <v>1289</v>
      </c>
      <c r="CC151" s="16" t="s">
        <v>2801</v>
      </c>
      <c r="CD151" s="16" t="s">
        <v>1420</v>
      </c>
      <c r="CE151" s="16" t="s">
        <v>2224</v>
      </c>
      <c r="CF151" s="16" t="s">
        <v>1328</v>
      </c>
      <c r="CG151" s="21" t="s">
        <v>2802</v>
      </c>
    </row>
    <row r="152" spans="1:85" x14ac:dyDescent="0.25">
      <c r="A152" s="33" t="s">
        <v>349</v>
      </c>
      <c r="B152" s="34">
        <v>7</v>
      </c>
      <c r="C152" s="34">
        <v>4</v>
      </c>
      <c r="D152" s="34">
        <v>51.392299999999999</v>
      </c>
      <c r="E152" s="35">
        <v>2.2657238038534802E-3</v>
      </c>
      <c r="F152" s="56">
        <v>1.18796367990525E-2</v>
      </c>
      <c r="G152" s="34">
        <v>2.1175980638021499</v>
      </c>
      <c r="H152" s="34">
        <v>0.94695868158729701</v>
      </c>
      <c r="I152" s="34" t="s">
        <v>4673</v>
      </c>
      <c r="J152" s="34" t="s">
        <v>4675</v>
      </c>
      <c r="K152" s="34">
        <v>71679.343500000003</v>
      </c>
      <c r="L152" s="34" t="s">
        <v>350</v>
      </c>
      <c r="M152" s="36">
        <v>31130.795237167102</v>
      </c>
      <c r="N152" s="37">
        <v>39600.563990844799</v>
      </c>
      <c r="O152" s="37">
        <v>31999.650248378101</v>
      </c>
      <c r="P152" s="37">
        <v>17575.880017302399</v>
      </c>
      <c r="Q152" s="37">
        <v>17805.346304335199</v>
      </c>
      <c r="R152" s="37">
        <v>17995.070981875098</v>
      </c>
      <c r="S152" s="37">
        <f t="shared" si="18"/>
        <v>26017.884463317114</v>
      </c>
      <c r="T152" s="37">
        <f t="shared" si="19"/>
        <v>9481.4695050236987</v>
      </c>
      <c r="U152" s="38">
        <f t="shared" si="20"/>
        <v>0.36442123180275171</v>
      </c>
      <c r="V152" s="37">
        <v>18223.963793950701</v>
      </c>
      <c r="W152" s="37">
        <v>13235.2841972025</v>
      </c>
      <c r="X152" s="37">
        <v>17385.448833006601</v>
      </c>
      <c r="Y152" s="37">
        <v>19132.854290888001</v>
      </c>
      <c r="Z152" s="37">
        <v>18259.961221684101</v>
      </c>
      <c r="AA152" s="37">
        <v>20480.209248061801</v>
      </c>
      <c r="AB152" s="37">
        <f t="shared" si="21"/>
        <v>17786.286930798949</v>
      </c>
      <c r="AC152" s="37">
        <f t="shared" si="22"/>
        <v>2464.0895494657693</v>
      </c>
      <c r="AD152" s="39">
        <f t="shared" si="23"/>
        <v>0.13853872700090777</v>
      </c>
      <c r="AE152" s="36">
        <v>11229.701431052699</v>
      </c>
      <c r="AF152" s="37">
        <v>18595.429573371999</v>
      </c>
      <c r="AG152" s="37">
        <v>7149.9592544400703</v>
      </c>
      <c r="AH152" s="37">
        <v>14621.1610768426</v>
      </c>
      <c r="AI152" s="37">
        <v>11926.1711674526</v>
      </c>
      <c r="AJ152" s="37">
        <v>10196.6224130466</v>
      </c>
      <c r="AK152" s="37">
        <f t="shared" si="24"/>
        <v>12286.50748603443</v>
      </c>
      <c r="AL152" s="37">
        <f t="shared" si="25"/>
        <v>3930.6878265081477</v>
      </c>
      <c r="AM152" s="38">
        <f t="shared" si="26"/>
        <v>0.31991905193367598</v>
      </c>
      <c r="AN152" s="12">
        <v>0.39393939393939403</v>
      </c>
      <c r="AO152" s="7">
        <v>0.63032213438735096</v>
      </c>
      <c r="AP152" s="4">
        <v>0.68361772287351108</v>
      </c>
      <c r="AQ152" s="5">
        <v>-1.4628058438810088</v>
      </c>
      <c r="AR152" s="6">
        <v>4.1125541125541121E-2</v>
      </c>
      <c r="AS152" s="7">
        <v>0.66019578947368396</v>
      </c>
      <c r="AT152" s="4">
        <v>0.69078540865991345</v>
      </c>
      <c r="AU152" s="5">
        <v>-1.4476275663377809</v>
      </c>
      <c r="AV152" s="6">
        <v>1.5151515151515138E-2</v>
      </c>
      <c r="AW152" s="7">
        <v>7.3900300300300301E-2</v>
      </c>
      <c r="AX152" s="4">
        <v>0.47223314806233785</v>
      </c>
      <c r="AY152" s="5">
        <v>-2.1175980638021485</v>
      </c>
      <c r="AZ152" s="61">
        <v>-0.50336943896156672</v>
      </c>
      <c r="BA152" s="62">
        <v>3.5077935972058771E-2</v>
      </c>
      <c r="BB152" s="61">
        <v>-0.64262640488111755</v>
      </c>
      <c r="BC152" s="62">
        <v>4.9715613780958456E-3</v>
      </c>
      <c r="BD152" s="16">
        <v>6</v>
      </c>
      <c r="BE152" s="16" t="s">
        <v>2803</v>
      </c>
      <c r="BF152" s="16" t="s">
        <v>2639</v>
      </c>
      <c r="BG152" s="16" t="s">
        <v>2804</v>
      </c>
      <c r="BH152" s="16">
        <v>0</v>
      </c>
      <c r="BI152" s="16">
        <v>0</v>
      </c>
      <c r="BJ152" s="16" t="s">
        <v>1069</v>
      </c>
      <c r="BK152" s="16" t="s">
        <v>1070</v>
      </c>
      <c r="BL152" s="16" t="s">
        <v>1071</v>
      </c>
      <c r="BM152" s="16">
        <v>0</v>
      </c>
      <c r="BN152" s="16" t="s">
        <v>1072</v>
      </c>
      <c r="BO152" s="16" t="s">
        <v>1071</v>
      </c>
      <c r="BP152" s="16">
        <v>0</v>
      </c>
      <c r="BQ152" s="16" t="s">
        <v>2805</v>
      </c>
      <c r="BR152" s="16" t="s">
        <v>2610</v>
      </c>
      <c r="BS152" s="16" t="s">
        <v>1665</v>
      </c>
      <c r="BT152" s="16" t="s">
        <v>1085</v>
      </c>
      <c r="BU152" s="16" t="s">
        <v>1649</v>
      </c>
      <c r="BV152" s="16" t="s">
        <v>1553</v>
      </c>
      <c r="BW152" s="16" t="s">
        <v>2806</v>
      </c>
      <c r="BX152" s="16" t="s">
        <v>1569</v>
      </c>
      <c r="BY152" s="16" t="s">
        <v>2807</v>
      </c>
      <c r="BZ152" s="16" t="s">
        <v>2808</v>
      </c>
      <c r="CA152" s="16" t="s">
        <v>2809</v>
      </c>
      <c r="CB152" s="16" t="s">
        <v>1282</v>
      </c>
      <c r="CC152" s="16" t="s">
        <v>1641</v>
      </c>
      <c r="CD152" s="16" t="s">
        <v>2810</v>
      </c>
      <c r="CE152" s="16" t="s">
        <v>1085</v>
      </c>
      <c r="CF152" s="16" t="s">
        <v>2737</v>
      </c>
      <c r="CG152" s="21" t="s">
        <v>2811</v>
      </c>
    </row>
    <row r="153" spans="1:85" x14ac:dyDescent="0.25">
      <c r="A153" s="33" t="s">
        <v>351</v>
      </c>
      <c r="B153" s="34">
        <v>5</v>
      </c>
      <c r="C153" s="34">
        <v>4</v>
      </c>
      <c r="D153" s="34">
        <v>46.673699999999997</v>
      </c>
      <c r="E153" s="35">
        <v>2.2702761686441701E-3</v>
      </c>
      <c r="F153" s="56">
        <v>1.18796367990525E-2</v>
      </c>
      <c r="G153" s="34">
        <v>4.1364284735799304</v>
      </c>
      <c r="H153" s="34">
        <v>0.94686053717484597</v>
      </c>
      <c r="I153" s="34" t="s">
        <v>4675</v>
      </c>
      <c r="J153" s="34" t="s">
        <v>4673</v>
      </c>
      <c r="K153" s="34">
        <v>13281.601000000001</v>
      </c>
      <c r="L153" s="34" t="s">
        <v>352</v>
      </c>
      <c r="M153" s="36">
        <v>1807.1715530792401</v>
      </c>
      <c r="N153" s="37">
        <v>327.87931465792701</v>
      </c>
      <c r="O153" s="37">
        <v>76.898788981321303</v>
      </c>
      <c r="P153" s="37">
        <v>269.398294070644</v>
      </c>
      <c r="Q153" s="37">
        <v>92.272034313100804</v>
      </c>
      <c r="R153" s="37">
        <v>309.71901320140898</v>
      </c>
      <c r="S153" s="37">
        <f t="shared" si="18"/>
        <v>480.55649971727371</v>
      </c>
      <c r="T153" s="37">
        <f t="shared" si="19"/>
        <v>658.89231757032599</v>
      </c>
      <c r="U153" s="38">
        <f t="shared" si="20"/>
        <v>1.3711027068783228</v>
      </c>
      <c r="V153" s="37">
        <v>1276.8072982525</v>
      </c>
      <c r="W153" s="37">
        <v>1295.7584465607399</v>
      </c>
      <c r="X153" s="37">
        <v>1757.3835988180399</v>
      </c>
      <c r="Y153" s="37">
        <v>621.40507862474897</v>
      </c>
      <c r="Z153" s="37">
        <v>1122.9485027011499</v>
      </c>
      <c r="AA153" s="37">
        <v>1282.2872278755599</v>
      </c>
      <c r="AB153" s="37">
        <f t="shared" si="21"/>
        <v>1226.0983588054562</v>
      </c>
      <c r="AC153" s="37">
        <f t="shared" si="22"/>
        <v>365.8248147784862</v>
      </c>
      <c r="AD153" s="39">
        <f t="shared" si="23"/>
        <v>0.29836498201897621</v>
      </c>
      <c r="AE153" s="36">
        <v>1246.64746204416</v>
      </c>
      <c r="AF153" s="37">
        <v>1126.2397112005999</v>
      </c>
      <c r="AG153" s="37">
        <v>4332.8415461274899</v>
      </c>
      <c r="AH153" s="37">
        <v>3034.9989298821401</v>
      </c>
      <c r="AI153" s="37">
        <v>1378.02576021605</v>
      </c>
      <c r="AJ153" s="37">
        <v>807.9721220962</v>
      </c>
      <c r="AK153" s="37">
        <f t="shared" si="24"/>
        <v>1987.7875885944397</v>
      </c>
      <c r="AL153" s="37">
        <f t="shared" si="25"/>
        <v>1389.3348848728747</v>
      </c>
      <c r="AM153" s="38">
        <f t="shared" si="26"/>
        <v>0.69893528505994462</v>
      </c>
      <c r="AN153" s="12">
        <v>6.4935064935064929E-2</v>
      </c>
      <c r="AO153" s="7">
        <v>0.24044187643020501</v>
      </c>
      <c r="AP153" s="4">
        <v>2.5514135372777349</v>
      </c>
      <c r="AQ153" s="5">
        <v>2.5514135372777349</v>
      </c>
      <c r="AR153" s="9">
        <v>0.58874458874458879</v>
      </c>
      <c r="AS153" s="10">
        <v>0.90515005035246698</v>
      </c>
      <c r="AT153" s="4">
        <v>1.6212301193609542</v>
      </c>
      <c r="AU153" s="5">
        <v>1.6212301193609542</v>
      </c>
      <c r="AV153" s="6">
        <v>2.5974025974025976E-2</v>
      </c>
      <c r="AW153" s="7">
        <v>0.103425061425061</v>
      </c>
      <c r="AX153" s="4">
        <v>4.1364284735799366</v>
      </c>
      <c r="AY153" s="5">
        <v>4.1364284735799366</v>
      </c>
      <c r="AZ153" s="63">
        <v>0.32004353217926773</v>
      </c>
      <c r="BA153" s="64">
        <v>0.19512342093446144</v>
      </c>
      <c r="BB153" s="61">
        <v>0.57705228193406477</v>
      </c>
      <c r="BC153" s="62">
        <v>1.3702816954682895E-2</v>
      </c>
      <c r="BD153" s="16">
        <v>18</v>
      </c>
      <c r="BE153" s="16" t="s">
        <v>2812</v>
      </c>
      <c r="BF153" s="16" t="s">
        <v>1153</v>
      </c>
      <c r="BG153" s="16" t="s">
        <v>1936</v>
      </c>
      <c r="BH153" s="16" t="s">
        <v>2755</v>
      </c>
      <c r="BI153" s="16">
        <v>0</v>
      </c>
      <c r="BJ153" s="16" t="s">
        <v>1069</v>
      </c>
      <c r="BK153" s="16" t="s">
        <v>1070</v>
      </c>
      <c r="BL153" s="16" t="s">
        <v>1071</v>
      </c>
      <c r="BM153" s="16">
        <v>0</v>
      </c>
      <c r="BN153" s="16" t="s">
        <v>1072</v>
      </c>
      <c r="BO153" s="16" t="s">
        <v>1071</v>
      </c>
      <c r="BP153" s="16">
        <v>0</v>
      </c>
      <c r="BQ153" s="16" t="s">
        <v>2469</v>
      </c>
      <c r="BR153" s="16" t="s">
        <v>1267</v>
      </c>
      <c r="BS153" s="16" t="s">
        <v>1416</v>
      </c>
      <c r="BT153" s="16" t="s">
        <v>2109</v>
      </c>
      <c r="BU153" s="16" t="s">
        <v>1145</v>
      </c>
      <c r="BV153" s="16" t="s">
        <v>1439</v>
      </c>
      <c r="BW153" s="16" t="s">
        <v>2813</v>
      </c>
      <c r="BX153" s="16" t="s">
        <v>2814</v>
      </c>
      <c r="BY153" s="16" t="s">
        <v>2757</v>
      </c>
      <c r="BZ153" s="16" t="s">
        <v>2815</v>
      </c>
      <c r="CA153" s="16" t="s">
        <v>2771</v>
      </c>
      <c r="CB153" s="16" t="s">
        <v>2816</v>
      </c>
      <c r="CC153" s="16" t="s">
        <v>2817</v>
      </c>
      <c r="CD153" s="16" t="s">
        <v>2818</v>
      </c>
      <c r="CE153" s="16" t="s">
        <v>1391</v>
      </c>
      <c r="CF153" s="16" t="s">
        <v>1637</v>
      </c>
      <c r="CG153" s="21" t="s">
        <v>2396</v>
      </c>
    </row>
    <row r="154" spans="1:85" x14ac:dyDescent="0.25">
      <c r="A154" s="33" t="s">
        <v>353</v>
      </c>
      <c r="B154" s="34">
        <v>58</v>
      </c>
      <c r="C154" s="34">
        <v>34</v>
      </c>
      <c r="D154" s="34">
        <v>775.37710000000004</v>
      </c>
      <c r="E154" s="35">
        <v>2.3118494077330998E-3</v>
      </c>
      <c r="F154" s="56">
        <v>1.1919357569011999E-2</v>
      </c>
      <c r="G154" s="34">
        <v>2.2487152975401901</v>
      </c>
      <c r="H154" s="34">
        <v>0.94596684640338202</v>
      </c>
      <c r="I154" s="34" t="s">
        <v>4673</v>
      </c>
      <c r="J154" s="34" t="s">
        <v>4675</v>
      </c>
      <c r="K154" s="34">
        <v>53704.363799999999</v>
      </c>
      <c r="L154" s="34" t="s">
        <v>354</v>
      </c>
      <c r="M154" s="36">
        <v>1806018.35658666</v>
      </c>
      <c r="N154" s="37">
        <v>2022669.6402294501</v>
      </c>
      <c r="O154" s="37">
        <v>1818363.3306921001</v>
      </c>
      <c r="P154" s="37">
        <v>1206473.22682953</v>
      </c>
      <c r="Q154" s="37">
        <v>1095381.4130456201</v>
      </c>
      <c r="R154" s="37">
        <v>2004716.2817939001</v>
      </c>
      <c r="S154" s="37">
        <f t="shared" si="18"/>
        <v>1658937.0415295435</v>
      </c>
      <c r="T154" s="37">
        <f t="shared" si="19"/>
        <v>405273.43640526314</v>
      </c>
      <c r="U154" s="38">
        <f t="shared" si="20"/>
        <v>0.24429705664513957</v>
      </c>
      <c r="V154" s="37">
        <v>1100341.8224504101</v>
      </c>
      <c r="W154" s="37">
        <v>899556.36776911595</v>
      </c>
      <c r="X154" s="37">
        <v>2102192.2101123501</v>
      </c>
      <c r="Y154" s="37">
        <v>756674.29578679102</v>
      </c>
      <c r="Z154" s="37">
        <v>891733.19574027206</v>
      </c>
      <c r="AA154" s="37">
        <v>1062661.1991385</v>
      </c>
      <c r="AB154" s="37">
        <f t="shared" si="21"/>
        <v>1135526.51516624</v>
      </c>
      <c r="AC154" s="37">
        <f t="shared" si="22"/>
        <v>489823.63761971745</v>
      </c>
      <c r="AD154" s="39">
        <f t="shared" si="23"/>
        <v>0.43136257152745372</v>
      </c>
      <c r="AE154" s="36">
        <v>681808.79899031902</v>
      </c>
      <c r="AF154" s="37">
        <v>1420213.6160923699</v>
      </c>
      <c r="AG154" s="37">
        <v>443620.65609027701</v>
      </c>
      <c r="AH154" s="37">
        <v>614240.17206895398</v>
      </c>
      <c r="AI154" s="37">
        <v>669444.62075082399</v>
      </c>
      <c r="AJ154" s="37">
        <v>597031.60448478803</v>
      </c>
      <c r="AK154" s="37">
        <f t="shared" si="24"/>
        <v>737726.57807958859</v>
      </c>
      <c r="AL154" s="37">
        <f t="shared" si="25"/>
        <v>344998.5629488423</v>
      </c>
      <c r="AM154" s="38">
        <f t="shared" si="26"/>
        <v>0.46765098777778158</v>
      </c>
      <c r="AN154" s="12">
        <v>9.3073593073593086E-2</v>
      </c>
      <c r="AO154" s="7">
        <v>0.288752681992337</v>
      </c>
      <c r="AP154" s="4">
        <v>0.68449042172165986</v>
      </c>
      <c r="AQ154" s="5">
        <v>-1.4609408229332952</v>
      </c>
      <c r="AR154" s="6">
        <v>4.1125541125541121E-2</v>
      </c>
      <c r="AS154" s="7">
        <v>0.66019578947368396</v>
      </c>
      <c r="AT154" s="4">
        <v>0.64967798481710137</v>
      </c>
      <c r="AU154" s="5">
        <v>-1.5392240823452283</v>
      </c>
      <c r="AV154" s="6">
        <v>8.6580086580085869E-3</v>
      </c>
      <c r="AW154" s="7">
        <v>5.35135114503816E-2</v>
      </c>
      <c r="AX154" s="4">
        <v>0.44469835781073591</v>
      </c>
      <c r="AY154" s="5">
        <v>-2.2487152975401834</v>
      </c>
      <c r="AZ154" s="61">
        <v>-0.5924430433868646</v>
      </c>
      <c r="BA154" s="62">
        <v>1.0987743930949367E-2</v>
      </c>
      <c r="BB154" s="61">
        <v>-0.73443017700699142</v>
      </c>
      <c r="BC154" s="62">
        <v>7.6541229692828061E-4</v>
      </c>
      <c r="BD154" s="16">
        <v>12</v>
      </c>
      <c r="BE154" s="16" t="s">
        <v>2819</v>
      </c>
      <c r="BF154" s="16" t="s">
        <v>2345</v>
      </c>
      <c r="BG154" s="16" t="s">
        <v>2556</v>
      </c>
      <c r="BH154" s="16">
        <v>0</v>
      </c>
      <c r="BI154" s="16" t="s">
        <v>1752</v>
      </c>
      <c r="BJ154" s="16" t="s">
        <v>1069</v>
      </c>
      <c r="BK154" s="16" t="s">
        <v>1175</v>
      </c>
      <c r="BL154" s="16" t="s">
        <v>1176</v>
      </c>
      <c r="BM154" s="16" t="s">
        <v>2820</v>
      </c>
      <c r="BN154" s="16" t="s">
        <v>1072</v>
      </c>
      <c r="BO154" s="16" t="s">
        <v>1176</v>
      </c>
      <c r="BP154" s="16">
        <v>0</v>
      </c>
      <c r="BQ154" s="16" t="s">
        <v>1987</v>
      </c>
      <c r="BR154" s="16" t="s">
        <v>2027</v>
      </c>
      <c r="BS154" s="16" t="s">
        <v>2352</v>
      </c>
      <c r="BT154" s="16" t="s">
        <v>2131</v>
      </c>
      <c r="BU154" s="16" t="s">
        <v>2283</v>
      </c>
      <c r="BV154" s="16" t="s">
        <v>2821</v>
      </c>
      <c r="BW154" s="16" t="s">
        <v>2822</v>
      </c>
      <c r="BX154" s="16" t="s">
        <v>1150</v>
      </c>
      <c r="BY154" s="16" t="s">
        <v>1118</v>
      </c>
      <c r="BZ154" s="16" t="s">
        <v>2823</v>
      </c>
      <c r="CA154" s="16" t="s">
        <v>1585</v>
      </c>
      <c r="CB154" s="16" t="s">
        <v>1715</v>
      </c>
      <c r="CC154" s="16" t="s">
        <v>2824</v>
      </c>
      <c r="CD154" s="16" t="s">
        <v>1517</v>
      </c>
      <c r="CE154" s="16" t="s">
        <v>2286</v>
      </c>
      <c r="CF154" s="16" t="s">
        <v>2122</v>
      </c>
      <c r="CG154" s="21" t="s">
        <v>1629</v>
      </c>
    </row>
    <row r="155" spans="1:85" x14ac:dyDescent="0.25">
      <c r="A155" s="33" t="s">
        <v>355</v>
      </c>
      <c r="B155" s="34">
        <v>2</v>
      </c>
      <c r="C155" s="34">
        <v>2</v>
      </c>
      <c r="D155" s="34">
        <v>19.6449</v>
      </c>
      <c r="E155" s="35">
        <v>2.3272108508039001E-3</v>
      </c>
      <c r="F155" s="56">
        <v>1.1919357569011999E-2</v>
      </c>
      <c r="G155" s="34">
        <v>2.2811992827996499</v>
      </c>
      <c r="H155" s="34">
        <v>0.94563779844802498</v>
      </c>
      <c r="I155" s="34" t="s">
        <v>4673</v>
      </c>
      <c r="J155" s="34" t="s">
        <v>4675</v>
      </c>
      <c r="K155" s="34">
        <v>6647.8684999999996</v>
      </c>
      <c r="L155" s="34" t="s">
        <v>356</v>
      </c>
      <c r="M155" s="36">
        <v>32946.9512251091</v>
      </c>
      <c r="N155" s="37">
        <v>54884.2116515573</v>
      </c>
      <c r="O155" s="37">
        <v>56896.544150963498</v>
      </c>
      <c r="P155" s="37">
        <v>24362.773703632301</v>
      </c>
      <c r="Q155" s="37">
        <v>25197.4926829754</v>
      </c>
      <c r="R155" s="37">
        <v>52045.351768308399</v>
      </c>
      <c r="S155" s="37">
        <f t="shared" si="18"/>
        <v>41055.554197090998</v>
      </c>
      <c r="T155" s="37">
        <f t="shared" si="19"/>
        <v>15223.802797681628</v>
      </c>
      <c r="U155" s="38">
        <f t="shared" si="20"/>
        <v>0.37080982330912771</v>
      </c>
      <c r="V155" s="37">
        <v>16304.6724135563</v>
      </c>
      <c r="W155" s="37">
        <v>18854.6612932549</v>
      </c>
      <c r="X155" s="37">
        <v>40721.502631185198</v>
      </c>
      <c r="Y155" s="37">
        <v>24635.327271211201</v>
      </c>
      <c r="Z155" s="37">
        <v>23925.8323006723</v>
      </c>
      <c r="AA155" s="37">
        <v>31667.597635079899</v>
      </c>
      <c r="AB155" s="37">
        <f t="shared" si="21"/>
        <v>26018.265590826635</v>
      </c>
      <c r="AC155" s="37">
        <f t="shared" si="22"/>
        <v>8944.9655832373737</v>
      </c>
      <c r="AD155" s="39">
        <f t="shared" si="23"/>
        <v>0.34379561358583166</v>
      </c>
      <c r="AE155" s="36">
        <v>22232.117717999601</v>
      </c>
      <c r="AF155" s="37">
        <v>19808.235379863399</v>
      </c>
      <c r="AG155" s="37">
        <v>17139.490136680899</v>
      </c>
      <c r="AH155" s="37">
        <v>17769.023643806799</v>
      </c>
      <c r="AI155" s="37">
        <v>15218.7297138166</v>
      </c>
      <c r="AJ155" s="37">
        <v>15816.535719249399</v>
      </c>
      <c r="AK155" s="37">
        <f t="shared" si="24"/>
        <v>17997.355385236118</v>
      </c>
      <c r="AL155" s="37">
        <f t="shared" si="25"/>
        <v>2625.920850908577</v>
      </c>
      <c r="AM155" s="38">
        <f t="shared" si="26"/>
        <v>0.14590592866009164</v>
      </c>
      <c r="AN155" s="12">
        <v>6.4935064935064846E-2</v>
      </c>
      <c r="AO155" s="10">
        <v>0.24044187643020501</v>
      </c>
      <c r="AP155" s="4">
        <v>0.63373314767408906</v>
      </c>
      <c r="AQ155" s="5">
        <v>-1.5779512302144427</v>
      </c>
      <c r="AR155" s="9">
        <v>6.4935064935064846E-2</v>
      </c>
      <c r="AS155" s="10">
        <v>0.673320379146919</v>
      </c>
      <c r="AT155" s="4">
        <v>0.69172002731732884</v>
      </c>
      <c r="AU155" s="5">
        <v>-1.4456716019604947</v>
      </c>
      <c r="AV155" s="6">
        <v>2.1645021645022577E-3</v>
      </c>
      <c r="AW155" s="8">
        <v>2.7976319999999999E-2</v>
      </c>
      <c r="AX155" s="4">
        <v>0.43836591022101767</v>
      </c>
      <c r="AY155" s="5">
        <v>-2.2811992827996472</v>
      </c>
      <c r="AZ155" s="63">
        <v>-0.37804494901434538</v>
      </c>
      <c r="BA155" s="64">
        <v>0.12266087863379105</v>
      </c>
      <c r="BB155" s="61">
        <v>-0.78688947536463372</v>
      </c>
      <c r="BC155" s="62">
        <v>1.5862428668045325E-4</v>
      </c>
      <c r="BD155" s="16">
        <v>11</v>
      </c>
      <c r="BE155" s="16" t="s">
        <v>2825</v>
      </c>
      <c r="BF155" s="16" t="s">
        <v>2826</v>
      </c>
      <c r="BG155" s="16">
        <v>0</v>
      </c>
      <c r="BH155" s="16" t="s">
        <v>1480</v>
      </c>
      <c r="BI155" s="16">
        <v>0</v>
      </c>
      <c r="BJ155" s="16" t="s">
        <v>1069</v>
      </c>
      <c r="BK155" s="16" t="s">
        <v>1070</v>
      </c>
      <c r="BL155" s="16" t="s">
        <v>1071</v>
      </c>
      <c r="BM155" s="16">
        <v>0</v>
      </c>
      <c r="BN155" s="16" t="s">
        <v>1072</v>
      </c>
      <c r="BO155" s="16" t="s">
        <v>1071</v>
      </c>
      <c r="BP155" s="16">
        <v>0</v>
      </c>
      <c r="BQ155" s="16" t="s">
        <v>2098</v>
      </c>
      <c r="BR155" s="16" t="s">
        <v>2827</v>
      </c>
      <c r="BS155" s="16" t="s">
        <v>1454</v>
      </c>
      <c r="BT155" s="16" t="s">
        <v>1223</v>
      </c>
      <c r="BU155" s="16" t="s">
        <v>1534</v>
      </c>
      <c r="BV155" s="16" t="s">
        <v>2828</v>
      </c>
      <c r="BW155" s="16" t="s">
        <v>1325</v>
      </c>
      <c r="BX155" s="16" t="s">
        <v>2829</v>
      </c>
      <c r="BY155" s="16" t="s">
        <v>1095</v>
      </c>
      <c r="BZ155" s="16" t="s">
        <v>1304</v>
      </c>
      <c r="CA155" s="16" t="s">
        <v>2830</v>
      </c>
      <c r="CB155" s="16" t="s">
        <v>2514</v>
      </c>
      <c r="CC155" s="16" t="s">
        <v>1203</v>
      </c>
      <c r="CD155" s="16" t="s">
        <v>1931</v>
      </c>
      <c r="CE155" s="16" t="s">
        <v>1552</v>
      </c>
      <c r="CF155" s="16" t="s">
        <v>2831</v>
      </c>
      <c r="CG155" s="21" t="s">
        <v>1601</v>
      </c>
    </row>
    <row r="156" spans="1:85" x14ac:dyDescent="0.25">
      <c r="A156" s="33" t="s">
        <v>357</v>
      </c>
      <c r="B156" s="34">
        <v>6</v>
      </c>
      <c r="C156" s="34">
        <v>3</v>
      </c>
      <c r="D156" s="34">
        <v>36.427799999999998</v>
      </c>
      <c r="E156" s="35">
        <v>2.36923948743717E-3</v>
      </c>
      <c r="F156" s="56">
        <v>1.19819225243604E-2</v>
      </c>
      <c r="G156" s="34">
        <v>3.89394334187191</v>
      </c>
      <c r="H156" s="34">
        <v>0.94474073879234299</v>
      </c>
      <c r="I156" s="34" t="s">
        <v>4675</v>
      </c>
      <c r="J156" s="34" t="s">
        <v>4673</v>
      </c>
      <c r="K156" s="34">
        <v>36055.254200000003</v>
      </c>
      <c r="L156" s="34" t="s">
        <v>358</v>
      </c>
      <c r="M156" s="36">
        <v>3760.7166630636698</v>
      </c>
      <c r="N156" s="37">
        <v>482.87876342382998</v>
      </c>
      <c r="O156" s="37">
        <v>139.24124770054701</v>
      </c>
      <c r="P156" s="37">
        <v>459.48027329379602</v>
      </c>
      <c r="Q156" s="37">
        <v>287.09850486643899</v>
      </c>
      <c r="R156" s="37">
        <v>1473.2170847550501</v>
      </c>
      <c r="S156" s="37">
        <f t="shared" si="18"/>
        <v>1100.4387561838887</v>
      </c>
      <c r="T156" s="37">
        <f t="shared" si="19"/>
        <v>1385.1839849102548</v>
      </c>
      <c r="U156" s="38">
        <f t="shared" si="20"/>
        <v>1.2587560889929106</v>
      </c>
      <c r="V156" s="37">
        <v>3434.5922469781899</v>
      </c>
      <c r="W156" s="37">
        <v>2355.4737476750402</v>
      </c>
      <c r="X156" s="37">
        <v>7275.4394615897399</v>
      </c>
      <c r="Y156" s="37">
        <v>2193.17062826966</v>
      </c>
      <c r="Z156" s="37">
        <v>2075.65024497486</v>
      </c>
      <c r="AA156" s="37">
        <v>3702.8508607758699</v>
      </c>
      <c r="AB156" s="37">
        <f t="shared" si="21"/>
        <v>3506.1961983772267</v>
      </c>
      <c r="AC156" s="37">
        <f t="shared" si="22"/>
        <v>1967.0106756433347</v>
      </c>
      <c r="AD156" s="39">
        <f t="shared" si="23"/>
        <v>0.56100987062667129</v>
      </c>
      <c r="AE156" s="36">
        <v>3175.2734725588102</v>
      </c>
      <c r="AF156" s="37">
        <v>1215.90088906148</v>
      </c>
      <c r="AG156" s="37">
        <v>5417.1003349253697</v>
      </c>
      <c r="AH156" s="37">
        <v>5531.1822914935801</v>
      </c>
      <c r="AI156" s="37">
        <v>5986.3638924633597</v>
      </c>
      <c r="AJ156" s="37">
        <v>4384.4561261777999</v>
      </c>
      <c r="AK156" s="37">
        <f t="shared" si="24"/>
        <v>4285.0461677800668</v>
      </c>
      <c r="AL156" s="37">
        <f t="shared" si="25"/>
        <v>1810.5255807783665</v>
      </c>
      <c r="AM156" s="38">
        <f t="shared" si="26"/>
        <v>0.42252183754564698</v>
      </c>
      <c r="AN156" s="2">
        <v>4.1125541125541128E-2</v>
      </c>
      <c r="AO156" s="7">
        <v>0.19513460410557101</v>
      </c>
      <c r="AP156" s="4">
        <v>3.1861802200933425</v>
      </c>
      <c r="AQ156" s="5">
        <v>3.1861802200933425</v>
      </c>
      <c r="AR156" s="9">
        <v>0.48484848484848486</v>
      </c>
      <c r="AS156" s="10">
        <v>0.89493349455864502</v>
      </c>
      <c r="AT156" s="4">
        <v>1.2221353071352126</v>
      </c>
      <c r="AU156" s="5">
        <v>1.2221353071352126</v>
      </c>
      <c r="AV156" s="6">
        <v>1.5151515151515152E-2</v>
      </c>
      <c r="AW156" s="10">
        <v>7.3900300300300301E-2</v>
      </c>
      <c r="AX156" s="4">
        <v>3.8939433418719167</v>
      </c>
      <c r="AY156" s="5">
        <v>3.8939433418719167</v>
      </c>
      <c r="AZ156" s="63">
        <v>0.45986837633525851</v>
      </c>
      <c r="BA156" s="64">
        <v>5.6576107192349845E-2</v>
      </c>
      <c r="BB156" s="61">
        <v>0.62951158029170695</v>
      </c>
      <c r="BC156" s="62">
        <v>6.1894993396303111E-3</v>
      </c>
      <c r="BD156" s="16">
        <v>19</v>
      </c>
      <c r="BE156" s="16" t="s">
        <v>2832</v>
      </c>
      <c r="BF156" s="16" t="s">
        <v>2629</v>
      </c>
      <c r="BG156" s="16">
        <v>0</v>
      </c>
      <c r="BH156" s="16">
        <v>0</v>
      </c>
      <c r="BI156" s="16" t="s">
        <v>1575</v>
      </c>
      <c r="BJ156" s="16" t="s">
        <v>1069</v>
      </c>
      <c r="BK156" s="16" t="s">
        <v>1292</v>
      </c>
      <c r="BL156" s="16" t="s">
        <v>1176</v>
      </c>
      <c r="BM156" s="16" t="s">
        <v>2833</v>
      </c>
      <c r="BN156" s="16" t="s">
        <v>1409</v>
      </c>
      <c r="BO156" s="16" t="s">
        <v>1176</v>
      </c>
      <c r="BP156" s="16" t="s">
        <v>2834</v>
      </c>
      <c r="BQ156" s="16" t="s">
        <v>1214</v>
      </c>
      <c r="BR156" s="16" t="s">
        <v>2148</v>
      </c>
      <c r="BS156" s="16" t="s">
        <v>1905</v>
      </c>
      <c r="BT156" s="16" t="s">
        <v>2725</v>
      </c>
      <c r="BU156" s="16" t="s">
        <v>2148</v>
      </c>
      <c r="BV156" s="16" t="s">
        <v>1203</v>
      </c>
      <c r="BW156" s="16" t="s">
        <v>2835</v>
      </c>
      <c r="BX156" s="16" t="s">
        <v>2836</v>
      </c>
      <c r="BY156" s="16" t="s">
        <v>1077</v>
      </c>
      <c r="BZ156" s="16" t="s">
        <v>2262</v>
      </c>
      <c r="CA156" s="16" t="s">
        <v>2837</v>
      </c>
      <c r="CB156" s="16" t="s">
        <v>2838</v>
      </c>
      <c r="CC156" s="16" t="s">
        <v>2839</v>
      </c>
      <c r="CD156" s="16" t="s">
        <v>1458</v>
      </c>
      <c r="CE156" s="16" t="s">
        <v>2840</v>
      </c>
      <c r="CF156" s="16" t="s">
        <v>2841</v>
      </c>
      <c r="CG156" s="21" t="s">
        <v>2842</v>
      </c>
    </row>
    <row r="157" spans="1:85" x14ac:dyDescent="0.25">
      <c r="A157" s="33" t="s">
        <v>359</v>
      </c>
      <c r="B157" s="34">
        <v>47</v>
      </c>
      <c r="C157" s="34">
        <v>24</v>
      </c>
      <c r="D157" s="34">
        <v>545.37580000000003</v>
      </c>
      <c r="E157" s="35">
        <v>2.4227550367163001E-3</v>
      </c>
      <c r="F157" s="56">
        <v>1.2164240683322501E-2</v>
      </c>
      <c r="G157" s="34">
        <v>1.4188733188410301</v>
      </c>
      <c r="H157" s="34">
        <v>0.94360524283777403</v>
      </c>
      <c r="I157" s="34" t="s">
        <v>4673</v>
      </c>
      <c r="J157" s="34" t="s">
        <v>4675</v>
      </c>
      <c r="K157" s="34">
        <v>71126.309599999993</v>
      </c>
      <c r="L157" s="34" t="s">
        <v>360</v>
      </c>
      <c r="M157" s="36">
        <v>571648.83239814697</v>
      </c>
      <c r="N157" s="37">
        <v>588242.09889319504</v>
      </c>
      <c r="O157" s="37">
        <v>787937.26563189505</v>
      </c>
      <c r="P157" s="37">
        <v>462428.30150561401</v>
      </c>
      <c r="Q157" s="37">
        <v>545428.772101574</v>
      </c>
      <c r="R157" s="37">
        <v>626164.26845716895</v>
      </c>
      <c r="S157" s="37">
        <f t="shared" si="18"/>
        <v>596974.92316459899</v>
      </c>
      <c r="T157" s="37">
        <f t="shared" si="19"/>
        <v>108439.94310375673</v>
      </c>
      <c r="U157" s="38">
        <f t="shared" si="20"/>
        <v>0.18164907585884887</v>
      </c>
      <c r="V157" s="37">
        <v>478994.47335113701</v>
      </c>
      <c r="W157" s="37">
        <v>358346.20143127901</v>
      </c>
      <c r="X157" s="37">
        <v>457823.900802068</v>
      </c>
      <c r="Y157" s="37">
        <v>414863.909266414</v>
      </c>
      <c r="Z157" s="37">
        <v>395270.623719575</v>
      </c>
      <c r="AA157" s="37">
        <v>496370.60370711202</v>
      </c>
      <c r="AB157" s="37">
        <f t="shared" si="21"/>
        <v>433611.61871293077</v>
      </c>
      <c r="AC157" s="37">
        <f t="shared" si="22"/>
        <v>53048.882819017956</v>
      </c>
      <c r="AD157" s="39">
        <f t="shared" si="23"/>
        <v>0.12234193118828432</v>
      </c>
      <c r="AE157" s="36">
        <v>426503.00996487099</v>
      </c>
      <c r="AF157" s="37">
        <v>462755.57290107198</v>
      </c>
      <c r="AG157" s="37">
        <v>452029.17004278</v>
      </c>
      <c r="AH157" s="37">
        <v>341742.746185233</v>
      </c>
      <c r="AI157" s="37">
        <v>496947.89024967398</v>
      </c>
      <c r="AJ157" s="37">
        <v>344453.84250166698</v>
      </c>
      <c r="AK157" s="37">
        <f t="shared" si="24"/>
        <v>420738.70530754939</v>
      </c>
      <c r="AL157" s="37">
        <f t="shared" si="25"/>
        <v>64257.792172484624</v>
      </c>
      <c r="AM157" s="38">
        <f t="shared" si="26"/>
        <v>0.15272612517432593</v>
      </c>
      <c r="AN157" s="2">
        <v>8.6580086580085869E-3</v>
      </c>
      <c r="AO157" s="10">
        <v>8.0577816091953997E-2</v>
      </c>
      <c r="AP157" s="4">
        <v>0.72634812935580306</v>
      </c>
      <c r="AQ157" s="5">
        <v>-1.3767502931230764</v>
      </c>
      <c r="AR157" s="9">
        <v>0.81818181818181834</v>
      </c>
      <c r="AS157" s="10">
        <v>0.92191137370753296</v>
      </c>
      <c r="AT157" s="4">
        <v>0.97031234208254968</v>
      </c>
      <c r="AU157" s="5">
        <v>-1.0305959809330392</v>
      </c>
      <c r="AV157" s="6">
        <v>8.6580086580085869E-3</v>
      </c>
      <c r="AW157" s="7">
        <v>5.35135114503816E-2</v>
      </c>
      <c r="AX157" s="4">
        <v>0.7047845545625081</v>
      </c>
      <c r="AY157" s="5">
        <v>-1.4188733188410259</v>
      </c>
      <c r="AZ157" s="61">
        <v>-0.48265464723475332</v>
      </c>
      <c r="BA157" s="62">
        <v>4.4325943868669837E-2</v>
      </c>
      <c r="BB157" s="61">
        <v>-0.65574122947052804</v>
      </c>
      <c r="BC157" s="62">
        <v>3.9553042794568949E-3</v>
      </c>
      <c r="BD157" s="16">
        <v>11</v>
      </c>
      <c r="BE157" s="16" t="s">
        <v>2843</v>
      </c>
      <c r="BF157" s="16" t="s">
        <v>2844</v>
      </c>
      <c r="BG157" s="16" t="s">
        <v>2845</v>
      </c>
      <c r="BH157" s="16" t="s">
        <v>2846</v>
      </c>
      <c r="BI157" s="16" t="s">
        <v>1575</v>
      </c>
      <c r="BJ157" s="16" t="s">
        <v>1069</v>
      </c>
      <c r="BK157" s="16" t="s">
        <v>1070</v>
      </c>
      <c r="BL157" s="16" t="s">
        <v>1071</v>
      </c>
      <c r="BM157" s="16">
        <v>0</v>
      </c>
      <c r="BN157" s="16" t="s">
        <v>1072</v>
      </c>
      <c r="BO157" s="16" t="s">
        <v>1071</v>
      </c>
      <c r="BP157" s="16">
        <v>0</v>
      </c>
      <c r="BQ157" s="16" t="s">
        <v>2240</v>
      </c>
      <c r="BR157" s="16" t="s">
        <v>2847</v>
      </c>
      <c r="BS157" s="16" t="s">
        <v>2848</v>
      </c>
      <c r="BT157" s="16" t="s">
        <v>1412</v>
      </c>
      <c r="BU157" s="16" t="s">
        <v>2223</v>
      </c>
      <c r="BV157" s="16" t="s">
        <v>1466</v>
      </c>
      <c r="BW157" s="16" t="s">
        <v>2849</v>
      </c>
      <c r="BX157" s="16" t="s">
        <v>2584</v>
      </c>
      <c r="BY157" s="16" t="s">
        <v>2850</v>
      </c>
      <c r="BZ157" s="16" t="s">
        <v>2851</v>
      </c>
      <c r="CA157" s="16" t="s">
        <v>1610</v>
      </c>
      <c r="CB157" s="16" t="s">
        <v>2505</v>
      </c>
      <c r="CC157" s="16" t="s">
        <v>2852</v>
      </c>
      <c r="CD157" s="16" t="s">
        <v>2683</v>
      </c>
      <c r="CE157" s="16" t="s">
        <v>1266</v>
      </c>
      <c r="CF157" s="16" t="s">
        <v>1583</v>
      </c>
      <c r="CG157" s="21" t="s">
        <v>1137</v>
      </c>
    </row>
    <row r="158" spans="1:85" x14ac:dyDescent="0.25">
      <c r="A158" s="33" t="s">
        <v>361</v>
      </c>
      <c r="B158" s="34">
        <v>4</v>
      </c>
      <c r="C158" s="34">
        <v>3</v>
      </c>
      <c r="D158" s="34">
        <v>23.402000000000001</v>
      </c>
      <c r="E158" s="35">
        <v>2.4321648273405399E-3</v>
      </c>
      <c r="F158" s="56">
        <v>1.2164240683322501E-2</v>
      </c>
      <c r="G158" s="34">
        <v>1.6973337332455101</v>
      </c>
      <c r="H158" s="34">
        <v>0.94340635958223595</v>
      </c>
      <c r="I158" s="34" t="s">
        <v>4673</v>
      </c>
      <c r="J158" s="34" t="s">
        <v>4674</v>
      </c>
      <c r="K158" s="34">
        <v>38779.914799999999</v>
      </c>
      <c r="L158" s="34" t="s">
        <v>362</v>
      </c>
      <c r="M158" s="36">
        <v>19258.516831650999</v>
      </c>
      <c r="N158" s="37">
        <v>23165.872397579598</v>
      </c>
      <c r="O158" s="37">
        <v>21777.617096919301</v>
      </c>
      <c r="P158" s="37">
        <v>18483.946070281701</v>
      </c>
      <c r="Q158" s="37">
        <v>11472.200245248599</v>
      </c>
      <c r="R158" s="37">
        <v>22199.0880707912</v>
      </c>
      <c r="S158" s="37">
        <f t="shared" si="18"/>
        <v>19392.873452078569</v>
      </c>
      <c r="T158" s="37">
        <f t="shared" si="19"/>
        <v>4275.0117781560166</v>
      </c>
      <c r="U158" s="38">
        <f t="shared" si="20"/>
        <v>0.22044241090521899</v>
      </c>
      <c r="V158" s="37">
        <v>11878.4552507151</v>
      </c>
      <c r="W158" s="37">
        <v>12396.893841618799</v>
      </c>
      <c r="X158" s="37">
        <v>7485.6637250516796</v>
      </c>
      <c r="Y158" s="37">
        <v>10871.863523862299</v>
      </c>
      <c r="Z158" s="37">
        <v>12525.287572183401</v>
      </c>
      <c r="AA158" s="37">
        <v>13394.789718133999</v>
      </c>
      <c r="AB158" s="37">
        <f t="shared" si="21"/>
        <v>11425.492271927544</v>
      </c>
      <c r="AC158" s="37">
        <f t="shared" si="22"/>
        <v>2100.7252258833637</v>
      </c>
      <c r="AD158" s="39">
        <f t="shared" si="23"/>
        <v>0.18386299477396256</v>
      </c>
      <c r="AE158" s="36">
        <v>16422.820390011999</v>
      </c>
      <c r="AF158" s="37">
        <v>11701.9253320034</v>
      </c>
      <c r="AG158" s="37">
        <v>10608.201403053399</v>
      </c>
      <c r="AH158" s="37">
        <v>10298.0682263667</v>
      </c>
      <c r="AI158" s="37">
        <v>7948.6427897778703</v>
      </c>
      <c r="AJ158" s="37">
        <v>13106.6749521908</v>
      </c>
      <c r="AK158" s="37">
        <f t="shared" si="24"/>
        <v>11681.055515567363</v>
      </c>
      <c r="AL158" s="37">
        <f t="shared" si="25"/>
        <v>2881.3793570544467</v>
      </c>
      <c r="AM158" s="38">
        <f t="shared" si="26"/>
        <v>0.24667114655986588</v>
      </c>
      <c r="AN158" s="2">
        <v>2.5974025974025983E-2</v>
      </c>
      <c r="AO158" s="10">
        <v>0.15306909090908999</v>
      </c>
      <c r="AP158" s="4">
        <v>0.58915932701571538</v>
      </c>
      <c r="AQ158" s="5">
        <v>-1.6973337332455161</v>
      </c>
      <c r="AR158" s="9">
        <v>0.81818181818181834</v>
      </c>
      <c r="AS158" s="10">
        <v>0.92191137370753296</v>
      </c>
      <c r="AT158" s="4">
        <v>1.0223678102927556</v>
      </c>
      <c r="AU158" s="5">
        <v>1.0223678102927556</v>
      </c>
      <c r="AV158" s="6">
        <v>1.5151515151515138E-2</v>
      </c>
      <c r="AW158" s="10">
        <v>7.3900300300300301E-2</v>
      </c>
      <c r="AX158" s="4">
        <v>0.60233753107461041</v>
      </c>
      <c r="AY158" s="5">
        <v>-1.6601987231576507</v>
      </c>
      <c r="AZ158" s="63">
        <v>-0.2361486256856733</v>
      </c>
      <c r="BA158" s="64">
        <v>0.34399458661438098</v>
      </c>
      <c r="BB158" s="61">
        <v>-0.60328193111288586</v>
      </c>
      <c r="BC158" s="62">
        <v>9.350192826097059E-3</v>
      </c>
      <c r="BD158" s="16">
        <v>11</v>
      </c>
      <c r="BE158" s="16" t="s">
        <v>2853</v>
      </c>
      <c r="BF158" s="16" t="s">
        <v>1657</v>
      </c>
      <c r="BG158" s="16" t="s">
        <v>1936</v>
      </c>
      <c r="BH158" s="16" t="s">
        <v>1134</v>
      </c>
      <c r="BI158" s="16" t="s">
        <v>1220</v>
      </c>
      <c r="BJ158" s="16" t="s">
        <v>1069</v>
      </c>
      <c r="BK158" s="16" t="s">
        <v>1175</v>
      </c>
      <c r="BL158" s="16" t="s">
        <v>1071</v>
      </c>
      <c r="BM158" s="16" t="s">
        <v>2854</v>
      </c>
      <c r="BN158" s="16" t="s">
        <v>1072</v>
      </c>
      <c r="BO158" s="16" t="s">
        <v>1071</v>
      </c>
      <c r="BP158" s="16">
        <v>0</v>
      </c>
      <c r="BQ158" s="16" t="s">
        <v>1074</v>
      </c>
      <c r="BR158" s="16" t="s">
        <v>2855</v>
      </c>
      <c r="BS158" s="16" t="s">
        <v>1149</v>
      </c>
      <c r="BT158" s="16" t="s">
        <v>2856</v>
      </c>
      <c r="BU158" s="16" t="s">
        <v>1614</v>
      </c>
      <c r="BV158" s="16" t="s">
        <v>1095</v>
      </c>
      <c r="BW158" s="16" t="s">
        <v>1343</v>
      </c>
      <c r="BX158" s="16" t="s">
        <v>1809</v>
      </c>
      <c r="BY158" s="16" t="s">
        <v>1834</v>
      </c>
      <c r="BZ158" s="16" t="s">
        <v>1248</v>
      </c>
      <c r="CA158" s="16" t="s">
        <v>1488</v>
      </c>
      <c r="CB158" s="16" t="s">
        <v>2578</v>
      </c>
      <c r="CC158" s="16" t="s">
        <v>2857</v>
      </c>
      <c r="CD158" s="16" t="s">
        <v>2858</v>
      </c>
      <c r="CE158" s="16" t="s">
        <v>2859</v>
      </c>
      <c r="CF158" s="16" t="s">
        <v>2860</v>
      </c>
      <c r="CG158" s="21" t="s">
        <v>2246</v>
      </c>
    </row>
    <row r="159" spans="1:85" x14ac:dyDescent="0.25">
      <c r="A159" s="33" t="s">
        <v>363</v>
      </c>
      <c r="B159" s="34">
        <v>32</v>
      </c>
      <c r="C159" s="34">
        <v>21</v>
      </c>
      <c r="D159" s="34">
        <v>305.48759999999999</v>
      </c>
      <c r="E159" s="35">
        <v>2.5213159781807301E-3</v>
      </c>
      <c r="F159" s="56">
        <v>1.2352629583634899E-2</v>
      </c>
      <c r="G159" s="34">
        <v>1.9523722417417499</v>
      </c>
      <c r="H159" s="34">
        <v>0.94153340745701597</v>
      </c>
      <c r="I159" s="34" t="s">
        <v>4673</v>
      </c>
      <c r="J159" s="34" t="s">
        <v>4675</v>
      </c>
      <c r="K159" s="34">
        <v>59055.2696</v>
      </c>
      <c r="L159" s="34" t="s">
        <v>364</v>
      </c>
      <c r="M159" s="36">
        <v>110262.797771336</v>
      </c>
      <c r="N159" s="37">
        <v>166531.14944017399</v>
      </c>
      <c r="O159" s="37">
        <v>201707.303464553</v>
      </c>
      <c r="P159" s="37">
        <v>148729.896804977</v>
      </c>
      <c r="Q159" s="37">
        <v>296450.25976087298</v>
      </c>
      <c r="R159" s="37">
        <v>113879.394036201</v>
      </c>
      <c r="S159" s="37">
        <f t="shared" si="18"/>
        <v>172926.80021301901</v>
      </c>
      <c r="T159" s="37">
        <f t="shared" si="19"/>
        <v>69463.847125896369</v>
      </c>
      <c r="U159" s="38">
        <f t="shared" si="20"/>
        <v>0.40169509318583169</v>
      </c>
      <c r="V159" s="37">
        <v>114613.582459499</v>
      </c>
      <c r="W159" s="37">
        <v>103958.486382245</v>
      </c>
      <c r="X159" s="37">
        <v>86376.883715497097</v>
      </c>
      <c r="Y159" s="37">
        <v>129363.21896075099</v>
      </c>
      <c r="Z159" s="37">
        <v>84806.919104654997</v>
      </c>
      <c r="AA159" s="37">
        <v>99209.808597462805</v>
      </c>
      <c r="AB159" s="37">
        <f t="shared" si="21"/>
        <v>103054.81653668497</v>
      </c>
      <c r="AC159" s="37">
        <f t="shared" si="22"/>
        <v>17043.925703225985</v>
      </c>
      <c r="AD159" s="39">
        <f t="shared" si="23"/>
        <v>0.16538698797410181</v>
      </c>
      <c r="AE159" s="36">
        <v>83804.511095717404</v>
      </c>
      <c r="AF159" s="37">
        <v>82682.471841714796</v>
      </c>
      <c r="AG159" s="37">
        <v>86923.806256053096</v>
      </c>
      <c r="AH159" s="37">
        <v>69203.091187866507</v>
      </c>
      <c r="AI159" s="37">
        <v>79420.651882080798</v>
      </c>
      <c r="AJ159" s="37">
        <v>129401.419905445</v>
      </c>
      <c r="AK159" s="37">
        <f t="shared" si="24"/>
        <v>88572.658694812926</v>
      </c>
      <c r="AL159" s="37">
        <f t="shared" si="25"/>
        <v>20909.688487192925</v>
      </c>
      <c r="AM159" s="38">
        <f t="shared" si="26"/>
        <v>0.23607384937195589</v>
      </c>
      <c r="AN159" s="2">
        <v>2.5974025974025983E-2</v>
      </c>
      <c r="AO159" s="7">
        <v>0.15306909090908999</v>
      </c>
      <c r="AP159" s="4">
        <v>0.59594473736712539</v>
      </c>
      <c r="AQ159" s="5">
        <v>-1.6780079381487358</v>
      </c>
      <c r="AR159" s="9">
        <v>0.13203463203463195</v>
      </c>
      <c r="AS159" s="10">
        <v>0.76590114068440995</v>
      </c>
      <c r="AT159" s="4">
        <v>0.85947131508679409</v>
      </c>
      <c r="AU159" s="5">
        <v>-1.1635059628476543</v>
      </c>
      <c r="AV159" s="6">
        <v>8.6580086580085869E-3</v>
      </c>
      <c r="AW159" s="7">
        <v>5.35135114503816E-2</v>
      </c>
      <c r="AX159" s="4">
        <v>0.51219740714397732</v>
      </c>
      <c r="AY159" s="5">
        <v>-1.9523722417417522</v>
      </c>
      <c r="AZ159" s="63">
        <v>-0.36354459480557599</v>
      </c>
      <c r="BA159" s="64">
        <v>0.13859168384043663</v>
      </c>
      <c r="BB159" s="61">
        <v>-0.73443017700699142</v>
      </c>
      <c r="BC159" s="62">
        <v>7.6541229692828061E-4</v>
      </c>
      <c r="BD159" s="16">
        <v>17</v>
      </c>
      <c r="BE159" s="16" t="s">
        <v>2861</v>
      </c>
      <c r="BF159" s="16" t="s">
        <v>2520</v>
      </c>
      <c r="BG159" s="16">
        <v>0</v>
      </c>
      <c r="BH159" s="16">
        <v>0</v>
      </c>
      <c r="BI159" s="16" t="s">
        <v>2862</v>
      </c>
      <c r="BJ159" s="16" t="s">
        <v>1069</v>
      </c>
      <c r="BK159" s="16" t="s">
        <v>1292</v>
      </c>
      <c r="BL159" s="16" t="s">
        <v>1071</v>
      </c>
      <c r="BM159" s="16" t="s">
        <v>2863</v>
      </c>
      <c r="BN159" s="16" t="s">
        <v>1409</v>
      </c>
      <c r="BO159" s="16" t="s">
        <v>1071</v>
      </c>
      <c r="BP159" s="16" t="s">
        <v>2864</v>
      </c>
      <c r="BQ159" s="16" t="s">
        <v>2662</v>
      </c>
      <c r="BR159" s="16" t="s">
        <v>2865</v>
      </c>
      <c r="BS159" s="16" t="s">
        <v>1288</v>
      </c>
      <c r="BT159" s="16" t="s">
        <v>2866</v>
      </c>
      <c r="BU159" s="16" t="s">
        <v>2337</v>
      </c>
      <c r="BV159" s="16" t="s">
        <v>2526</v>
      </c>
      <c r="BW159" s="16" t="s">
        <v>1848</v>
      </c>
      <c r="BX159" s="16" t="s">
        <v>1561</v>
      </c>
      <c r="BY159" s="16" t="s">
        <v>1619</v>
      </c>
      <c r="BZ159" s="16" t="s">
        <v>2077</v>
      </c>
      <c r="CA159" s="16" t="s">
        <v>1544</v>
      </c>
      <c r="CB159" s="16" t="s">
        <v>1186</v>
      </c>
      <c r="CC159" s="16" t="s">
        <v>2867</v>
      </c>
      <c r="CD159" s="16" t="s">
        <v>1549</v>
      </c>
      <c r="CE159" s="16" t="s">
        <v>1869</v>
      </c>
      <c r="CF159" s="16" t="s">
        <v>1615</v>
      </c>
      <c r="CG159" s="21" t="s">
        <v>1838</v>
      </c>
    </row>
    <row r="160" spans="1:85" x14ac:dyDescent="0.25">
      <c r="A160" s="33" t="s">
        <v>365</v>
      </c>
      <c r="B160" s="34">
        <v>4</v>
      </c>
      <c r="C160" s="34">
        <v>3</v>
      </c>
      <c r="D160" s="34">
        <v>23.909099999999999</v>
      </c>
      <c r="E160" s="35">
        <v>2.54048344104074E-3</v>
      </c>
      <c r="F160" s="56">
        <v>1.2352629583634899E-2</v>
      </c>
      <c r="G160" s="34">
        <v>1.5817591338886401</v>
      </c>
      <c r="H160" s="34">
        <v>0.94113337433335897</v>
      </c>
      <c r="I160" s="34" t="s">
        <v>4673</v>
      </c>
      <c r="J160" s="34" t="s">
        <v>4675</v>
      </c>
      <c r="K160" s="34">
        <v>52611.782399999996</v>
      </c>
      <c r="L160" s="34" t="s">
        <v>366</v>
      </c>
      <c r="M160" s="36">
        <v>44912.901690902101</v>
      </c>
      <c r="N160" s="37">
        <v>60049.198052419502</v>
      </c>
      <c r="O160" s="37">
        <v>75354.096780827502</v>
      </c>
      <c r="P160" s="37">
        <v>45264.531553972403</v>
      </c>
      <c r="Q160" s="37">
        <v>71159.488623390906</v>
      </c>
      <c r="R160" s="37">
        <v>54460.285876271199</v>
      </c>
      <c r="S160" s="37">
        <f t="shared" si="18"/>
        <v>58533.417096297264</v>
      </c>
      <c r="T160" s="37">
        <f t="shared" si="19"/>
        <v>12828.271127032465</v>
      </c>
      <c r="U160" s="38">
        <f t="shared" si="20"/>
        <v>0.21916149378273633</v>
      </c>
      <c r="V160" s="37">
        <v>36292.316372430803</v>
      </c>
      <c r="W160" s="37">
        <v>55588.100549794399</v>
      </c>
      <c r="X160" s="37">
        <v>47294.533414116697</v>
      </c>
      <c r="Y160" s="37">
        <v>52854.785634938897</v>
      </c>
      <c r="Z160" s="37">
        <v>41809.810847734298</v>
      </c>
      <c r="AA160" s="37">
        <v>44015.900438456003</v>
      </c>
      <c r="AB160" s="37">
        <f t="shared" si="21"/>
        <v>46309.241209578518</v>
      </c>
      <c r="AC160" s="37">
        <f t="shared" si="22"/>
        <v>7151.9962510455152</v>
      </c>
      <c r="AD160" s="39">
        <f t="shared" si="23"/>
        <v>0.1544399360524657</v>
      </c>
      <c r="AE160" s="36">
        <v>41858.803868086099</v>
      </c>
      <c r="AF160" s="37">
        <v>35093.582739000201</v>
      </c>
      <c r="AG160" s="37">
        <v>36424.335479217902</v>
      </c>
      <c r="AH160" s="37">
        <v>27993.521860082899</v>
      </c>
      <c r="AI160" s="37">
        <v>35941.714264154798</v>
      </c>
      <c r="AJ160" s="37">
        <v>44719.636267679103</v>
      </c>
      <c r="AK160" s="37">
        <f t="shared" si="24"/>
        <v>37005.265746370169</v>
      </c>
      <c r="AL160" s="37">
        <f t="shared" si="25"/>
        <v>5820.704877629626</v>
      </c>
      <c r="AM160" s="38">
        <f t="shared" si="26"/>
        <v>0.15729396236535814</v>
      </c>
      <c r="AN160" s="12">
        <v>9.3073593073593086E-2</v>
      </c>
      <c r="AO160" s="10">
        <v>0.288752681992337</v>
      </c>
      <c r="AP160" s="4">
        <v>0.79115902516663372</v>
      </c>
      <c r="AQ160" s="5">
        <v>-1.2639683909178439</v>
      </c>
      <c r="AR160" s="9">
        <v>6.4935064935064846E-2</v>
      </c>
      <c r="AS160" s="7">
        <v>0.673320379146919</v>
      </c>
      <c r="AT160" s="4">
        <v>0.79909030637962752</v>
      </c>
      <c r="AU160" s="5">
        <v>-1.2514230144157517</v>
      </c>
      <c r="AV160" s="6">
        <v>2.1645021645022577E-3</v>
      </c>
      <c r="AW160" s="3">
        <v>2.7976319999999999E-2</v>
      </c>
      <c r="AX160" s="4">
        <v>0.63220750781541279</v>
      </c>
      <c r="AY160" s="5">
        <v>-1.5817591338886354</v>
      </c>
      <c r="AZ160" s="61">
        <v>-0.47851168888939061</v>
      </c>
      <c r="BA160" s="62">
        <v>4.6383897730949641E-2</v>
      </c>
      <c r="BB160" s="61">
        <v>-0.77377465077522312</v>
      </c>
      <c r="BC160" s="62">
        <v>2.5115738084058314E-4</v>
      </c>
      <c r="BD160" s="16" t="s">
        <v>1369</v>
      </c>
      <c r="BE160" s="16" t="s">
        <v>2868</v>
      </c>
      <c r="BF160" s="16" t="s">
        <v>1513</v>
      </c>
      <c r="BG160" s="16" t="s">
        <v>2210</v>
      </c>
      <c r="BH160" s="16" t="s">
        <v>2869</v>
      </c>
      <c r="BI160" s="16" t="s">
        <v>2870</v>
      </c>
      <c r="BJ160" s="16" t="s">
        <v>1069</v>
      </c>
      <c r="BK160" s="16" t="s">
        <v>1070</v>
      </c>
      <c r="BL160" s="16" t="s">
        <v>1071</v>
      </c>
      <c r="BM160" s="16">
        <v>0</v>
      </c>
      <c r="BN160" s="16" t="s">
        <v>1072</v>
      </c>
      <c r="BO160" s="16" t="s">
        <v>1071</v>
      </c>
      <c r="BP160" s="16">
        <v>0</v>
      </c>
      <c r="BQ160" s="16" t="s">
        <v>2871</v>
      </c>
      <c r="BR160" s="16" t="s">
        <v>2872</v>
      </c>
      <c r="BS160" s="16" t="s">
        <v>2873</v>
      </c>
      <c r="BT160" s="16" t="s">
        <v>2874</v>
      </c>
      <c r="BU160" s="16" t="s">
        <v>1721</v>
      </c>
      <c r="BV160" s="16" t="s">
        <v>1942</v>
      </c>
      <c r="BW160" s="16" t="s">
        <v>2875</v>
      </c>
      <c r="BX160" s="16" t="s">
        <v>2876</v>
      </c>
      <c r="BY160" s="16" t="s">
        <v>2033</v>
      </c>
      <c r="BZ160" s="16" t="s">
        <v>1697</v>
      </c>
      <c r="CA160" s="16" t="s">
        <v>2877</v>
      </c>
      <c r="CB160" s="16" t="s">
        <v>2299</v>
      </c>
      <c r="CC160" s="16" t="s">
        <v>2878</v>
      </c>
      <c r="CD160" s="16" t="s">
        <v>1688</v>
      </c>
      <c r="CE160" s="16" t="s">
        <v>1281</v>
      </c>
      <c r="CF160" s="16" t="s">
        <v>2879</v>
      </c>
      <c r="CG160" s="21" t="s">
        <v>1367</v>
      </c>
    </row>
    <row r="161" spans="1:85" x14ac:dyDescent="0.25">
      <c r="A161" s="33" t="s">
        <v>367</v>
      </c>
      <c r="B161" s="34">
        <v>2</v>
      </c>
      <c r="C161" s="34">
        <v>1</v>
      </c>
      <c r="D161" s="34">
        <v>9.8963999999999999</v>
      </c>
      <c r="E161" s="35">
        <v>2.5482943599289798E-3</v>
      </c>
      <c r="F161" s="56">
        <v>1.2352629583634899E-2</v>
      </c>
      <c r="G161" s="34" t="s">
        <v>49</v>
      </c>
      <c r="H161" s="34">
        <v>0.94097062350795202</v>
      </c>
      <c r="I161" s="34" t="s">
        <v>4675</v>
      </c>
      <c r="J161" s="34" t="s">
        <v>4673</v>
      </c>
      <c r="K161" s="34">
        <v>47125.155200000001</v>
      </c>
      <c r="L161" s="34" t="s">
        <v>368</v>
      </c>
      <c r="M161" s="36">
        <v>0</v>
      </c>
      <c r="N161" s="37">
        <v>0</v>
      </c>
      <c r="O161" s="37">
        <v>0</v>
      </c>
      <c r="P161" s="37">
        <v>0</v>
      </c>
      <c r="Q161" s="37">
        <v>0</v>
      </c>
      <c r="R161" s="37">
        <v>0</v>
      </c>
      <c r="S161" s="37">
        <f t="shared" si="18"/>
        <v>0</v>
      </c>
      <c r="T161" s="37">
        <f t="shared" si="19"/>
        <v>0</v>
      </c>
      <c r="U161" s="38" t="e">
        <f t="shared" si="20"/>
        <v>#DIV/0!</v>
      </c>
      <c r="V161" s="37">
        <v>220.72194023640699</v>
      </c>
      <c r="W161" s="37">
        <v>21.146922222468302</v>
      </c>
      <c r="X161" s="37">
        <v>0</v>
      </c>
      <c r="Y161" s="37">
        <v>1.2320632988812099</v>
      </c>
      <c r="Z161" s="37">
        <v>0</v>
      </c>
      <c r="AA161" s="37">
        <v>0</v>
      </c>
      <c r="AB161" s="37">
        <f t="shared" si="21"/>
        <v>40.516820959626081</v>
      </c>
      <c r="AC161" s="37">
        <f t="shared" si="22"/>
        <v>88.676049209618284</v>
      </c>
      <c r="AD161" s="39">
        <f t="shared" si="23"/>
        <v>2.1886230733151937</v>
      </c>
      <c r="AE161" s="36">
        <v>4.5840053432594603</v>
      </c>
      <c r="AF161" s="37">
        <v>135.54652577800601</v>
      </c>
      <c r="AG161" s="37">
        <v>408.14114689465299</v>
      </c>
      <c r="AH161" s="37">
        <v>28.866576893291601</v>
      </c>
      <c r="AI161" s="37">
        <v>55.412015405517998</v>
      </c>
      <c r="AJ161" s="37">
        <v>7.8021906665623204</v>
      </c>
      <c r="AK161" s="37">
        <f t="shared" si="24"/>
        <v>106.7254101635484</v>
      </c>
      <c r="AL161" s="37">
        <f t="shared" si="25"/>
        <v>155.30346769375538</v>
      </c>
      <c r="AM161" s="38">
        <f t="shared" si="26"/>
        <v>1.4551686187550357</v>
      </c>
      <c r="AN161" s="12">
        <v>0.18181818181818182</v>
      </c>
      <c r="AO161" s="10">
        <v>0.41914366998577501</v>
      </c>
      <c r="AP161" s="4" t="e">
        <v>#DIV/0!</v>
      </c>
      <c r="AQ161" s="5" t="e">
        <v>#DIV/0!</v>
      </c>
      <c r="AR161" s="9">
        <v>9.0909090909090912E-2</v>
      </c>
      <c r="AS161" s="10">
        <v>0.673320379146919</v>
      </c>
      <c r="AT161" s="4">
        <v>2.6341012852389727</v>
      </c>
      <c r="AU161" s="5">
        <v>2.6341012852389727</v>
      </c>
      <c r="AV161" s="6">
        <v>2.7784301100990281E-3</v>
      </c>
      <c r="AW161" s="8">
        <v>3.516265625E-2</v>
      </c>
      <c r="AX161" s="4">
        <v>0</v>
      </c>
      <c r="AY161" s="5">
        <v>0</v>
      </c>
      <c r="AZ161" s="63">
        <v>0.13388871985451642</v>
      </c>
      <c r="BA161" s="64">
        <v>0.59541329348735372</v>
      </c>
      <c r="BB161" s="61">
        <v>0.78461852319050396</v>
      </c>
      <c r="BC161" s="62">
        <v>1.7257049247576539E-4</v>
      </c>
      <c r="BD161" s="16">
        <v>5</v>
      </c>
      <c r="BE161" s="16" t="s">
        <v>2880</v>
      </c>
      <c r="BF161" s="16" t="s">
        <v>2881</v>
      </c>
      <c r="BG161" s="16" t="s">
        <v>2210</v>
      </c>
      <c r="BH161" s="16" t="s">
        <v>2882</v>
      </c>
      <c r="BI161" s="16" t="s">
        <v>1114</v>
      </c>
      <c r="BJ161" s="16" t="s">
        <v>1069</v>
      </c>
      <c r="BK161" s="16" t="s">
        <v>1070</v>
      </c>
      <c r="BL161" s="16" t="s">
        <v>1176</v>
      </c>
      <c r="BM161" s="16">
        <v>0</v>
      </c>
      <c r="BN161" s="16" t="s">
        <v>1072</v>
      </c>
      <c r="BO161" s="16" t="s">
        <v>1071</v>
      </c>
      <c r="BP161" s="16">
        <v>0</v>
      </c>
      <c r="BQ161" s="16" t="s">
        <v>2883</v>
      </c>
      <c r="BR161" s="16" t="s">
        <v>2458</v>
      </c>
      <c r="BS161" s="16" t="s">
        <v>2884</v>
      </c>
      <c r="BT161" s="16" t="s">
        <v>1284</v>
      </c>
      <c r="BU161" s="16" t="s">
        <v>2885</v>
      </c>
      <c r="BV161" s="16" t="s">
        <v>1609</v>
      </c>
      <c r="BW161" s="16" t="s">
        <v>2886</v>
      </c>
      <c r="BX161" s="16" t="s">
        <v>2500</v>
      </c>
      <c r="BY161" s="16" t="s">
        <v>1282</v>
      </c>
      <c r="BZ161" s="16" t="s">
        <v>1382</v>
      </c>
      <c r="CA161" s="16" t="s">
        <v>2887</v>
      </c>
      <c r="CB161" s="16" t="s">
        <v>1734</v>
      </c>
      <c r="CC161" s="16" t="s">
        <v>2888</v>
      </c>
      <c r="CD161" s="16" t="s">
        <v>2705</v>
      </c>
      <c r="CE161" s="16" t="s">
        <v>1103</v>
      </c>
      <c r="CF161" s="16" t="s">
        <v>2021</v>
      </c>
      <c r="CG161" s="21" t="s">
        <v>2889</v>
      </c>
    </row>
    <row r="162" spans="1:85" x14ac:dyDescent="0.25">
      <c r="A162" s="33" t="s">
        <v>369</v>
      </c>
      <c r="B162" s="34">
        <v>2</v>
      </c>
      <c r="C162" s="34">
        <v>2</v>
      </c>
      <c r="D162" s="34">
        <v>11.6547</v>
      </c>
      <c r="E162" s="35">
        <v>2.5529767452644502E-3</v>
      </c>
      <c r="F162" s="56">
        <v>1.2352629583634899E-2</v>
      </c>
      <c r="G162" s="34">
        <v>1.76552147419006</v>
      </c>
      <c r="H162" s="34">
        <v>0.94087313356521196</v>
      </c>
      <c r="I162" s="34" t="s">
        <v>4673</v>
      </c>
      <c r="J162" s="34" t="s">
        <v>4675</v>
      </c>
      <c r="K162" s="34">
        <v>79604.951000000001</v>
      </c>
      <c r="L162" s="34" t="s">
        <v>370</v>
      </c>
      <c r="M162" s="36">
        <v>85485.5273514031</v>
      </c>
      <c r="N162" s="37">
        <v>102501.03482883101</v>
      </c>
      <c r="O162" s="37">
        <v>189224.35787117001</v>
      </c>
      <c r="P162" s="37">
        <v>119770.700927174</v>
      </c>
      <c r="Q162" s="37">
        <v>102842.118538778</v>
      </c>
      <c r="R162" s="37">
        <v>97721.571993651698</v>
      </c>
      <c r="S162" s="37">
        <f t="shared" si="18"/>
        <v>116257.55191850131</v>
      </c>
      <c r="T162" s="37">
        <f t="shared" si="19"/>
        <v>37406.450379121103</v>
      </c>
      <c r="U162" s="38">
        <f t="shared" si="20"/>
        <v>0.32175501515242394</v>
      </c>
      <c r="V162" s="37">
        <v>75368.283809457498</v>
      </c>
      <c r="W162" s="37">
        <v>84748.770666094904</v>
      </c>
      <c r="X162" s="37">
        <v>80006.217148911397</v>
      </c>
      <c r="Y162" s="37">
        <v>79988.633193718895</v>
      </c>
      <c r="Z162" s="37">
        <v>58200.631937120001</v>
      </c>
      <c r="AA162" s="37">
        <v>92582.388181116796</v>
      </c>
      <c r="AB162" s="37">
        <f t="shared" si="21"/>
        <v>78482.48748940324</v>
      </c>
      <c r="AC162" s="37">
        <f t="shared" si="22"/>
        <v>11521.420576720931</v>
      </c>
      <c r="AD162" s="39">
        <f t="shared" si="23"/>
        <v>0.1468024389297875</v>
      </c>
      <c r="AE162" s="36">
        <v>44535.725257211401</v>
      </c>
      <c r="AF162" s="37">
        <v>76466.493355988496</v>
      </c>
      <c r="AG162" s="37">
        <v>72179.236584351806</v>
      </c>
      <c r="AH162" s="37">
        <v>62621.431833516697</v>
      </c>
      <c r="AI162" s="37">
        <v>84199.232035132198</v>
      </c>
      <c r="AJ162" s="37">
        <v>55090.9577999471</v>
      </c>
      <c r="AK162" s="37">
        <f t="shared" si="24"/>
        <v>65848.846144357944</v>
      </c>
      <c r="AL162" s="37">
        <f t="shared" si="25"/>
        <v>14628.34525493909</v>
      </c>
      <c r="AM162" s="38">
        <f t="shared" si="26"/>
        <v>0.2221503657462717</v>
      </c>
      <c r="AN162" s="2">
        <v>4.3290043290042934E-3</v>
      </c>
      <c r="AO162" s="7">
        <v>5.8909831932773098E-2</v>
      </c>
      <c r="AP162" s="4">
        <v>0.67507431727463962</v>
      </c>
      <c r="AQ162" s="5">
        <v>-1.4813183888214358</v>
      </c>
      <c r="AR162" s="9">
        <v>0.13203463203463195</v>
      </c>
      <c r="AS162" s="7">
        <v>0.76590114068440995</v>
      </c>
      <c r="AT162" s="4">
        <v>0.8390259821116004</v>
      </c>
      <c r="AU162" s="5">
        <v>-1.1918582038225702</v>
      </c>
      <c r="AV162" s="6">
        <v>2.1645021645022577E-3</v>
      </c>
      <c r="AW162" s="3">
        <v>2.7976319999999999E-2</v>
      </c>
      <c r="AX162" s="4">
        <v>0.56640489204967259</v>
      </c>
      <c r="AY162" s="5">
        <v>-1.7655214741900604</v>
      </c>
      <c r="AZ162" s="61">
        <v>-0.5624065953829851</v>
      </c>
      <c r="BA162" s="62">
        <v>1.6763725262683549E-2</v>
      </c>
      <c r="BB162" s="61">
        <v>-0.82623394913286541</v>
      </c>
      <c r="BC162" s="62">
        <v>1.6998015161640012E-5</v>
      </c>
      <c r="BD162" s="16">
        <v>2</v>
      </c>
      <c r="BE162" s="16" t="s">
        <v>2890</v>
      </c>
      <c r="BF162" s="16" t="s">
        <v>2891</v>
      </c>
      <c r="BG162" s="16" t="s">
        <v>2892</v>
      </c>
      <c r="BH162" s="16" t="s">
        <v>1842</v>
      </c>
      <c r="BI162" s="16" t="s">
        <v>2893</v>
      </c>
      <c r="BJ162" s="16" t="s">
        <v>1069</v>
      </c>
      <c r="BK162" s="16" t="s">
        <v>1070</v>
      </c>
      <c r="BL162" s="16" t="s">
        <v>1071</v>
      </c>
      <c r="BM162" s="16">
        <v>0</v>
      </c>
      <c r="BN162" s="16" t="s">
        <v>1072</v>
      </c>
      <c r="BO162" s="16" t="s">
        <v>1071</v>
      </c>
      <c r="BP162" s="16">
        <v>0</v>
      </c>
      <c r="BQ162" s="16" t="s">
        <v>2894</v>
      </c>
      <c r="BR162" s="16" t="s">
        <v>2895</v>
      </c>
      <c r="BS162" s="16" t="s">
        <v>2896</v>
      </c>
      <c r="BT162" s="16" t="s">
        <v>1419</v>
      </c>
      <c r="BU162" s="16" t="s">
        <v>1125</v>
      </c>
      <c r="BV162" s="16" t="s">
        <v>2159</v>
      </c>
      <c r="BW162" s="16" t="s">
        <v>2610</v>
      </c>
      <c r="BX162" s="16" t="s">
        <v>1552</v>
      </c>
      <c r="BY162" s="16" t="s">
        <v>1779</v>
      </c>
      <c r="BZ162" s="16" t="s">
        <v>1957</v>
      </c>
      <c r="CA162" s="16" t="s">
        <v>2897</v>
      </c>
      <c r="CB162" s="16" t="s">
        <v>2578</v>
      </c>
      <c r="CC162" s="16" t="s">
        <v>2898</v>
      </c>
      <c r="CD162" s="16" t="s">
        <v>2053</v>
      </c>
      <c r="CE162" s="16" t="s">
        <v>1259</v>
      </c>
      <c r="CF162" s="16" t="s">
        <v>1707</v>
      </c>
      <c r="CG162" s="21" t="s">
        <v>1620</v>
      </c>
    </row>
    <row r="163" spans="1:85" x14ac:dyDescent="0.25">
      <c r="A163" s="33" t="s">
        <v>371</v>
      </c>
      <c r="B163" s="34">
        <v>15</v>
      </c>
      <c r="C163" s="34">
        <v>9</v>
      </c>
      <c r="D163" s="34">
        <v>101.0518</v>
      </c>
      <c r="E163" s="35">
        <v>2.5599275781795802E-3</v>
      </c>
      <c r="F163" s="56">
        <v>1.2352629583634899E-2</v>
      </c>
      <c r="G163" s="34">
        <v>2.4153533332504198</v>
      </c>
      <c r="H163" s="34">
        <v>0.94072851501542099</v>
      </c>
      <c r="I163" s="34" t="s">
        <v>4673</v>
      </c>
      <c r="J163" s="34" t="s">
        <v>4674</v>
      </c>
      <c r="K163" s="34">
        <v>57666.717100000002</v>
      </c>
      <c r="L163" s="34" t="s">
        <v>372</v>
      </c>
      <c r="M163" s="36">
        <v>72962.709026347002</v>
      </c>
      <c r="N163" s="37">
        <v>135472.576989761</v>
      </c>
      <c r="O163" s="37">
        <v>116395.823516566</v>
      </c>
      <c r="P163" s="37">
        <v>66569.904188231099</v>
      </c>
      <c r="Q163" s="37">
        <v>32147.986071097599</v>
      </c>
      <c r="R163" s="37">
        <v>101430.525808096</v>
      </c>
      <c r="S163" s="37">
        <f t="shared" si="18"/>
        <v>87496.587600016457</v>
      </c>
      <c r="T163" s="37">
        <f t="shared" si="19"/>
        <v>37533.034582058841</v>
      </c>
      <c r="U163" s="38">
        <f t="shared" si="20"/>
        <v>0.42896569582391098</v>
      </c>
      <c r="V163" s="37">
        <v>29339.897516100202</v>
      </c>
      <c r="W163" s="37">
        <v>28134.332514225302</v>
      </c>
      <c r="X163" s="37">
        <v>47751.972901029803</v>
      </c>
      <c r="Y163" s="37">
        <v>24569.5545994655</v>
      </c>
      <c r="Z163" s="37">
        <v>37328.761292687799</v>
      </c>
      <c r="AA163" s="37">
        <v>50226.507369258397</v>
      </c>
      <c r="AB163" s="37">
        <f t="shared" si="21"/>
        <v>36225.171032127837</v>
      </c>
      <c r="AC163" s="37">
        <f t="shared" si="22"/>
        <v>10759.596142534454</v>
      </c>
      <c r="AD163" s="39">
        <f t="shared" si="23"/>
        <v>0.29701988523371903</v>
      </c>
      <c r="AE163" s="36">
        <v>27439.458053298898</v>
      </c>
      <c r="AF163" s="37">
        <v>52522.372480331302</v>
      </c>
      <c r="AG163" s="37">
        <v>42216.9626955532</v>
      </c>
      <c r="AH163" s="37">
        <v>41863.108416863499</v>
      </c>
      <c r="AI163" s="37">
        <v>31179.864522438998</v>
      </c>
      <c r="AJ163" s="37">
        <v>29297.639761597598</v>
      </c>
      <c r="AK163" s="37">
        <f t="shared" si="24"/>
        <v>37419.900988347246</v>
      </c>
      <c r="AL163" s="37">
        <f t="shared" si="25"/>
        <v>9750.4560114174947</v>
      </c>
      <c r="AM163" s="38">
        <f t="shared" si="26"/>
        <v>0.26056872824045785</v>
      </c>
      <c r="AN163" s="2">
        <v>1.5151515151515138E-2</v>
      </c>
      <c r="AO163" s="7">
        <v>0.117745454545454</v>
      </c>
      <c r="AP163" s="4">
        <v>0.41401810088558266</v>
      </c>
      <c r="AQ163" s="5">
        <v>-2.415353333250418</v>
      </c>
      <c r="AR163" s="9">
        <v>0.81818181818181823</v>
      </c>
      <c r="AS163" s="7">
        <v>0.92191137370753296</v>
      </c>
      <c r="AT163" s="4">
        <v>1.0329806574318121</v>
      </c>
      <c r="AU163" s="5">
        <v>1.0329806574318121</v>
      </c>
      <c r="AV163" s="6">
        <v>1.5151515151515138E-2</v>
      </c>
      <c r="AW163" s="10">
        <v>7.3900300300300301E-2</v>
      </c>
      <c r="AX163" s="4">
        <v>0.42767269004145947</v>
      </c>
      <c r="AY163" s="5">
        <v>-2.3382367480679158</v>
      </c>
      <c r="AZ163" s="63">
        <v>-0.18643312554132102</v>
      </c>
      <c r="BA163" s="64">
        <v>0.4573028207688481</v>
      </c>
      <c r="BB163" s="61">
        <v>-0.56393745734465417</v>
      </c>
      <c r="BC163" s="62">
        <v>1.6420249243512819E-2</v>
      </c>
      <c r="BD163" s="16">
        <v>11</v>
      </c>
      <c r="BE163" s="16" t="s">
        <v>2899</v>
      </c>
      <c r="BF163" s="16" t="s">
        <v>2900</v>
      </c>
      <c r="BG163" s="16" t="s">
        <v>1542</v>
      </c>
      <c r="BH163" s="16">
        <v>0</v>
      </c>
      <c r="BI163" s="16" t="s">
        <v>2901</v>
      </c>
      <c r="BJ163" s="16" t="s">
        <v>1069</v>
      </c>
      <c r="BK163" s="16" t="s">
        <v>1070</v>
      </c>
      <c r="BL163" s="16" t="s">
        <v>1071</v>
      </c>
      <c r="BM163" s="16">
        <v>0</v>
      </c>
      <c r="BN163" s="16" t="s">
        <v>1072</v>
      </c>
      <c r="BO163" s="16" t="s">
        <v>1071</v>
      </c>
      <c r="BP163" s="16">
        <v>0</v>
      </c>
      <c r="BQ163" s="16" t="s">
        <v>1950</v>
      </c>
      <c r="BR163" s="16" t="s">
        <v>2107</v>
      </c>
      <c r="BS163" s="16" t="s">
        <v>1086</v>
      </c>
      <c r="BT163" s="16" t="s">
        <v>1778</v>
      </c>
      <c r="BU163" s="16" t="s">
        <v>1400</v>
      </c>
      <c r="BV163" s="16" t="s">
        <v>1537</v>
      </c>
      <c r="BW163" s="16" t="s">
        <v>2902</v>
      </c>
      <c r="BX163" s="16" t="s">
        <v>2822</v>
      </c>
      <c r="BY163" s="16" t="s">
        <v>1789</v>
      </c>
      <c r="BZ163" s="16" t="s">
        <v>1649</v>
      </c>
      <c r="CA163" s="16" t="s">
        <v>2903</v>
      </c>
      <c r="CB163" s="16" t="s">
        <v>2904</v>
      </c>
      <c r="CC163" s="16" t="s">
        <v>1670</v>
      </c>
      <c r="CD163" s="16" t="s">
        <v>2366</v>
      </c>
      <c r="CE163" s="16" t="s">
        <v>2756</v>
      </c>
      <c r="CF163" s="16" t="s">
        <v>2905</v>
      </c>
      <c r="CG163" s="21" t="s">
        <v>2377</v>
      </c>
    </row>
    <row r="164" spans="1:85" x14ac:dyDescent="0.25">
      <c r="A164" s="33" t="s">
        <v>373</v>
      </c>
      <c r="B164" s="34">
        <v>8</v>
      </c>
      <c r="C164" s="34">
        <v>6</v>
      </c>
      <c r="D164" s="34">
        <v>65.0886</v>
      </c>
      <c r="E164" s="35">
        <v>2.5772344409169499E-3</v>
      </c>
      <c r="F164" s="56">
        <v>1.2352629583634899E-2</v>
      </c>
      <c r="G164" s="34">
        <v>2.9646906370528501</v>
      </c>
      <c r="H164" s="34">
        <v>0.94036895669900999</v>
      </c>
      <c r="I164" s="34" t="s">
        <v>4675</v>
      </c>
      <c r="J164" s="34" t="s">
        <v>4673</v>
      </c>
      <c r="K164" s="34">
        <v>30924.731599999999</v>
      </c>
      <c r="L164" s="34" t="s">
        <v>374</v>
      </c>
      <c r="M164" s="36">
        <v>54849.231715731403</v>
      </c>
      <c r="N164" s="37">
        <v>49268.023364447297</v>
      </c>
      <c r="O164" s="37">
        <v>22386.7343064821</v>
      </c>
      <c r="P164" s="37">
        <v>36862.136156802197</v>
      </c>
      <c r="Q164" s="37">
        <v>34257.965470986303</v>
      </c>
      <c r="R164" s="37">
        <v>26469.880117948102</v>
      </c>
      <c r="S164" s="37">
        <f t="shared" si="18"/>
        <v>37348.995188732901</v>
      </c>
      <c r="T164" s="37">
        <f t="shared" si="19"/>
        <v>12651.777764561313</v>
      </c>
      <c r="U164" s="38">
        <f t="shared" si="20"/>
        <v>0.3387447962288952</v>
      </c>
      <c r="V164" s="37">
        <v>128840.783539961</v>
      </c>
      <c r="W164" s="37">
        <v>134132.51298490801</v>
      </c>
      <c r="X164" s="37">
        <v>69757.267339898797</v>
      </c>
      <c r="Y164" s="37">
        <v>57233.692653358303</v>
      </c>
      <c r="Z164" s="37">
        <v>46264.165397974102</v>
      </c>
      <c r="AA164" s="37">
        <v>74693.590106208605</v>
      </c>
      <c r="AB164" s="37">
        <f t="shared" si="21"/>
        <v>85153.668670384795</v>
      </c>
      <c r="AC164" s="37">
        <f t="shared" si="22"/>
        <v>37271.630334822141</v>
      </c>
      <c r="AD164" s="39">
        <f t="shared" si="23"/>
        <v>0.43769846815519142</v>
      </c>
      <c r="AE164" s="36">
        <v>110909.11177644</v>
      </c>
      <c r="AF164" s="37">
        <v>45305.060333612601</v>
      </c>
      <c r="AG164" s="37">
        <v>167170.60223866001</v>
      </c>
      <c r="AH164" s="37">
        <v>63556.0106195111</v>
      </c>
      <c r="AI164" s="37">
        <v>163563.297357812</v>
      </c>
      <c r="AJ164" s="37">
        <v>113865.21571017501</v>
      </c>
      <c r="AK164" s="37">
        <f t="shared" si="24"/>
        <v>110728.21633936845</v>
      </c>
      <c r="AL164" s="37">
        <f t="shared" si="25"/>
        <v>49985.134859619306</v>
      </c>
      <c r="AM164" s="38">
        <f t="shared" si="26"/>
        <v>0.45142183728870861</v>
      </c>
      <c r="AN164" s="2">
        <v>8.658008658008658E-3</v>
      </c>
      <c r="AO164" s="7">
        <v>8.0577816091953997E-2</v>
      </c>
      <c r="AP164" s="4">
        <v>2.2799453704198491</v>
      </c>
      <c r="AQ164" s="5">
        <v>2.2799453704198491</v>
      </c>
      <c r="AR164" s="9">
        <v>0.58874458874458879</v>
      </c>
      <c r="AS164" s="10">
        <v>0.90515005035246698</v>
      </c>
      <c r="AT164" s="4">
        <v>1.3003340674372859</v>
      </c>
      <c r="AU164" s="5">
        <v>1.3003340674372859</v>
      </c>
      <c r="AV164" s="6">
        <v>8.658008658008658E-3</v>
      </c>
      <c r="AW164" s="10">
        <v>5.35135114503816E-2</v>
      </c>
      <c r="AX164" s="4">
        <v>2.9646906370528519</v>
      </c>
      <c r="AY164" s="5">
        <v>2.9646906370528519</v>
      </c>
      <c r="AZ164" s="63">
        <v>0.36043737604655396</v>
      </c>
      <c r="BA164" s="64">
        <v>0.14218893120385734</v>
      </c>
      <c r="BB164" s="61">
        <v>0.68197087864934924</v>
      </c>
      <c r="BC164" s="62">
        <v>2.4233732672076513E-3</v>
      </c>
      <c r="BD164" s="16">
        <v>16</v>
      </c>
      <c r="BE164" s="16" t="s">
        <v>2906</v>
      </c>
      <c r="BF164" s="16" t="s">
        <v>2062</v>
      </c>
      <c r="BG164" s="16">
        <v>0</v>
      </c>
      <c r="BH164" s="16" t="s">
        <v>1314</v>
      </c>
      <c r="BI164" s="16" t="s">
        <v>1575</v>
      </c>
      <c r="BJ164" s="16" t="s">
        <v>1069</v>
      </c>
      <c r="BK164" s="16" t="s">
        <v>1175</v>
      </c>
      <c r="BL164" s="16" t="s">
        <v>1176</v>
      </c>
      <c r="BM164" s="16" t="s">
        <v>2907</v>
      </c>
      <c r="BN164" s="16" t="s">
        <v>1072</v>
      </c>
      <c r="BO164" s="16" t="s">
        <v>1071</v>
      </c>
      <c r="BP164" s="16">
        <v>0</v>
      </c>
      <c r="BQ164" s="16" t="s">
        <v>2777</v>
      </c>
      <c r="BR164" s="16" t="s">
        <v>2429</v>
      </c>
      <c r="BS164" s="16" t="s">
        <v>1957</v>
      </c>
      <c r="BT164" s="16" t="s">
        <v>2202</v>
      </c>
      <c r="BU164" s="16" t="s">
        <v>1353</v>
      </c>
      <c r="BV164" s="16" t="s">
        <v>2908</v>
      </c>
      <c r="BW164" s="16" t="s">
        <v>1558</v>
      </c>
      <c r="BX164" s="16" t="s">
        <v>1325</v>
      </c>
      <c r="BY164" s="16" t="s">
        <v>2909</v>
      </c>
      <c r="BZ164" s="16" t="s">
        <v>1907</v>
      </c>
      <c r="CA164" s="16" t="s">
        <v>1882</v>
      </c>
      <c r="CB164" s="16" t="s">
        <v>2637</v>
      </c>
      <c r="CC164" s="16" t="s">
        <v>1414</v>
      </c>
      <c r="CD164" s="16" t="s">
        <v>1445</v>
      </c>
      <c r="CE164" s="16" t="s">
        <v>1074</v>
      </c>
      <c r="CF164" s="16" t="s">
        <v>2049</v>
      </c>
      <c r="CG164" s="21" t="s">
        <v>1356</v>
      </c>
    </row>
    <row r="165" spans="1:85" x14ac:dyDescent="0.25">
      <c r="A165" s="33" t="s">
        <v>375</v>
      </c>
      <c r="B165" s="34">
        <v>2</v>
      </c>
      <c r="C165" s="34">
        <v>1</v>
      </c>
      <c r="D165" s="34">
        <v>14.1587</v>
      </c>
      <c r="E165" s="35">
        <v>2.5856249159567101E-3</v>
      </c>
      <c r="F165" s="56">
        <v>1.2352629583634899E-2</v>
      </c>
      <c r="G165" s="34">
        <v>12.343000838741</v>
      </c>
      <c r="H165" s="34">
        <v>0.94019491052047699</v>
      </c>
      <c r="I165" s="34" t="s">
        <v>4674</v>
      </c>
      <c r="J165" s="34" t="s">
        <v>4673</v>
      </c>
      <c r="K165" s="34">
        <v>13019.6803</v>
      </c>
      <c r="L165" s="34" t="s">
        <v>376</v>
      </c>
      <c r="M165" s="36">
        <v>377.56481441096702</v>
      </c>
      <c r="N165" s="37">
        <v>221.222462533802</v>
      </c>
      <c r="O165" s="37">
        <v>59.497417626354299</v>
      </c>
      <c r="P165" s="37">
        <v>27.6625277643058</v>
      </c>
      <c r="Q165" s="37">
        <v>0</v>
      </c>
      <c r="R165" s="37">
        <v>259.09292479559002</v>
      </c>
      <c r="S165" s="37">
        <f t="shared" si="18"/>
        <v>157.50669118850317</v>
      </c>
      <c r="T165" s="37">
        <f t="shared" si="19"/>
        <v>151.04881477287628</v>
      </c>
      <c r="U165" s="38">
        <f t="shared" si="20"/>
        <v>0.95899935192024233</v>
      </c>
      <c r="V165" s="37">
        <v>1314.7600856720701</v>
      </c>
      <c r="W165" s="37">
        <v>1255.8209049961199</v>
      </c>
      <c r="X165" s="37">
        <v>2620.9052292389501</v>
      </c>
      <c r="Y165" s="37">
        <v>2226.47452584231</v>
      </c>
      <c r="Z165" s="37">
        <v>1855.0012698308601</v>
      </c>
      <c r="AA165" s="37">
        <v>2391.66931310175</v>
      </c>
      <c r="AB165" s="37">
        <f t="shared" si="21"/>
        <v>1944.1052214470099</v>
      </c>
      <c r="AC165" s="37">
        <f t="shared" si="22"/>
        <v>568.48120551871432</v>
      </c>
      <c r="AD165" s="39">
        <f t="shared" si="23"/>
        <v>0.29241277645229002</v>
      </c>
      <c r="AE165" s="36">
        <v>1510.85119377312</v>
      </c>
      <c r="AF165" s="37">
        <v>1663.88869531965</v>
      </c>
      <c r="AG165" s="37">
        <v>116.122969855286</v>
      </c>
      <c r="AH165" s="37">
        <v>1361.07301073742</v>
      </c>
      <c r="AI165" s="37">
        <v>1803.1104569914701</v>
      </c>
      <c r="AJ165" s="37">
        <v>1766.9004846212399</v>
      </c>
      <c r="AK165" s="37">
        <f t="shared" si="24"/>
        <v>1370.3244685496975</v>
      </c>
      <c r="AL165" s="37">
        <f t="shared" si="25"/>
        <v>636.1777979236183</v>
      </c>
      <c r="AM165" s="38">
        <f t="shared" si="26"/>
        <v>0.46425340313519042</v>
      </c>
      <c r="AN165" s="2">
        <v>2.1645021645021645E-3</v>
      </c>
      <c r="AO165" s="3">
        <v>4.2646829268292601E-2</v>
      </c>
      <c r="AP165" s="4">
        <v>12.343000838740972</v>
      </c>
      <c r="AQ165" s="5">
        <v>12.343000838740972</v>
      </c>
      <c r="AR165" s="9">
        <v>0.24025974025974017</v>
      </c>
      <c r="AS165" s="10">
        <v>0.83425968109339399</v>
      </c>
      <c r="AT165" s="4">
        <v>0.7048612664749474</v>
      </c>
      <c r="AU165" s="5">
        <v>-1.418718899111961</v>
      </c>
      <c r="AV165" s="6">
        <v>1.5151515151515152E-2</v>
      </c>
      <c r="AW165" s="10">
        <v>7.3900300300300301E-2</v>
      </c>
      <c r="AX165" s="4">
        <v>8.7001032032962993</v>
      </c>
      <c r="AY165" s="5">
        <v>8.7001032032962993</v>
      </c>
      <c r="AZ165" s="63">
        <v>0.26825655286223415</v>
      </c>
      <c r="BA165" s="64">
        <v>0.28065859706425988</v>
      </c>
      <c r="BB165" s="61">
        <v>0.52459298357642248</v>
      </c>
      <c r="BC165" s="62">
        <v>2.7246730596876878E-2</v>
      </c>
      <c r="BD165" s="16">
        <v>14</v>
      </c>
      <c r="BE165" s="16" t="s">
        <v>2910</v>
      </c>
      <c r="BF165" s="16" t="s">
        <v>2911</v>
      </c>
      <c r="BG165" s="16" t="s">
        <v>2912</v>
      </c>
      <c r="BH165" s="16">
        <v>0</v>
      </c>
      <c r="BI165" s="16">
        <v>0</v>
      </c>
      <c r="BJ165" s="16" t="s">
        <v>1069</v>
      </c>
      <c r="BK165" s="16" t="s">
        <v>1175</v>
      </c>
      <c r="BL165" s="16" t="s">
        <v>1176</v>
      </c>
      <c r="BM165" s="16" t="s">
        <v>2913</v>
      </c>
      <c r="BN165" s="16">
        <v>0</v>
      </c>
      <c r="BO165" s="16">
        <v>0</v>
      </c>
      <c r="BP165" s="16">
        <v>0</v>
      </c>
      <c r="BQ165" s="16">
        <v>0</v>
      </c>
      <c r="BR165" s="16">
        <v>0</v>
      </c>
      <c r="BS165" s="16">
        <v>0</v>
      </c>
      <c r="BT165" s="16">
        <v>0</v>
      </c>
      <c r="BU165" s="16">
        <v>0</v>
      </c>
      <c r="BV165" s="16">
        <v>0</v>
      </c>
      <c r="BW165" s="16">
        <v>0</v>
      </c>
      <c r="BX165" s="16">
        <v>0</v>
      </c>
      <c r="BY165" s="16">
        <v>0</v>
      </c>
      <c r="BZ165" s="16">
        <v>0</v>
      </c>
      <c r="CA165" s="16">
        <v>0</v>
      </c>
      <c r="CB165" s="16">
        <v>0</v>
      </c>
      <c r="CC165" s="16">
        <v>0</v>
      </c>
      <c r="CD165" s="16">
        <v>0</v>
      </c>
      <c r="CE165" s="16">
        <v>0</v>
      </c>
      <c r="CF165" s="16">
        <v>0</v>
      </c>
      <c r="CG165" s="21">
        <v>0</v>
      </c>
    </row>
    <row r="166" spans="1:85" x14ac:dyDescent="0.25">
      <c r="A166" s="33" t="s">
        <v>377</v>
      </c>
      <c r="B166" s="34">
        <v>8</v>
      </c>
      <c r="C166" s="34">
        <v>2</v>
      </c>
      <c r="D166" s="34">
        <v>48.517400000000002</v>
      </c>
      <c r="E166" s="35">
        <v>2.5926413521241099E-3</v>
      </c>
      <c r="F166" s="56">
        <v>1.2352629583634899E-2</v>
      </c>
      <c r="G166" s="34">
        <v>4.3807524272583098</v>
      </c>
      <c r="H166" s="34">
        <v>0.94004950140682697</v>
      </c>
      <c r="I166" s="34" t="s">
        <v>4673</v>
      </c>
      <c r="J166" s="34" t="s">
        <v>4674</v>
      </c>
      <c r="K166" s="34">
        <v>73040.975399999996</v>
      </c>
      <c r="L166" s="34" t="s">
        <v>378</v>
      </c>
      <c r="M166" s="36">
        <v>44367.4231945219</v>
      </c>
      <c r="N166" s="37">
        <v>27772.737704188301</v>
      </c>
      <c r="O166" s="37">
        <v>8969.3452499535306</v>
      </c>
      <c r="P166" s="37">
        <v>54819.052885290097</v>
      </c>
      <c r="Q166" s="37">
        <v>36127.071951126301</v>
      </c>
      <c r="R166" s="37">
        <v>70655.189462313807</v>
      </c>
      <c r="S166" s="37">
        <f t="shared" si="18"/>
        <v>40451.803407898988</v>
      </c>
      <c r="T166" s="37">
        <f t="shared" si="19"/>
        <v>21469.055153732344</v>
      </c>
      <c r="U166" s="38">
        <f t="shared" si="20"/>
        <v>0.53073171886176285</v>
      </c>
      <c r="V166" s="37">
        <v>7356.53329031254</v>
      </c>
      <c r="W166" s="37">
        <v>16642.811615348</v>
      </c>
      <c r="X166" s="37">
        <v>6412.7509021360602</v>
      </c>
      <c r="Y166" s="37">
        <v>12141.792806657601</v>
      </c>
      <c r="Z166" s="37">
        <v>6659.3210825352098</v>
      </c>
      <c r="AA166" s="37">
        <v>6190.70195462019</v>
      </c>
      <c r="AB166" s="37">
        <f t="shared" si="21"/>
        <v>9233.9852752682655</v>
      </c>
      <c r="AC166" s="37">
        <f t="shared" si="22"/>
        <v>4259.594130808644</v>
      </c>
      <c r="AD166" s="39">
        <f t="shared" si="23"/>
        <v>0.46129531332666052</v>
      </c>
      <c r="AE166" s="36">
        <v>11754.027171690601</v>
      </c>
      <c r="AF166" s="37">
        <v>6709.8387539540399</v>
      </c>
      <c r="AG166" s="37">
        <v>8098.3545054981596</v>
      </c>
      <c r="AH166" s="37">
        <v>10806.7836630894</v>
      </c>
      <c r="AI166" s="37">
        <v>29040.970957046</v>
      </c>
      <c r="AJ166" s="37">
        <v>19810.272238212601</v>
      </c>
      <c r="AK166" s="37">
        <f t="shared" si="24"/>
        <v>14370.041214915133</v>
      </c>
      <c r="AL166" s="37">
        <f t="shared" si="25"/>
        <v>8513.3469665504799</v>
      </c>
      <c r="AM166" s="38">
        <f t="shared" si="26"/>
        <v>0.59243719897714697</v>
      </c>
      <c r="AN166" s="2">
        <v>8.6580086580085869E-3</v>
      </c>
      <c r="AO166" s="7">
        <v>8.0577816091953997E-2</v>
      </c>
      <c r="AP166" s="4">
        <v>0.22827128823297785</v>
      </c>
      <c r="AQ166" s="5">
        <v>-4.3807524272583143</v>
      </c>
      <c r="AR166" s="9">
        <v>0.17965367965367965</v>
      </c>
      <c r="AS166" s="10">
        <v>0.82984894259818698</v>
      </c>
      <c r="AT166" s="4">
        <v>1.5562122730911172</v>
      </c>
      <c r="AU166" s="5">
        <v>1.5562122730911172</v>
      </c>
      <c r="AV166" s="6">
        <v>4.1125541125541121E-2</v>
      </c>
      <c r="AW166" s="7">
        <v>0.13833866943866899</v>
      </c>
      <c r="AX166" s="4">
        <v>0.35523858034248007</v>
      </c>
      <c r="AY166" s="5">
        <v>-2.8150095607180821</v>
      </c>
      <c r="AZ166" s="63">
        <v>-0.25064897989444268</v>
      </c>
      <c r="BA166" s="64">
        <v>0.314413950872235</v>
      </c>
      <c r="BB166" s="63">
        <v>-0.43278921145054855</v>
      </c>
      <c r="BC166" s="64">
        <v>7.43366524123239E-2</v>
      </c>
      <c r="BD166" s="16" t="e">
        <v>#N/A</v>
      </c>
      <c r="BE166" s="16" t="e">
        <v>#N/A</v>
      </c>
      <c r="BF166" s="16" t="e">
        <v>#N/A</v>
      </c>
      <c r="BG166" s="16" t="e">
        <v>#N/A</v>
      </c>
      <c r="BH166" s="16" t="e">
        <v>#N/A</v>
      </c>
      <c r="BI166" s="16" t="e">
        <v>#N/A</v>
      </c>
      <c r="BJ166" s="16" t="e">
        <v>#N/A</v>
      </c>
      <c r="BK166" s="16" t="e">
        <v>#N/A</v>
      </c>
      <c r="BL166" s="16" t="e">
        <v>#N/A</v>
      </c>
      <c r="BM166" s="16" t="e">
        <v>#N/A</v>
      </c>
      <c r="BN166" s="16" t="e">
        <v>#N/A</v>
      </c>
      <c r="BO166" s="16" t="e">
        <v>#N/A</v>
      </c>
      <c r="BP166" s="16" t="e">
        <v>#N/A</v>
      </c>
      <c r="BQ166" s="16" t="e">
        <v>#N/A</v>
      </c>
      <c r="BR166" s="16" t="e">
        <v>#N/A</v>
      </c>
      <c r="BS166" s="16" t="e">
        <v>#N/A</v>
      </c>
      <c r="BT166" s="16" t="e">
        <v>#N/A</v>
      </c>
      <c r="BU166" s="16" t="e">
        <v>#N/A</v>
      </c>
      <c r="BV166" s="16" t="e">
        <v>#N/A</v>
      </c>
      <c r="BW166" s="16" t="e">
        <v>#N/A</v>
      </c>
      <c r="BX166" s="16" t="e">
        <v>#N/A</v>
      </c>
      <c r="BY166" s="16" t="e">
        <v>#N/A</v>
      </c>
      <c r="BZ166" s="16" t="e">
        <v>#N/A</v>
      </c>
      <c r="CA166" s="16" t="e">
        <v>#N/A</v>
      </c>
      <c r="CB166" s="16" t="e">
        <v>#N/A</v>
      </c>
      <c r="CC166" s="16" t="e">
        <v>#N/A</v>
      </c>
      <c r="CD166" s="16" t="e">
        <v>#N/A</v>
      </c>
      <c r="CE166" s="16" t="e">
        <v>#N/A</v>
      </c>
      <c r="CF166" s="16" t="e">
        <v>#N/A</v>
      </c>
      <c r="CG166" s="21" t="e">
        <v>#N/A</v>
      </c>
    </row>
    <row r="167" spans="1:85" x14ac:dyDescent="0.25">
      <c r="A167" s="33" t="s">
        <v>379</v>
      </c>
      <c r="B167" s="34">
        <v>15</v>
      </c>
      <c r="C167" s="34">
        <v>12</v>
      </c>
      <c r="D167" s="34">
        <v>108.4224</v>
      </c>
      <c r="E167" s="35">
        <v>2.61779737446366E-3</v>
      </c>
      <c r="F167" s="56">
        <v>1.24071843832605E-2</v>
      </c>
      <c r="G167" s="34">
        <v>2.125227886417</v>
      </c>
      <c r="H167" s="34">
        <v>0.93952917312850803</v>
      </c>
      <c r="I167" s="34" t="s">
        <v>4673</v>
      </c>
      <c r="J167" s="34" t="s">
        <v>4675</v>
      </c>
      <c r="K167" s="34">
        <v>58857.812899999997</v>
      </c>
      <c r="L167" s="34" t="s">
        <v>380</v>
      </c>
      <c r="M167" s="36">
        <v>146224.69297719799</v>
      </c>
      <c r="N167" s="37">
        <v>161426.91323547199</v>
      </c>
      <c r="O167" s="37">
        <v>77879.247334541302</v>
      </c>
      <c r="P167" s="37">
        <v>232286.85279356199</v>
      </c>
      <c r="Q167" s="37">
        <v>112797.86720816699</v>
      </c>
      <c r="R167" s="37">
        <v>198495.35141508799</v>
      </c>
      <c r="S167" s="37">
        <f t="shared" si="18"/>
        <v>154851.82082733803</v>
      </c>
      <c r="T167" s="37">
        <f t="shared" si="19"/>
        <v>56056.958886474749</v>
      </c>
      <c r="U167" s="38">
        <f t="shared" si="20"/>
        <v>0.36200387303794801</v>
      </c>
      <c r="V167" s="37">
        <v>94675.915686379303</v>
      </c>
      <c r="W167" s="37">
        <v>111538.607109733</v>
      </c>
      <c r="X167" s="37">
        <v>88328.664617325296</v>
      </c>
      <c r="Y167" s="37">
        <v>87742.644525287804</v>
      </c>
      <c r="Z167" s="37">
        <v>75511.919579121197</v>
      </c>
      <c r="AA167" s="37">
        <v>69201.571302135795</v>
      </c>
      <c r="AB167" s="37">
        <f t="shared" si="21"/>
        <v>87833.220469997075</v>
      </c>
      <c r="AC167" s="37">
        <f t="shared" si="22"/>
        <v>14886.062668323744</v>
      </c>
      <c r="AD167" s="39">
        <f t="shared" si="23"/>
        <v>0.16948100717095613</v>
      </c>
      <c r="AE167" s="36">
        <v>59509.036182561402</v>
      </c>
      <c r="AF167" s="37">
        <v>54586.490785146198</v>
      </c>
      <c r="AG167" s="37">
        <v>69432.658655940206</v>
      </c>
      <c r="AH167" s="37">
        <v>59821.806379810499</v>
      </c>
      <c r="AI167" s="37">
        <v>130860.891273035</v>
      </c>
      <c r="AJ167" s="37">
        <v>62970.903628463202</v>
      </c>
      <c r="AK167" s="37">
        <f t="shared" si="24"/>
        <v>72863.631150826084</v>
      </c>
      <c r="AL167" s="37">
        <f t="shared" si="25"/>
        <v>28829.873644699117</v>
      </c>
      <c r="AM167" s="38">
        <f t="shared" si="26"/>
        <v>0.39566891176507418</v>
      </c>
      <c r="AN167" s="2">
        <v>2.5974025974025983E-2</v>
      </c>
      <c r="AO167" s="10">
        <v>0.15306909090908999</v>
      </c>
      <c r="AP167" s="4">
        <v>0.56720818651485128</v>
      </c>
      <c r="AQ167" s="5">
        <v>-1.7630210983808092</v>
      </c>
      <c r="AR167" s="9">
        <v>9.3073593073593086E-2</v>
      </c>
      <c r="AS167" s="7">
        <v>0.673320379146919</v>
      </c>
      <c r="AT167" s="4">
        <v>0.82956802404524776</v>
      </c>
      <c r="AU167" s="5">
        <v>-1.2054466553853771</v>
      </c>
      <c r="AV167" s="6">
        <v>8.6580086580085869E-3</v>
      </c>
      <c r="AW167" s="10">
        <v>5.35135114503816E-2</v>
      </c>
      <c r="AX167" s="4">
        <v>0.47053777450941353</v>
      </c>
      <c r="AY167" s="5">
        <v>-2.1252278864170004</v>
      </c>
      <c r="AZ167" s="61">
        <v>-0.49094056392547869</v>
      </c>
      <c r="BA167" s="62">
        <v>4.0423339981906059E-2</v>
      </c>
      <c r="BB167" s="61">
        <v>-0.74754500159640203</v>
      </c>
      <c r="BC167" s="62">
        <v>5.4536899055679378E-4</v>
      </c>
      <c r="BD167" s="16">
        <v>13</v>
      </c>
      <c r="BE167" s="16" t="s">
        <v>2914</v>
      </c>
      <c r="BF167" s="16" t="s">
        <v>2915</v>
      </c>
      <c r="BG167" s="16" t="s">
        <v>2916</v>
      </c>
      <c r="BH167" s="16" t="s">
        <v>2917</v>
      </c>
      <c r="BI167" s="16">
        <v>0</v>
      </c>
      <c r="BJ167" s="16" t="s">
        <v>1069</v>
      </c>
      <c r="BK167" s="16" t="s">
        <v>1070</v>
      </c>
      <c r="BL167" s="16" t="s">
        <v>1071</v>
      </c>
      <c r="BM167" s="16">
        <v>0</v>
      </c>
      <c r="BN167" s="16" t="s">
        <v>1072</v>
      </c>
      <c r="BO167" s="16" t="s">
        <v>1071</v>
      </c>
      <c r="BP167" s="16">
        <v>0</v>
      </c>
      <c r="BQ167" s="16" t="s">
        <v>2137</v>
      </c>
      <c r="BR167" s="16" t="s">
        <v>2918</v>
      </c>
      <c r="BS167" s="16" t="s">
        <v>1655</v>
      </c>
      <c r="BT167" s="16" t="s">
        <v>2087</v>
      </c>
      <c r="BU167" s="16" t="s">
        <v>2905</v>
      </c>
      <c r="BV167" s="16" t="s">
        <v>2919</v>
      </c>
      <c r="BW167" s="16" t="s">
        <v>2920</v>
      </c>
      <c r="BX167" s="16" t="s">
        <v>2831</v>
      </c>
      <c r="BY167" s="16" t="s">
        <v>2444</v>
      </c>
      <c r="BZ167" s="16" t="s">
        <v>1619</v>
      </c>
      <c r="CA167" s="16" t="s">
        <v>1193</v>
      </c>
      <c r="CB167" s="16" t="s">
        <v>2921</v>
      </c>
      <c r="CC167" s="16" t="s">
        <v>1764</v>
      </c>
      <c r="CD167" s="16" t="s">
        <v>1522</v>
      </c>
      <c r="CE167" s="16" t="s">
        <v>2922</v>
      </c>
      <c r="CF167" s="16" t="s">
        <v>2923</v>
      </c>
      <c r="CG167" s="21" t="s">
        <v>2184</v>
      </c>
    </row>
    <row r="168" spans="1:85" x14ac:dyDescent="0.25">
      <c r="A168" s="33" t="s">
        <v>381</v>
      </c>
      <c r="B168" s="34">
        <v>7</v>
      </c>
      <c r="C168" s="34">
        <v>6</v>
      </c>
      <c r="D168" s="34">
        <v>61.645200000000003</v>
      </c>
      <c r="E168" s="35">
        <v>2.6417219414901498E-3</v>
      </c>
      <c r="F168" s="56">
        <v>1.24553647570335E-2</v>
      </c>
      <c r="G168" s="34">
        <v>2.0578719766200901</v>
      </c>
      <c r="H168" s="34">
        <v>0.93903577016658801</v>
      </c>
      <c r="I168" s="34" t="s">
        <v>4673</v>
      </c>
      <c r="J168" s="34" t="s">
        <v>4674</v>
      </c>
      <c r="K168" s="34">
        <v>11862.8092</v>
      </c>
      <c r="L168" s="34" t="s">
        <v>382</v>
      </c>
      <c r="M168" s="36">
        <v>213105.38361053701</v>
      </c>
      <c r="N168" s="37">
        <v>192388.56865715599</v>
      </c>
      <c r="O168" s="37">
        <v>374790.28143496998</v>
      </c>
      <c r="P168" s="37">
        <v>317317.11664175201</v>
      </c>
      <c r="Q168" s="37">
        <v>452963.37108056701</v>
      </c>
      <c r="R168" s="37">
        <v>251448.50339416901</v>
      </c>
      <c r="S168" s="37">
        <f t="shared" si="18"/>
        <v>300335.53746985848</v>
      </c>
      <c r="T168" s="37">
        <f t="shared" si="19"/>
        <v>100775.7197361237</v>
      </c>
      <c r="U168" s="38">
        <f t="shared" si="20"/>
        <v>0.3355437740904621</v>
      </c>
      <c r="V168" s="37">
        <v>190273.45924795201</v>
      </c>
      <c r="W168" s="37">
        <v>212613.42808796401</v>
      </c>
      <c r="X168" s="37">
        <v>132689.26520567801</v>
      </c>
      <c r="Y168" s="37">
        <v>134678.05936576199</v>
      </c>
      <c r="Z168" s="37">
        <v>97031.985638057202</v>
      </c>
      <c r="AA168" s="37">
        <v>108382.087601671</v>
      </c>
      <c r="AB168" s="37">
        <f t="shared" si="21"/>
        <v>145944.71419118071</v>
      </c>
      <c r="AC168" s="37">
        <f t="shared" si="22"/>
        <v>45860.234235198164</v>
      </c>
      <c r="AD168" s="39">
        <f t="shared" si="23"/>
        <v>0.31423018291106736</v>
      </c>
      <c r="AE168" s="36">
        <v>190746.99892103401</v>
      </c>
      <c r="AF168" s="37">
        <v>115284.71168651299</v>
      </c>
      <c r="AG168" s="37">
        <v>117589.504482034</v>
      </c>
      <c r="AH168" s="37">
        <v>138505.929432743</v>
      </c>
      <c r="AI168" s="37">
        <v>238431.83498976499</v>
      </c>
      <c r="AJ168" s="37">
        <v>182873.441607674</v>
      </c>
      <c r="AK168" s="37">
        <f t="shared" si="24"/>
        <v>163905.4035199605</v>
      </c>
      <c r="AL168" s="37">
        <f t="shared" si="25"/>
        <v>48556.594118939342</v>
      </c>
      <c r="AM168" s="38">
        <f t="shared" si="26"/>
        <v>0.29624767137726543</v>
      </c>
      <c r="AN168" s="2">
        <v>4.3290043290042934E-3</v>
      </c>
      <c r="AO168" s="10">
        <v>5.8909831932773098E-2</v>
      </c>
      <c r="AP168" s="4">
        <v>0.48593887829816895</v>
      </c>
      <c r="AQ168" s="5">
        <v>-2.0578719766200853</v>
      </c>
      <c r="AR168" s="9">
        <v>0.48484848484848486</v>
      </c>
      <c r="AS168" s="7">
        <v>0.89493349455864502</v>
      </c>
      <c r="AT168" s="4">
        <v>1.1230650210822444</v>
      </c>
      <c r="AU168" s="5">
        <v>1.1230650210822444</v>
      </c>
      <c r="AV168" s="6">
        <v>8.6580086580085869E-3</v>
      </c>
      <c r="AW168" s="7">
        <v>5.35135114503816E-2</v>
      </c>
      <c r="AX168" s="4">
        <v>0.54574095660061528</v>
      </c>
      <c r="AY168" s="5">
        <v>-1.8323711788628336</v>
      </c>
      <c r="AZ168" s="63">
        <v>-0.44640376171282975</v>
      </c>
      <c r="BA168" s="64">
        <v>6.4946459900157461E-2</v>
      </c>
      <c r="BB168" s="61">
        <v>-0.57705228193406477</v>
      </c>
      <c r="BC168" s="62">
        <v>1.3702816954682895E-2</v>
      </c>
      <c r="BD168" s="16">
        <v>7</v>
      </c>
      <c r="BE168" s="16" t="s">
        <v>2924</v>
      </c>
      <c r="BF168" s="16" t="s">
        <v>1935</v>
      </c>
      <c r="BG168" s="16" t="s">
        <v>2925</v>
      </c>
      <c r="BH168" s="16">
        <v>0</v>
      </c>
      <c r="BI168" s="16" t="s">
        <v>1114</v>
      </c>
      <c r="BJ168" s="16" t="s">
        <v>1069</v>
      </c>
      <c r="BK168" s="16" t="s">
        <v>1175</v>
      </c>
      <c r="BL168" s="16" t="s">
        <v>1071</v>
      </c>
      <c r="BM168" s="16" t="s">
        <v>2926</v>
      </c>
      <c r="BN168" s="16" t="s">
        <v>1072</v>
      </c>
      <c r="BO168" s="16" t="s">
        <v>1071</v>
      </c>
      <c r="BP168" s="16">
        <v>0</v>
      </c>
      <c r="BQ168" s="16" t="s">
        <v>2927</v>
      </c>
      <c r="BR168" s="16" t="s">
        <v>1120</v>
      </c>
      <c r="BS168" s="16" t="s">
        <v>2317</v>
      </c>
      <c r="BT168" s="16" t="s">
        <v>2468</v>
      </c>
      <c r="BU168" s="16" t="s">
        <v>1136</v>
      </c>
      <c r="BV168" s="16" t="s">
        <v>2928</v>
      </c>
      <c r="BW168" s="16" t="s">
        <v>1531</v>
      </c>
      <c r="BX168" s="16" t="s">
        <v>2929</v>
      </c>
      <c r="BY168" s="16" t="s">
        <v>2293</v>
      </c>
      <c r="BZ168" s="16" t="s">
        <v>2791</v>
      </c>
      <c r="CA168" s="16" t="s">
        <v>2930</v>
      </c>
      <c r="CB168" s="16" t="s">
        <v>2131</v>
      </c>
      <c r="CC168" s="16" t="s">
        <v>2931</v>
      </c>
      <c r="CD168" s="16" t="s">
        <v>1990</v>
      </c>
      <c r="CE168" s="16" t="s">
        <v>1698</v>
      </c>
      <c r="CF168" s="16" t="s">
        <v>2932</v>
      </c>
      <c r="CG168" s="21" t="s">
        <v>1252</v>
      </c>
    </row>
    <row r="169" spans="1:85" x14ac:dyDescent="0.25">
      <c r="A169" s="33" t="s">
        <v>383</v>
      </c>
      <c r="B169" s="34">
        <v>35</v>
      </c>
      <c r="C169" s="34">
        <v>21</v>
      </c>
      <c r="D169" s="34">
        <v>246.4539</v>
      </c>
      <c r="E169" s="35">
        <v>2.6660874908508402E-3</v>
      </c>
      <c r="F169" s="56">
        <v>1.2505114251986501E-2</v>
      </c>
      <c r="G169" s="34">
        <v>1.5573689014844301</v>
      </c>
      <c r="H169" s="34">
        <v>0.93853472033497598</v>
      </c>
      <c r="I169" s="34" t="s">
        <v>4673</v>
      </c>
      <c r="J169" s="34" t="s">
        <v>4675</v>
      </c>
      <c r="K169" s="34">
        <v>183305.81779999999</v>
      </c>
      <c r="L169" s="34" t="s">
        <v>384</v>
      </c>
      <c r="M169" s="36">
        <v>205543.06248102299</v>
      </c>
      <c r="N169" s="37">
        <v>169791.94790102099</v>
      </c>
      <c r="O169" s="37">
        <v>200073.29051522701</v>
      </c>
      <c r="P169" s="37">
        <v>246685.06943821799</v>
      </c>
      <c r="Q169" s="37">
        <v>228267.29074365101</v>
      </c>
      <c r="R169" s="37">
        <v>136092.55861310699</v>
      </c>
      <c r="S169" s="37">
        <f t="shared" si="18"/>
        <v>197742.20328204121</v>
      </c>
      <c r="T169" s="37">
        <f t="shared" si="19"/>
        <v>39938.372394782025</v>
      </c>
      <c r="U169" s="38">
        <f t="shared" si="20"/>
        <v>0.20197191966055733</v>
      </c>
      <c r="V169" s="37">
        <v>169147.74961761601</v>
      </c>
      <c r="W169" s="37">
        <v>152832.29754485199</v>
      </c>
      <c r="X169" s="37">
        <v>130065.888629251</v>
      </c>
      <c r="Y169" s="37">
        <v>169518.199097353</v>
      </c>
      <c r="Z169" s="37">
        <v>163143.69931413</v>
      </c>
      <c r="AA169" s="37">
        <v>124199.859518396</v>
      </c>
      <c r="AB169" s="37">
        <f t="shared" si="21"/>
        <v>151484.61562026633</v>
      </c>
      <c r="AC169" s="37">
        <f t="shared" si="22"/>
        <v>19890.533910571667</v>
      </c>
      <c r="AD169" s="39">
        <f t="shared" si="23"/>
        <v>0.13130398640897115</v>
      </c>
      <c r="AE169" s="36">
        <v>109942.48432097401</v>
      </c>
      <c r="AF169" s="37">
        <v>129581.58671077</v>
      </c>
      <c r="AG169" s="37">
        <v>94136.906572462394</v>
      </c>
      <c r="AH169" s="37">
        <v>134173.58676847999</v>
      </c>
      <c r="AI169" s="37">
        <v>147206.09818333699</v>
      </c>
      <c r="AJ169" s="37">
        <v>146791.17995820701</v>
      </c>
      <c r="AK169" s="37">
        <f t="shared" si="24"/>
        <v>126971.97375237173</v>
      </c>
      <c r="AL169" s="37">
        <f t="shared" si="25"/>
        <v>21114.161991170138</v>
      </c>
      <c r="AM169" s="38">
        <f t="shared" si="26"/>
        <v>0.16628994074194853</v>
      </c>
      <c r="AN169" s="2">
        <v>2.5974025974025983E-2</v>
      </c>
      <c r="AO169" s="7">
        <v>0.15306909090908999</v>
      </c>
      <c r="AP169" s="4">
        <v>0.76607124380121661</v>
      </c>
      <c r="AQ169" s="5">
        <v>-1.3053616202039353</v>
      </c>
      <c r="AR169" s="9">
        <v>9.3073593073593086E-2</v>
      </c>
      <c r="AS169" s="10">
        <v>0.673320379146919</v>
      </c>
      <c r="AT169" s="4">
        <v>0.83818395176615434</v>
      </c>
      <c r="AU169" s="5">
        <v>-1.1930555314175126</v>
      </c>
      <c r="AV169" s="6">
        <v>8.6580086580085869E-3</v>
      </c>
      <c r="AW169" s="7">
        <v>5.35135114503816E-2</v>
      </c>
      <c r="AX169" s="4">
        <v>0.6421086224637168</v>
      </c>
      <c r="AY169" s="5">
        <v>-1.5573689014844312</v>
      </c>
      <c r="AZ169" s="63">
        <v>-0.45261819923087382</v>
      </c>
      <c r="BA169" s="64">
        <v>6.0973458221397214E-2</v>
      </c>
      <c r="BB169" s="61">
        <v>-0.74754500159640203</v>
      </c>
      <c r="BC169" s="62">
        <v>5.4536899055679378E-4</v>
      </c>
      <c r="BD169" s="16">
        <v>1</v>
      </c>
      <c r="BE169" s="16" t="s">
        <v>2933</v>
      </c>
      <c r="BF169" s="16" t="s">
        <v>2934</v>
      </c>
      <c r="BG169" s="16" t="s">
        <v>1782</v>
      </c>
      <c r="BH169" s="16">
        <v>0</v>
      </c>
      <c r="BI169" s="16" t="s">
        <v>1575</v>
      </c>
      <c r="BJ169" s="16" t="s">
        <v>1069</v>
      </c>
      <c r="BK169" s="16" t="s">
        <v>1175</v>
      </c>
      <c r="BL169" s="16" t="s">
        <v>1071</v>
      </c>
      <c r="BM169" s="16" t="s">
        <v>2935</v>
      </c>
      <c r="BN169" s="16" t="s">
        <v>1072</v>
      </c>
      <c r="BO169" s="16" t="s">
        <v>1071</v>
      </c>
      <c r="BP169" s="16">
        <v>0</v>
      </c>
      <c r="BQ169" s="16" t="s">
        <v>2315</v>
      </c>
      <c r="BR169" s="16" t="s">
        <v>1096</v>
      </c>
      <c r="BS169" s="16" t="s">
        <v>2294</v>
      </c>
      <c r="BT169" s="16" t="s">
        <v>2718</v>
      </c>
      <c r="BU169" s="16" t="s">
        <v>1865</v>
      </c>
      <c r="BV169" s="16" t="s">
        <v>1305</v>
      </c>
      <c r="BW169" s="16" t="s">
        <v>1097</v>
      </c>
      <c r="BX169" s="16" t="s">
        <v>2426</v>
      </c>
      <c r="BY169" s="16" t="s">
        <v>2245</v>
      </c>
      <c r="BZ169" s="16" t="s">
        <v>1208</v>
      </c>
      <c r="CA169" s="16" t="s">
        <v>1079</v>
      </c>
      <c r="CB169" s="16" t="s">
        <v>2162</v>
      </c>
      <c r="CC169" s="16" t="s">
        <v>1605</v>
      </c>
      <c r="CD169" s="16" t="s">
        <v>2249</v>
      </c>
      <c r="CE169" s="16" t="s">
        <v>1697</v>
      </c>
      <c r="CF169" s="16" t="s">
        <v>1077</v>
      </c>
      <c r="CG169" s="21" t="s">
        <v>2936</v>
      </c>
    </row>
    <row r="170" spans="1:85" x14ac:dyDescent="0.25">
      <c r="A170" s="33" t="s">
        <v>385</v>
      </c>
      <c r="B170" s="34">
        <v>9</v>
      </c>
      <c r="C170" s="34">
        <v>7</v>
      </c>
      <c r="D170" s="34">
        <v>55.52</v>
      </c>
      <c r="E170" s="35">
        <v>2.6964029611291599E-3</v>
      </c>
      <c r="F170" s="56">
        <v>1.25435679572324E-2</v>
      </c>
      <c r="G170" s="34">
        <v>1.5848122841330601</v>
      </c>
      <c r="H170" s="34">
        <v>0.93791334292324602</v>
      </c>
      <c r="I170" s="34" t="s">
        <v>4673</v>
      </c>
      <c r="J170" s="34" t="s">
        <v>4674</v>
      </c>
      <c r="K170" s="34">
        <v>30170.210999999999</v>
      </c>
      <c r="L170" s="34" t="s">
        <v>386</v>
      </c>
      <c r="M170" s="36">
        <v>208854.96960928399</v>
      </c>
      <c r="N170" s="37">
        <v>193830.036660643</v>
      </c>
      <c r="O170" s="37">
        <v>213846.56526825301</v>
      </c>
      <c r="P170" s="37">
        <v>141600.50405807799</v>
      </c>
      <c r="Q170" s="37">
        <v>134414.229974624</v>
      </c>
      <c r="R170" s="37">
        <v>170551.564773789</v>
      </c>
      <c r="S170" s="37">
        <f t="shared" si="18"/>
        <v>177182.9783907785</v>
      </c>
      <c r="T170" s="37">
        <f t="shared" si="19"/>
        <v>33952.060752739788</v>
      </c>
      <c r="U170" s="38">
        <f t="shared" si="20"/>
        <v>0.1916214585684311</v>
      </c>
      <c r="V170" s="37">
        <v>92401.737626680697</v>
      </c>
      <c r="W170" s="37">
        <v>124898.818187624</v>
      </c>
      <c r="X170" s="37">
        <v>161441.57695010601</v>
      </c>
      <c r="Y170" s="37">
        <v>113257.01968983001</v>
      </c>
      <c r="Z170" s="37">
        <v>91354.683495318197</v>
      </c>
      <c r="AA170" s="37">
        <v>87449.817573494103</v>
      </c>
      <c r="AB170" s="37">
        <f t="shared" si="21"/>
        <v>111800.60892050884</v>
      </c>
      <c r="AC170" s="37">
        <f t="shared" si="22"/>
        <v>28373.308014549322</v>
      </c>
      <c r="AD170" s="39">
        <f t="shared" si="23"/>
        <v>0.25378491484534743</v>
      </c>
      <c r="AE170" s="36">
        <v>143819.97367947799</v>
      </c>
      <c r="AF170" s="37">
        <v>95050.684362948596</v>
      </c>
      <c r="AG170" s="37">
        <v>146376.58531680499</v>
      </c>
      <c r="AH170" s="37">
        <v>107827.64725614899</v>
      </c>
      <c r="AI170" s="37">
        <v>109034.73148837</v>
      </c>
      <c r="AJ170" s="37">
        <v>118616.04591428601</v>
      </c>
      <c r="AK170" s="37">
        <f t="shared" si="24"/>
        <v>120120.94466967277</v>
      </c>
      <c r="AL170" s="37">
        <f t="shared" si="25"/>
        <v>20764.462901353589</v>
      </c>
      <c r="AM170" s="38">
        <f t="shared" si="26"/>
        <v>0.17286296705753468</v>
      </c>
      <c r="AN170" s="2">
        <v>8.6580086580085869E-3</v>
      </c>
      <c r="AO170" s="10">
        <v>8.0577816091953997E-2</v>
      </c>
      <c r="AP170" s="4">
        <v>0.63098955631015341</v>
      </c>
      <c r="AQ170" s="5">
        <v>-1.5848122841330594</v>
      </c>
      <c r="AR170" s="9">
        <v>0.48484848484848486</v>
      </c>
      <c r="AS170" s="10">
        <v>0.89493349455864502</v>
      </c>
      <c r="AT170" s="4">
        <v>1.0744212024379918</v>
      </c>
      <c r="AU170" s="5">
        <v>1.0744212024379918</v>
      </c>
      <c r="AV170" s="6">
        <v>2.5974025974025983E-2</v>
      </c>
      <c r="AW170" s="7">
        <v>0.103425061425061</v>
      </c>
      <c r="AX170" s="4">
        <v>0.67794855781656993</v>
      </c>
      <c r="AY170" s="5">
        <v>-1.4750381698880557</v>
      </c>
      <c r="AZ170" s="63">
        <v>-0.21543383395885984</v>
      </c>
      <c r="BA170" s="64">
        <v>0.38900735382799301</v>
      </c>
      <c r="BB170" s="61">
        <v>-0.51147815898701188</v>
      </c>
      <c r="BC170" s="62">
        <v>3.1901082965802852E-2</v>
      </c>
      <c r="BD170" s="16">
        <v>20</v>
      </c>
      <c r="BE170" s="16" t="s">
        <v>2937</v>
      </c>
      <c r="BF170" s="16" t="s">
        <v>1153</v>
      </c>
      <c r="BG170" s="16" t="s">
        <v>2938</v>
      </c>
      <c r="BH170" s="16">
        <v>0</v>
      </c>
      <c r="BI170" s="16">
        <v>0</v>
      </c>
      <c r="BJ170" s="16" t="s">
        <v>1069</v>
      </c>
      <c r="BK170" s="16" t="s">
        <v>1070</v>
      </c>
      <c r="BL170" s="16" t="s">
        <v>1071</v>
      </c>
      <c r="BM170" s="16">
        <v>0</v>
      </c>
      <c r="BN170" s="16" t="s">
        <v>1072</v>
      </c>
      <c r="BO170" s="16" t="s">
        <v>1071</v>
      </c>
      <c r="BP170" s="16">
        <v>0</v>
      </c>
      <c r="BQ170" s="16" t="s">
        <v>1518</v>
      </c>
      <c r="BR170" s="16" t="s">
        <v>1188</v>
      </c>
      <c r="BS170" s="16" t="s">
        <v>2224</v>
      </c>
      <c r="BT170" s="16" t="s">
        <v>2939</v>
      </c>
      <c r="BU170" s="16" t="s">
        <v>2940</v>
      </c>
      <c r="BV170" s="16" t="s">
        <v>1140</v>
      </c>
      <c r="BW170" s="16" t="s">
        <v>2941</v>
      </c>
      <c r="BX170" s="16" t="s">
        <v>2509</v>
      </c>
      <c r="BY170" s="16" t="s">
        <v>1789</v>
      </c>
      <c r="BZ170" s="16" t="s">
        <v>1166</v>
      </c>
      <c r="CA170" s="16" t="s">
        <v>2942</v>
      </c>
      <c r="CB170" s="16" t="s">
        <v>1367</v>
      </c>
      <c r="CC170" s="16" t="s">
        <v>2769</v>
      </c>
      <c r="CD170" s="16" t="s">
        <v>2500</v>
      </c>
      <c r="CE170" s="16" t="s">
        <v>1452</v>
      </c>
      <c r="CF170" s="16" t="s">
        <v>2241</v>
      </c>
      <c r="CG170" s="21" t="s">
        <v>2943</v>
      </c>
    </row>
    <row r="171" spans="1:85" x14ac:dyDescent="0.25">
      <c r="A171" s="33" t="s">
        <v>387</v>
      </c>
      <c r="B171" s="34">
        <v>27</v>
      </c>
      <c r="C171" s="34">
        <v>14</v>
      </c>
      <c r="D171" s="34">
        <v>180.91159999999999</v>
      </c>
      <c r="E171" s="35">
        <v>2.7173289147159902E-3</v>
      </c>
      <c r="F171" s="56">
        <v>1.25435679572324E-2</v>
      </c>
      <c r="G171" s="34">
        <v>1.7422583693020199</v>
      </c>
      <c r="H171" s="34">
        <v>0.937485724717666</v>
      </c>
      <c r="I171" s="34" t="s">
        <v>4673</v>
      </c>
      <c r="J171" s="34" t="s">
        <v>4675</v>
      </c>
      <c r="K171" s="34">
        <v>70062.566300000006</v>
      </c>
      <c r="L171" s="34" t="s">
        <v>388</v>
      </c>
      <c r="M171" s="36">
        <v>232628.82793420501</v>
      </c>
      <c r="N171" s="37">
        <v>277649.35327723902</v>
      </c>
      <c r="O171" s="37">
        <v>348555.79602137097</v>
      </c>
      <c r="P171" s="37">
        <v>202949.550164285</v>
      </c>
      <c r="Q171" s="37">
        <v>171501.62525220899</v>
      </c>
      <c r="R171" s="37">
        <v>289079.20513688697</v>
      </c>
      <c r="S171" s="37">
        <f t="shared" si="18"/>
        <v>253727.39296436598</v>
      </c>
      <c r="T171" s="37">
        <f t="shared" si="19"/>
        <v>64185.749940386318</v>
      </c>
      <c r="U171" s="38">
        <f t="shared" si="20"/>
        <v>0.25297130589837696</v>
      </c>
      <c r="V171" s="37">
        <v>144136.887773314</v>
      </c>
      <c r="W171" s="37">
        <v>172475.44946247101</v>
      </c>
      <c r="X171" s="37">
        <v>192864.099862498</v>
      </c>
      <c r="Y171" s="37">
        <v>158111.04066619999</v>
      </c>
      <c r="Z171" s="37">
        <v>142173.77918831399</v>
      </c>
      <c r="AA171" s="37">
        <v>141226.63480715599</v>
      </c>
      <c r="AB171" s="37">
        <f t="shared" si="21"/>
        <v>158497.98195999218</v>
      </c>
      <c r="AC171" s="37">
        <f t="shared" si="22"/>
        <v>20724.716817751279</v>
      </c>
      <c r="AD171" s="39">
        <f t="shared" si="23"/>
        <v>0.13075697596567873</v>
      </c>
      <c r="AE171" s="36">
        <v>177595.295415912</v>
      </c>
      <c r="AF171" s="37">
        <v>173940.08304130399</v>
      </c>
      <c r="AG171" s="37">
        <v>144237.21409507899</v>
      </c>
      <c r="AH171" s="37">
        <v>140278.07117152101</v>
      </c>
      <c r="AI171" s="37">
        <v>77335.927607692007</v>
      </c>
      <c r="AJ171" s="37">
        <v>160401.352299427</v>
      </c>
      <c r="AK171" s="37">
        <f t="shared" si="24"/>
        <v>145631.32393848916</v>
      </c>
      <c r="AL171" s="37">
        <f t="shared" si="25"/>
        <v>36704.487654118864</v>
      </c>
      <c r="AM171" s="38">
        <f t="shared" si="26"/>
        <v>0.25203703888335088</v>
      </c>
      <c r="AN171" s="2">
        <v>8.6580086580085869E-3</v>
      </c>
      <c r="AO171" s="7">
        <v>8.0577816091953997E-2</v>
      </c>
      <c r="AP171" s="4">
        <v>0.62467824269274685</v>
      </c>
      <c r="AQ171" s="5">
        <v>-1.6008241229747107</v>
      </c>
      <c r="AR171" s="9">
        <v>0.93722943722943719</v>
      </c>
      <c r="AS171" s="10">
        <v>0.93700000000000006</v>
      </c>
      <c r="AT171" s="4">
        <v>0.91882131329122663</v>
      </c>
      <c r="AU171" s="5">
        <v>-1.0883508964523152</v>
      </c>
      <c r="AV171" s="6">
        <v>8.6580086580085869E-3</v>
      </c>
      <c r="AW171" s="10">
        <v>5.35135114503816E-2</v>
      </c>
      <c r="AX171" s="4">
        <v>0.57396768333540538</v>
      </c>
      <c r="AY171" s="5">
        <v>-1.7422583693020173</v>
      </c>
      <c r="AZ171" s="63">
        <v>-0.43086766791771969</v>
      </c>
      <c r="BA171" s="64">
        <v>7.5740366655323799E-2</v>
      </c>
      <c r="BB171" s="61">
        <v>-0.64262640488111755</v>
      </c>
      <c r="BC171" s="62">
        <v>4.9715613780958456E-3</v>
      </c>
      <c r="BD171" s="16">
        <v>19</v>
      </c>
      <c r="BE171" s="16" t="s">
        <v>2944</v>
      </c>
      <c r="BF171" s="16" t="s">
        <v>1935</v>
      </c>
      <c r="BG171" s="16">
        <v>0</v>
      </c>
      <c r="BH171" s="16">
        <v>0</v>
      </c>
      <c r="BI171" s="16" t="s">
        <v>2945</v>
      </c>
      <c r="BJ171" s="16" t="s">
        <v>1069</v>
      </c>
      <c r="BK171" s="16" t="s">
        <v>1070</v>
      </c>
      <c r="BL171" s="16" t="s">
        <v>1071</v>
      </c>
      <c r="BM171" s="16">
        <v>0</v>
      </c>
      <c r="BN171" s="16" t="s">
        <v>1072</v>
      </c>
      <c r="BO171" s="16" t="s">
        <v>1071</v>
      </c>
      <c r="BP171" s="16">
        <v>0</v>
      </c>
      <c r="BQ171" s="16" t="s">
        <v>2946</v>
      </c>
      <c r="BR171" s="16" t="s">
        <v>1103</v>
      </c>
      <c r="BS171" s="16" t="s">
        <v>2947</v>
      </c>
      <c r="BT171" s="16" t="s">
        <v>1654</v>
      </c>
      <c r="BU171" s="16" t="s">
        <v>2948</v>
      </c>
      <c r="BV171" s="16" t="s">
        <v>1789</v>
      </c>
      <c r="BW171" s="16" t="s">
        <v>2949</v>
      </c>
      <c r="BX171" s="16" t="s">
        <v>2727</v>
      </c>
      <c r="BY171" s="16" t="s">
        <v>2950</v>
      </c>
      <c r="BZ171" s="16" t="s">
        <v>1343</v>
      </c>
      <c r="CA171" s="16" t="s">
        <v>1641</v>
      </c>
      <c r="CB171" s="16" t="s">
        <v>2951</v>
      </c>
      <c r="CC171" s="16" t="s">
        <v>2952</v>
      </c>
      <c r="CD171" s="16" t="s">
        <v>2953</v>
      </c>
      <c r="CE171" s="16" t="s">
        <v>1451</v>
      </c>
      <c r="CF171" s="16" t="s">
        <v>2201</v>
      </c>
      <c r="CG171" s="21" t="s">
        <v>2631</v>
      </c>
    </row>
    <row r="172" spans="1:85" x14ac:dyDescent="0.25">
      <c r="A172" s="33" t="s">
        <v>389</v>
      </c>
      <c r="B172" s="34">
        <v>7</v>
      </c>
      <c r="C172" s="34">
        <v>3</v>
      </c>
      <c r="D172" s="34">
        <v>44.741</v>
      </c>
      <c r="E172" s="35">
        <v>2.7294564193716098E-3</v>
      </c>
      <c r="F172" s="56">
        <v>1.25435679572324E-2</v>
      </c>
      <c r="G172" s="34">
        <v>1.36166525480653</v>
      </c>
      <c r="H172" s="34">
        <v>0.93723838533828696</v>
      </c>
      <c r="I172" s="34" t="s">
        <v>4673</v>
      </c>
      <c r="J172" s="34" t="s">
        <v>4675</v>
      </c>
      <c r="K172" s="34">
        <v>42994.584799999997</v>
      </c>
      <c r="L172" s="34" t="s">
        <v>390</v>
      </c>
      <c r="M172" s="36">
        <v>68471.722372518299</v>
      </c>
      <c r="N172" s="37">
        <v>74146.836992736993</v>
      </c>
      <c r="O172" s="37">
        <v>57538.103347794997</v>
      </c>
      <c r="P172" s="37">
        <v>58158.1806681979</v>
      </c>
      <c r="Q172" s="37">
        <v>43788.785559104603</v>
      </c>
      <c r="R172" s="37">
        <v>64001.260190860899</v>
      </c>
      <c r="S172" s="37">
        <f t="shared" si="18"/>
        <v>61017.48152186894</v>
      </c>
      <c r="T172" s="37">
        <f t="shared" si="19"/>
        <v>10525.761305604794</v>
      </c>
      <c r="U172" s="38">
        <f t="shared" si="20"/>
        <v>0.17250402742093368</v>
      </c>
      <c r="V172" s="37">
        <v>60626.705774371003</v>
      </c>
      <c r="W172" s="37">
        <v>61419.961001888099</v>
      </c>
      <c r="X172" s="37">
        <v>53172.579792999</v>
      </c>
      <c r="Y172" s="37">
        <v>61350.547247967399</v>
      </c>
      <c r="Z172" s="37">
        <v>53436.4725792221</v>
      </c>
      <c r="AA172" s="37">
        <v>60341.495902802802</v>
      </c>
      <c r="AB172" s="37">
        <f t="shared" si="21"/>
        <v>58391.293716541732</v>
      </c>
      <c r="AC172" s="37">
        <f t="shared" si="22"/>
        <v>3962.7159914073268</v>
      </c>
      <c r="AD172" s="39">
        <f t="shared" si="23"/>
        <v>6.786484318439967E-2</v>
      </c>
      <c r="AE172" s="36">
        <v>53280.907674159898</v>
      </c>
      <c r="AF172" s="37">
        <v>42783.090938367503</v>
      </c>
      <c r="AG172" s="37">
        <v>36292.825033112</v>
      </c>
      <c r="AH172" s="37">
        <v>42576.522857471398</v>
      </c>
      <c r="AI172" s="37">
        <v>47122.181515717901</v>
      </c>
      <c r="AJ172" s="37">
        <v>46810.030413321503</v>
      </c>
      <c r="AK172" s="37">
        <f t="shared" si="24"/>
        <v>44810.926405358368</v>
      </c>
      <c r="AL172" s="37">
        <f t="shared" si="25"/>
        <v>5705.1139620085869</v>
      </c>
      <c r="AM172" s="38">
        <f t="shared" si="26"/>
        <v>0.12731524250135531</v>
      </c>
      <c r="AN172" s="12">
        <v>0.58874458874458879</v>
      </c>
      <c r="AO172" s="7">
        <v>0.77653990228013003</v>
      </c>
      <c r="AP172" s="4">
        <v>0.95696007537797223</v>
      </c>
      <c r="AQ172" s="5">
        <v>-1.0449756742516434</v>
      </c>
      <c r="AR172" s="6">
        <v>4.3290043290042934E-3</v>
      </c>
      <c r="AS172" s="7">
        <v>0.41297374999999997</v>
      </c>
      <c r="AT172" s="4">
        <v>0.76742479149188358</v>
      </c>
      <c r="AU172" s="5">
        <v>-1.3030592848792222</v>
      </c>
      <c r="AV172" s="6">
        <v>1.5151515151515138E-2</v>
      </c>
      <c r="AW172" s="10">
        <v>7.3900300300300301E-2</v>
      </c>
      <c r="AX172" s="4">
        <v>0.73439488631299754</v>
      </c>
      <c r="AY172" s="5">
        <v>-1.3616652548065293</v>
      </c>
      <c r="AZ172" s="61">
        <v>-0.59762174131856793</v>
      </c>
      <c r="BA172" s="62">
        <v>1.0178721404303204E-2</v>
      </c>
      <c r="BB172" s="61">
        <v>-0.66885605405993864</v>
      </c>
      <c r="BC172" s="62">
        <v>3.1139886457367538E-3</v>
      </c>
      <c r="BD172" s="16">
        <v>11</v>
      </c>
      <c r="BE172" s="16" t="s">
        <v>2954</v>
      </c>
      <c r="BF172" s="16" t="s">
        <v>1153</v>
      </c>
      <c r="BG172" s="16">
        <v>0</v>
      </c>
      <c r="BH172" s="16" t="s">
        <v>2417</v>
      </c>
      <c r="BI172" s="16">
        <v>0</v>
      </c>
      <c r="BJ172" s="16" t="s">
        <v>1069</v>
      </c>
      <c r="BK172" s="16" t="s">
        <v>1070</v>
      </c>
      <c r="BL172" s="16" t="s">
        <v>1071</v>
      </c>
      <c r="BM172" s="16">
        <v>0</v>
      </c>
      <c r="BN172" s="16" t="s">
        <v>1072</v>
      </c>
      <c r="BO172" s="16" t="s">
        <v>1071</v>
      </c>
      <c r="BP172" s="16">
        <v>0</v>
      </c>
      <c r="BQ172" s="16" t="s">
        <v>1103</v>
      </c>
      <c r="BR172" s="16" t="s">
        <v>2955</v>
      </c>
      <c r="BS172" s="16" t="s">
        <v>1715</v>
      </c>
      <c r="BT172" s="16" t="s">
        <v>2956</v>
      </c>
      <c r="BU172" s="16" t="s">
        <v>2957</v>
      </c>
      <c r="BV172" s="16" t="s">
        <v>2858</v>
      </c>
      <c r="BW172" s="16" t="s">
        <v>2958</v>
      </c>
      <c r="BX172" s="16" t="s">
        <v>2162</v>
      </c>
      <c r="BY172" s="16" t="s">
        <v>2799</v>
      </c>
      <c r="BZ172" s="16" t="s">
        <v>1640</v>
      </c>
      <c r="CA172" s="16" t="s">
        <v>2959</v>
      </c>
      <c r="CB172" s="16" t="s">
        <v>1875</v>
      </c>
      <c r="CC172" s="16" t="s">
        <v>2960</v>
      </c>
      <c r="CD172" s="16" t="s">
        <v>1569</v>
      </c>
      <c r="CE172" s="16" t="s">
        <v>1129</v>
      </c>
      <c r="CF172" s="16" t="s">
        <v>2961</v>
      </c>
      <c r="CG172" s="21" t="s">
        <v>1077</v>
      </c>
    </row>
    <row r="173" spans="1:85" x14ac:dyDescent="0.25">
      <c r="A173" s="33" t="s">
        <v>391</v>
      </c>
      <c r="B173" s="34">
        <v>4</v>
      </c>
      <c r="C173" s="34">
        <v>1</v>
      </c>
      <c r="D173" s="34">
        <v>44.181399999999996</v>
      </c>
      <c r="E173" s="35">
        <v>2.7297114246748202E-3</v>
      </c>
      <c r="F173" s="56">
        <v>1.25435679572324E-2</v>
      </c>
      <c r="G173" s="34">
        <v>2.69660158077011</v>
      </c>
      <c r="H173" s="34">
        <v>0.937233188329746</v>
      </c>
      <c r="I173" s="34" t="s">
        <v>4673</v>
      </c>
      <c r="J173" s="34" t="s">
        <v>4675</v>
      </c>
      <c r="K173" s="34">
        <v>16259.877399999999</v>
      </c>
      <c r="L173" s="34" t="s">
        <v>392</v>
      </c>
      <c r="M173" s="36">
        <v>243497.55935103999</v>
      </c>
      <c r="N173" s="37">
        <v>164625.604932324</v>
      </c>
      <c r="O173" s="37">
        <v>136911.741558193</v>
      </c>
      <c r="P173" s="37">
        <v>109766.40534560299</v>
      </c>
      <c r="Q173" s="37">
        <v>65584.421599904905</v>
      </c>
      <c r="R173" s="37">
        <v>82004.849420648505</v>
      </c>
      <c r="S173" s="37">
        <f t="shared" si="18"/>
        <v>133731.76370128556</v>
      </c>
      <c r="T173" s="37">
        <f t="shared" si="19"/>
        <v>64663.968138984405</v>
      </c>
      <c r="U173" s="38">
        <f t="shared" si="20"/>
        <v>0.4835348487844911</v>
      </c>
      <c r="V173" s="37">
        <v>45631.552635149499</v>
      </c>
      <c r="W173" s="37">
        <v>54999.4950931782</v>
      </c>
      <c r="X173" s="37">
        <v>76164.463154047102</v>
      </c>
      <c r="Y173" s="37">
        <v>49832.175560753203</v>
      </c>
      <c r="Z173" s="37">
        <v>64541.605459881401</v>
      </c>
      <c r="AA173" s="37">
        <v>59850.409740853996</v>
      </c>
      <c r="AB173" s="37">
        <f t="shared" si="21"/>
        <v>58503.283607310565</v>
      </c>
      <c r="AC173" s="37">
        <f t="shared" si="22"/>
        <v>10984.893713855427</v>
      </c>
      <c r="AD173" s="39">
        <f t="shared" si="23"/>
        <v>0.18776542164007279</v>
      </c>
      <c r="AE173" s="36">
        <v>58544.019722298501</v>
      </c>
      <c r="AF173" s="37">
        <v>57489.649861588303</v>
      </c>
      <c r="AG173" s="37">
        <v>50624.487506864003</v>
      </c>
      <c r="AH173" s="37">
        <v>16182.206232288199</v>
      </c>
      <c r="AI173" s="37">
        <v>64796.316711985499</v>
      </c>
      <c r="AJ173" s="37">
        <v>49919.543297960503</v>
      </c>
      <c r="AK173" s="37">
        <f t="shared" si="24"/>
        <v>49592.703888830838</v>
      </c>
      <c r="AL173" s="37">
        <f t="shared" si="25"/>
        <v>17268.876100170375</v>
      </c>
      <c r="AM173" s="38">
        <f t="shared" si="26"/>
        <v>0.34821404654364158</v>
      </c>
      <c r="AN173" s="2">
        <v>4.3290043290042934E-3</v>
      </c>
      <c r="AO173" s="7">
        <v>5.8909831932773098E-2</v>
      </c>
      <c r="AP173" s="4">
        <v>0.43746737490121185</v>
      </c>
      <c r="AQ173" s="5">
        <v>-2.285884747921644</v>
      </c>
      <c r="AR173" s="9">
        <v>0.69913419913419927</v>
      </c>
      <c r="AS173" s="7">
        <v>0.91481475128644896</v>
      </c>
      <c r="AT173" s="4">
        <v>0.84769094708786119</v>
      </c>
      <c r="AU173" s="5">
        <v>-1.1796752146939613</v>
      </c>
      <c r="AV173" s="6">
        <v>2.1645021645022577E-3</v>
      </c>
      <c r="AW173" s="3">
        <v>2.7976319999999999E-2</v>
      </c>
      <c r="AX173" s="4">
        <v>0.37083713335004875</v>
      </c>
      <c r="AY173" s="5">
        <v>-2.6966015807701167</v>
      </c>
      <c r="AZ173" s="63">
        <v>-0.22889844858128858</v>
      </c>
      <c r="BA173" s="64">
        <v>0.35938331698220538</v>
      </c>
      <c r="BB173" s="61">
        <v>-0.73443017700699142</v>
      </c>
      <c r="BC173" s="62">
        <v>7.6541229692828061E-4</v>
      </c>
      <c r="BD173" s="16" t="e">
        <v>#N/A</v>
      </c>
      <c r="BE173" s="16" t="e">
        <v>#N/A</v>
      </c>
      <c r="BF173" s="16" t="e">
        <v>#N/A</v>
      </c>
      <c r="BG173" s="16" t="e">
        <v>#N/A</v>
      </c>
      <c r="BH173" s="16" t="e">
        <v>#N/A</v>
      </c>
      <c r="BI173" s="16" t="e">
        <v>#N/A</v>
      </c>
      <c r="BJ173" s="16" t="e">
        <v>#N/A</v>
      </c>
      <c r="BK173" s="16" t="e">
        <v>#N/A</v>
      </c>
      <c r="BL173" s="16" t="e">
        <v>#N/A</v>
      </c>
      <c r="BM173" s="16" t="e">
        <v>#N/A</v>
      </c>
      <c r="BN173" s="16" t="e">
        <v>#N/A</v>
      </c>
      <c r="BO173" s="16" t="e">
        <v>#N/A</v>
      </c>
      <c r="BP173" s="16" t="e">
        <v>#N/A</v>
      </c>
      <c r="BQ173" s="16" t="e">
        <v>#N/A</v>
      </c>
      <c r="BR173" s="16" t="e">
        <v>#N/A</v>
      </c>
      <c r="BS173" s="16" t="e">
        <v>#N/A</v>
      </c>
      <c r="BT173" s="16" t="e">
        <v>#N/A</v>
      </c>
      <c r="BU173" s="16" t="e">
        <v>#N/A</v>
      </c>
      <c r="BV173" s="16" t="e">
        <v>#N/A</v>
      </c>
      <c r="BW173" s="16" t="e">
        <v>#N/A</v>
      </c>
      <c r="BX173" s="16" t="e">
        <v>#N/A</v>
      </c>
      <c r="BY173" s="16" t="e">
        <v>#N/A</v>
      </c>
      <c r="BZ173" s="16" t="e">
        <v>#N/A</v>
      </c>
      <c r="CA173" s="16" t="e">
        <v>#N/A</v>
      </c>
      <c r="CB173" s="16" t="e">
        <v>#N/A</v>
      </c>
      <c r="CC173" s="16" t="e">
        <v>#N/A</v>
      </c>
      <c r="CD173" s="16" t="e">
        <v>#N/A</v>
      </c>
      <c r="CE173" s="16" t="e">
        <v>#N/A</v>
      </c>
      <c r="CF173" s="16" t="e">
        <v>#N/A</v>
      </c>
      <c r="CG173" s="21" t="e">
        <v>#N/A</v>
      </c>
    </row>
    <row r="174" spans="1:85" x14ac:dyDescent="0.25">
      <c r="A174" s="33" t="s">
        <v>393</v>
      </c>
      <c r="B174" s="34">
        <v>7</v>
      </c>
      <c r="C174" s="34">
        <v>2</v>
      </c>
      <c r="D174" s="34">
        <v>70.509500000000003</v>
      </c>
      <c r="E174" s="35">
        <v>2.8979658356613801E-3</v>
      </c>
      <c r="F174" s="56">
        <v>1.3249474289796901E-2</v>
      </c>
      <c r="G174" s="34">
        <v>2.27592744301367</v>
      </c>
      <c r="H174" s="34">
        <v>0.93383778057908395</v>
      </c>
      <c r="I174" s="34" t="s">
        <v>4673</v>
      </c>
      <c r="J174" s="34" t="s">
        <v>4675</v>
      </c>
      <c r="K174" s="34">
        <v>23567.500800000002</v>
      </c>
      <c r="L174" s="34" t="s">
        <v>394</v>
      </c>
      <c r="M174" s="36">
        <v>14505.5651057265</v>
      </c>
      <c r="N174" s="37">
        <v>19980.953527158599</v>
      </c>
      <c r="O174" s="37">
        <v>21171.905096777999</v>
      </c>
      <c r="P174" s="37">
        <v>19165.590250112698</v>
      </c>
      <c r="Q174" s="37">
        <v>6565.8816218398397</v>
      </c>
      <c r="R174" s="37">
        <v>9534.4992459845707</v>
      </c>
      <c r="S174" s="37">
        <f t="shared" si="18"/>
        <v>15154.065807933368</v>
      </c>
      <c r="T174" s="37">
        <f t="shared" si="19"/>
        <v>6022.6663900597132</v>
      </c>
      <c r="U174" s="38">
        <f t="shared" si="20"/>
        <v>0.39742907721218695</v>
      </c>
      <c r="V174" s="37">
        <v>9129.8608968783901</v>
      </c>
      <c r="W174" s="37">
        <v>8923.8060734888204</v>
      </c>
      <c r="X174" s="37">
        <v>7796.0937959544499</v>
      </c>
      <c r="Y174" s="37">
        <v>6778.3454422200302</v>
      </c>
      <c r="Z174" s="37">
        <v>5568.3087859411899</v>
      </c>
      <c r="AA174" s="37">
        <v>6711.6117230396203</v>
      </c>
      <c r="AB174" s="37">
        <f t="shared" si="21"/>
        <v>7484.6711195870839</v>
      </c>
      <c r="AC174" s="37">
        <f t="shared" si="22"/>
        <v>1388.7911498217752</v>
      </c>
      <c r="AD174" s="39">
        <f t="shared" si="23"/>
        <v>0.18555139265736934</v>
      </c>
      <c r="AE174" s="36">
        <v>4469.0606210689402</v>
      </c>
      <c r="AF174" s="37">
        <v>6907.4626304154399</v>
      </c>
      <c r="AG174" s="37">
        <v>4714.5211349293204</v>
      </c>
      <c r="AH174" s="37">
        <v>9910.4838131566794</v>
      </c>
      <c r="AI174" s="37">
        <v>7525.1981115946801</v>
      </c>
      <c r="AJ174" s="37">
        <v>6423.7541519567003</v>
      </c>
      <c r="AK174" s="37">
        <f t="shared" si="24"/>
        <v>6658.4134105202938</v>
      </c>
      <c r="AL174" s="37">
        <f t="shared" si="25"/>
        <v>2000.8173789259642</v>
      </c>
      <c r="AM174" s="38">
        <f t="shared" si="26"/>
        <v>0.30049461569398389</v>
      </c>
      <c r="AN174" s="2">
        <v>4.1125541125541121E-2</v>
      </c>
      <c r="AO174" s="7">
        <v>0.19513460410557101</v>
      </c>
      <c r="AP174" s="4">
        <v>0.49390514825854542</v>
      </c>
      <c r="AQ174" s="5">
        <v>-2.0246802519185896</v>
      </c>
      <c r="AR174" s="9">
        <v>0.48484848484848486</v>
      </c>
      <c r="AS174" s="10">
        <v>0.89493349455864502</v>
      </c>
      <c r="AT174" s="4">
        <v>0.88960667798689153</v>
      </c>
      <c r="AU174" s="5">
        <v>-1.1240922811673577</v>
      </c>
      <c r="AV174" s="6">
        <v>2.5974025974025983E-2</v>
      </c>
      <c r="AW174" s="7">
        <v>0.103425061425061</v>
      </c>
      <c r="AX174" s="4">
        <v>0.43938131818290771</v>
      </c>
      <c r="AY174" s="5">
        <v>-2.2759274430136678</v>
      </c>
      <c r="AZ174" s="61">
        <v>-0.5665495537283477</v>
      </c>
      <c r="BA174" s="62">
        <v>1.5847219046461358E-2</v>
      </c>
      <c r="BB174" s="61">
        <v>-0.60328193111288586</v>
      </c>
      <c r="BC174" s="62">
        <v>9.350192826097059E-3</v>
      </c>
      <c r="BD174" s="16">
        <v>3</v>
      </c>
      <c r="BE174" s="16" t="s">
        <v>2962</v>
      </c>
      <c r="BF174" s="16" t="s">
        <v>1350</v>
      </c>
      <c r="BG174" s="16">
        <v>0</v>
      </c>
      <c r="BH174" s="16">
        <v>0</v>
      </c>
      <c r="BI174" s="16">
        <v>0</v>
      </c>
      <c r="BJ174" s="16" t="s">
        <v>1069</v>
      </c>
      <c r="BK174" s="16" t="s">
        <v>1175</v>
      </c>
      <c r="BL174" s="16" t="s">
        <v>1071</v>
      </c>
      <c r="BM174" s="16" t="s">
        <v>2963</v>
      </c>
      <c r="BN174" s="16" t="s">
        <v>1072</v>
      </c>
      <c r="BO174" s="16" t="s">
        <v>1176</v>
      </c>
      <c r="BP174" s="16">
        <v>0</v>
      </c>
      <c r="BQ174" s="16" t="s">
        <v>2964</v>
      </c>
      <c r="BR174" s="16" t="s">
        <v>2523</v>
      </c>
      <c r="BS174" s="16" t="s">
        <v>2965</v>
      </c>
      <c r="BT174" s="16" t="s">
        <v>2076</v>
      </c>
      <c r="BU174" s="16" t="s">
        <v>2966</v>
      </c>
      <c r="BV174" s="16" t="s">
        <v>1713</v>
      </c>
      <c r="BW174" s="16" t="s">
        <v>2967</v>
      </c>
      <c r="BX174" s="16" t="s">
        <v>2481</v>
      </c>
      <c r="BY174" s="16" t="s">
        <v>2968</v>
      </c>
      <c r="BZ174" s="16" t="s">
        <v>2446</v>
      </c>
      <c r="CA174" s="16" t="s">
        <v>1957</v>
      </c>
      <c r="CB174" s="16" t="s">
        <v>2965</v>
      </c>
      <c r="CC174" s="16" t="s">
        <v>1550</v>
      </c>
      <c r="CD174" s="16" t="s">
        <v>1886</v>
      </c>
      <c r="CE174" s="16" t="s">
        <v>2642</v>
      </c>
      <c r="CF174" s="16" t="s">
        <v>1270</v>
      </c>
      <c r="CG174" s="21" t="s">
        <v>1208</v>
      </c>
    </row>
    <row r="175" spans="1:85" x14ac:dyDescent="0.25">
      <c r="A175" s="33" t="s">
        <v>395</v>
      </c>
      <c r="B175" s="34">
        <v>16</v>
      </c>
      <c r="C175" s="34">
        <v>11</v>
      </c>
      <c r="D175" s="34">
        <v>123.71680000000001</v>
      </c>
      <c r="E175" s="35">
        <v>2.9516955029733598E-3</v>
      </c>
      <c r="F175" s="56">
        <v>1.33601745972064E-2</v>
      </c>
      <c r="G175" s="34">
        <v>2.1961238314706599</v>
      </c>
      <c r="H175" s="34">
        <v>0.93276738140002902</v>
      </c>
      <c r="I175" s="34" t="s">
        <v>4673</v>
      </c>
      <c r="J175" s="34" t="s">
        <v>4675</v>
      </c>
      <c r="K175" s="34">
        <v>49097.571900000003</v>
      </c>
      <c r="L175" s="34" t="s">
        <v>396</v>
      </c>
      <c r="M175" s="36">
        <v>462403.39037673001</v>
      </c>
      <c r="N175" s="37">
        <v>546696.60125662701</v>
      </c>
      <c r="O175" s="37">
        <v>336044.27739797399</v>
      </c>
      <c r="P175" s="37">
        <v>718046.13359488605</v>
      </c>
      <c r="Q175" s="37">
        <v>661616.02344127803</v>
      </c>
      <c r="R175" s="37">
        <v>533454.99165232596</v>
      </c>
      <c r="S175" s="37">
        <f t="shared" si="18"/>
        <v>543043.56961997005</v>
      </c>
      <c r="T175" s="37">
        <f t="shared" si="19"/>
        <v>137216.73014568657</v>
      </c>
      <c r="U175" s="38">
        <f t="shared" si="20"/>
        <v>0.25268088570077879</v>
      </c>
      <c r="V175" s="37">
        <v>312463.83299323602</v>
      </c>
      <c r="W175" s="37">
        <v>487899.00844738301</v>
      </c>
      <c r="X175" s="37">
        <v>262704.62014478602</v>
      </c>
      <c r="Y175" s="37">
        <v>271576.74092792498</v>
      </c>
      <c r="Z175" s="37">
        <v>213365.29955831001</v>
      </c>
      <c r="AA175" s="37">
        <v>196877.28811209899</v>
      </c>
      <c r="AB175" s="37">
        <f t="shared" si="21"/>
        <v>290814.46503062319</v>
      </c>
      <c r="AC175" s="37">
        <f t="shared" si="22"/>
        <v>105160.66967731844</v>
      </c>
      <c r="AD175" s="39">
        <f t="shared" si="23"/>
        <v>0.36160742439769927</v>
      </c>
      <c r="AE175" s="36">
        <v>258897.74289508801</v>
      </c>
      <c r="AF175" s="37">
        <v>156483.36452256099</v>
      </c>
      <c r="AG175" s="37">
        <v>122229.184867798</v>
      </c>
      <c r="AH175" s="37">
        <v>203952.44416989799</v>
      </c>
      <c r="AI175" s="37">
        <v>483953.48838295997</v>
      </c>
      <c r="AJ175" s="37">
        <v>258125.71330226501</v>
      </c>
      <c r="AK175" s="37">
        <f t="shared" si="24"/>
        <v>247273.65635676167</v>
      </c>
      <c r="AL175" s="37">
        <f t="shared" si="25"/>
        <v>128082.74964442414</v>
      </c>
      <c r="AM175" s="38">
        <f t="shared" si="26"/>
        <v>0.51797976190245199</v>
      </c>
      <c r="AN175" s="2">
        <v>8.6580086580085869E-3</v>
      </c>
      <c r="AO175" s="10">
        <v>8.0577816091953997E-2</v>
      </c>
      <c r="AP175" s="4">
        <v>0.53552694719162119</v>
      </c>
      <c r="AQ175" s="5">
        <v>-1.8673196656940252</v>
      </c>
      <c r="AR175" s="9">
        <v>0.24025974025974017</v>
      </c>
      <c r="AS175" s="10">
        <v>0.83425968109339399</v>
      </c>
      <c r="AT175" s="4">
        <v>0.85027976971751862</v>
      </c>
      <c r="AU175" s="5">
        <v>-1.1760834911222475</v>
      </c>
      <c r="AV175" s="6">
        <v>8.6580086580085869E-3</v>
      </c>
      <c r="AW175" s="7">
        <v>5.35135114503816E-2</v>
      </c>
      <c r="AX175" s="4">
        <v>0.45534772933561746</v>
      </c>
      <c r="AY175" s="5">
        <v>-2.1961238314706573</v>
      </c>
      <c r="AZ175" s="61">
        <v>-0.52926292862008351</v>
      </c>
      <c r="BA175" s="62">
        <v>2.5725830613993361E-2</v>
      </c>
      <c r="BB175" s="61">
        <v>-0.73443017700699142</v>
      </c>
      <c r="BC175" s="62">
        <v>7.6541229692828061E-4</v>
      </c>
      <c r="BD175" s="16">
        <v>14</v>
      </c>
      <c r="BE175" s="16" t="s">
        <v>2969</v>
      </c>
      <c r="BF175" s="16" t="s">
        <v>2970</v>
      </c>
      <c r="BG175" s="16" t="s">
        <v>2971</v>
      </c>
      <c r="BH175" s="16" t="s">
        <v>1799</v>
      </c>
      <c r="BI175" s="16" t="s">
        <v>1114</v>
      </c>
      <c r="BJ175" s="16" t="s">
        <v>1069</v>
      </c>
      <c r="BK175" s="16" t="s">
        <v>1070</v>
      </c>
      <c r="BL175" s="16" t="s">
        <v>1071</v>
      </c>
      <c r="BM175" s="16">
        <v>0</v>
      </c>
      <c r="BN175" s="16" t="s">
        <v>1072</v>
      </c>
      <c r="BO175" s="16" t="s">
        <v>1071</v>
      </c>
      <c r="BP175" s="16">
        <v>0</v>
      </c>
      <c r="BQ175" s="16" t="s">
        <v>1201</v>
      </c>
      <c r="BR175" s="16" t="s">
        <v>2964</v>
      </c>
      <c r="BS175" s="16" t="s">
        <v>2772</v>
      </c>
      <c r="BT175" s="16" t="s">
        <v>1445</v>
      </c>
      <c r="BU175" s="16" t="s">
        <v>1129</v>
      </c>
      <c r="BV175" s="16" t="s">
        <v>2335</v>
      </c>
      <c r="BW175" s="16" t="s">
        <v>1279</v>
      </c>
      <c r="BX175" s="16" t="s">
        <v>2688</v>
      </c>
      <c r="BY175" s="16" t="s">
        <v>2972</v>
      </c>
      <c r="BZ175" s="16" t="s">
        <v>2201</v>
      </c>
      <c r="CA175" s="16" t="s">
        <v>2973</v>
      </c>
      <c r="CB175" s="16" t="s">
        <v>1990</v>
      </c>
      <c r="CC175" s="16" t="s">
        <v>2974</v>
      </c>
      <c r="CD175" s="16" t="s">
        <v>2975</v>
      </c>
      <c r="CE175" s="16" t="s">
        <v>1564</v>
      </c>
      <c r="CF175" s="16" t="s">
        <v>1086</v>
      </c>
      <c r="CG175" s="21" t="s">
        <v>2976</v>
      </c>
    </row>
    <row r="176" spans="1:85" x14ac:dyDescent="0.25">
      <c r="A176" s="33" t="s">
        <v>397</v>
      </c>
      <c r="B176" s="34">
        <v>7</v>
      </c>
      <c r="C176" s="34">
        <v>3</v>
      </c>
      <c r="D176" s="34">
        <v>45.055500000000002</v>
      </c>
      <c r="E176" s="35">
        <v>2.9966926028752701E-3</v>
      </c>
      <c r="F176" s="56">
        <v>1.34295481964368E-2</v>
      </c>
      <c r="G176" s="34">
        <v>2.43554379293378</v>
      </c>
      <c r="H176" s="34">
        <v>0.93187600386803104</v>
      </c>
      <c r="I176" s="34" t="s">
        <v>4673</v>
      </c>
      <c r="J176" s="34" t="s">
        <v>4674</v>
      </c>
      <c r="K176" s="34">
        <v>182395.36730000001</v>
      </c>
      <c r="L176" s="34" t="s">
        <v>398</v>
      </c>
      <c r="M176" s="36">
        <v>34160.766422711502</v>
      </c>
      <c r="N176" s="37">
        <v>21832.488489751398</v>
      </c>
      <c r="O176" s="37">
        <v>25303.5511112206</v>
      </c>
      <c r="P176" s="37">
        <v>17976.039548861401</v>
      </c>
      <c r="Q176" s="37">
        <v>18459.759151017799</v>
      </c>
      <c r="R176" s="37">
        <v>17935.269857831499</v>
      </c>
      <c r="S176" s="37">
        <f t="shared" si="18"/>
        <v>22611.312430232367</v>
      </c>
      <c r="T176" s="37">
        <f t="shared" si="19"/>
        <v>6353.4420092404089</v>
      </c>
      <c r="U176" s="38">
        <f t="shared" si="20"/>
        <v>0.28098510552379807</v>
      </c>
      <c r="V176" s="37">
        <v>8186.35895169381</v>
      </c>
      <c r="W176" s="37">
        <v>12458.8739159039</v>
      </c>
      <c r="X176" s="37">
        <v>15235.4108065132</v>
      </c>
      <c r="Y176" s="37">
        <v>7232.2551525794797</v>
      </c>
      <c r="Z176" s="37">
        <v>6812.1796795639702</v>
      </c>
      <c r="AA176" s="37">
        <v>5778.2412102729204</v>
      </c>
      <c r="AB176" s="37">
        <f t="shared" si="21"/>
        <v>9283.8866194212133</v>
      </c>
      <c r="AC176" s="37">
        <f t="shared" si="22"/>
        <v>3723.2735078355654</v>
      </c>
      <c r="AD176" s="39">
        <f t="shared" si="23"/>
        <v>0.40104685251613792</v>
      </c>
      <c r="AE176" s="36">
        <v>21169.2774219647</v>
      </c>
      <c r="AF176" s="37">
        <v>10820.2045368856</v>
      </c>
      <c r="AG176" s="37">
        <v>13693.118828639699</v>
      </c>
      <c r="AH176" s="37">
        <v>5051.0120736031704</v>
      </c>
      <c r="AI176" s="37">
        <v>14032.6791399334</v>
      </c>
      <c r="AJ176" s="37">
        <v>15808.720111647301</v>
      </c>
      <c r="AK176" s="37">
        <f t="shared" si="24"/>
        <v>13429.168685445644</v>
      </c>
      <c r="AL176" s="37">
        <f t="shared" si="25"/>
        <v>5348.0023360293417</v>
      </c>
      <c r="AM176" s="38">
        <f t="shared" si="26"/>
        <v>0.39823778085574546</v>
      </c>
      <c r="AN176" s="2">
        <v>2.1645021645022577E-3</v>
      </c>
      <c r="AO176" s="3">
        <v>4.2646829268292601E-2</v>
      </c>
      <c r="AP176" s="4">
        <v>0.41058592454846754</v>
      </c>
      <c r="AQ176" s="5">
        <v>-2.4355437929337862</v>
      </c>
      <c r="AR176" s="9">
        <v>0.24025974025974026</v>
      </c>
      <c r="AS176" s="10">
        <v>0.83425968109339399</v>
      </c>
      <c r="AT176" s="4">
        <v>1.4465028749223201</v>
      </c>
      <c r="AU176" s="5">
        <v>1.4465028749223201</v>
      </c>
      <c r="AV176" s="6">
        <v>1.5151515151515138E-2</v>
      </c>
      <c r="AW176" s="10">
        <v>7.3900300300300301E-2</v>
      </c>
      <c r="AX176" s="4">
        <v>0.59391372026199707</v>
      </c>
      <c r="AY176" s="5">
        <v>-1.6837462511538939</v>
      </c>
      <c r="AZ176" s="63">
        <v>-0.15432519836476016</v>
      </c>
      <c r="BA176" s="64">
        <v>0.53964954583706382</v>
      </c>
      <c r="BB176" s="61">
        <v>-0.52459298357642248</v>
      </c>
      <c r="BC176" s="62">
        <v>2.7246730596876878E-2</v>
      </c>
      <c r="BD176" s="16">
        <v>11</v>
      </c>
      <c r="BE176" s="16" t="s">
        <v>2977</v>
      </c>
      <c r="BF176" s="16" t="s">
        <v>2978</v>
      </c>
      <c r="BG176" s="16" t="s">
        <v>2979</v>
      </c>
      <c r="BH176" s="16" t="s">
        <v>2980</v>
      </c>
      <c r="BI176" s="16" t="s">
        <v>2981</v>
      </c>
      <c r="BJ176" s="16" t="s">
        <v>1069</v>
      </c>
      <c r="BK176" s="16" t="s">
        <v>1175</v>
      </c>
      <c r="BL176" s="16" t="s">
        <v>1071</v>
      </c>
      <c r="BM176" s="16" t="s">
        <v>2982</v>
      </c>
      <c r="BN176" s="16" t="s">
        <v>1072</v>
      </c>
      <c r="BO176" s="16" t="s">
        <v>1071</v>
      </c>
      <c r="BP176" s="16">
        <v>0</v>
      </c>
      <c r="BQ176" s="16" t="s">
        <v>2229</v>
      </c>
      <c r="BR176" s="16" t="s">
        <v>1310</v>
      </c>
      <c r="BS176" s="16" t="s">
        <v>1214</v>
      </c>
      <c r="BT176" s="16" t="s">
        <v>2250</v>
      </c>
      <c r="BU176" s="16" t="s">
        <v>2306</v>
      </c>
      <c r="BV176" s="16" t="s">
        <v>1246</v>
      </c>
      <c r="BW176" s="16" t="s">
        <v>1772</v>
      </c>
      <c r="BX176" s="16" t="s">
        <v>1151</v>
      </c>
      <c r="BY176" s="16" t="s">
        <v>2147</v>
      </c>
      <c r="BZ176" s="16" t="s">
        <v>1759</v>
      </c>
      <c r="CA176" s="16" t="s">
        <v>2983</v>
      </c>
      <c r="CB176" s="16" t="s">
        <v>2984</v>
      </c>
      <c r="CC176" s="16" t="s">
        <v>2985</v>
      </c>
      <c r="CD176" s="16" t="s">
        <v>2986</v>
      </c>
      <c r="CE176" s="16" t="s">
        <v>2054</v>
      </c>
      <c r="CF176" s="16" t="s">
        <v>1365</v>
      </c>
      <c r="CG176" s="21" t="s">
        <v>1825</v>
      </c>
    </row>
    <row r="177" spans="1:85" x14ac:dyDescent="0.25">
      <c r="A177" s="33" t="s">
        <v>399</v>
      </c>
      <c r="B177" s="34">
        <v>8</v>
      </c>
      <c r="C177" s="34">
        <v>8</v>
      </c>
      <c r="D177" s="34">
        <v>52.3245</v>
      </c>
      <c r="E177" s="35">
        <v>3.0145145250878298E-3</v>
      </c>
      <c r="F177" s="56">
        <v>1.3442867520350401E-2</v>
      </c>
      <c r="G177" s="34">
        <v>1.74426954978945</v>
      </c>
      <c r="H177" s="34">
        <v>0.93152421818482201</v>
      </c>
      <c r="I177" s="34" t="s">
        <v>4674</v>
      </c>
      <c r="J177" s="34" t="s">
        <v>4675</v>
      </c>
      <c r="K177" s="34">
        <v>28071.7595</v>
      </c>
      <c r="L177" s="34" t="s">
        <v>400</v>
      </c>
      <c r="M177" s="36">
        <v>27291.714406576</v>
      </c>
      <c r="N177" s="37">
        <v>42986.418434141196</v>
      </c>
      <c r="O177" s="37">
        <v>26075.320489673399</v>
      </c>
      <c r="P177" s="37">
        <v>33472.967989294899</v>
      </c>
      <c r="Q177" s="37">
        <v>29485.621276810401</v>
      </c>
      <c r="R177" s="37">
        <v>34553.129465075603</v>
      </c>
      <c r="S177" s="37">
        <f t="shared" si="18"/>
        <v>32310.862010261917</v>
      </c>
      <c r="T177" s="37">
        <f t="shared" si="19"/>
        <v>6203.250188882811</v>
      </c>
      <c r="U177" s="38">
        <f t="shared" si="20"/>
        <v>0.19198652722148549</v>
      </c>
      <c r="V177" s="37">
        <v>18581.745972557699</v>
      </c>
      <c r="W177" s="37">
        <v>41811.086187001602</v>
      </c>
      <c r="X177" s="37">
        <v>22437.913213880802</v>
      </c>
      <c r="Y177" s="37">
        <v>46636.226161508202</v>
      </c>
      <c r="Z177" s="37">
        <v>28539.225455321401</v>
      </c>
      <c r="AA177" s="37">
        <v>39459.972248742299</v>
      </c>
      <c r="AB177" s="37">
        <f t="shared" si="21"/>
        <v>32911.028206502</v>
      </c>
      <c r="AC177" s="37">
        <f t="shared" si="22"/>
        <v>11354.363789421977</v>
      </c>
      <c r="AD177" s="39">
        <f t="shared" si="23"/>
        <v>0.34500179447990553</v>
      </c>
      <c r="AE177" s="36">
        <v>19379.7012617287</v>
      </c>
      <c r="AF177" s="37">
        <v>21836.0821139074</v>
      </c>
      <c r="AG177" s="37">
        <v>20131.905381298599</v>
      </c>
      <c r="AH177" s="37">
        <v>18701.43937014</v>
      </c>
      <c r="AI177" s="37">
        <v>17190.511208662301</v>
      </c>
      <c r="AJ177" s="37">
        <v>15968.8778128011</v>
      </c>
      <c r="AK177" s="37">
        <f t="shared" si="24"/>
        <v>18868.086191423015</v>
      </c>
      <c r="AL177" s="37">
        <f t="shared" si="25"/>
        <v>2093.5819510707342</v>
      </c>
      <c r="AM177" s="38">
        <f t="shared" si="26"/>
        <v>0.11095889269482069</v>
      </c>
      <c r="AN177" s="12">
        <v>0.93722943722943719</v>
      </c>
      <c r="AO177" s="7">
        <v>0.94106885856079403</v>
      </c>
      <c r="AP177" s="4">
        <v>1.0185747503749505</v>
      </c>
      <c r="AQ177" s="5">
        <v>1.0185747503749505</v>
      </c>
      <c r="AR177" s="6">
        <v>2.5974025974025983E-2</v>
      </c>
      <c r="AS177" s="10">
        <v>0.66019578947368396</v>
      </c>
      <c r="AT177" s="4">
        <v>0.57330588619213607</v>
      </c>
      <c r="AU177" s="5">
        <v>-1.744269549789452</v>
      </c>
      <c r="AV177" s="6">
        <v>2.1645021645022577E-3</v>
      </c>
      <c r="AW177" s="8">
        <v>2.7976319999999999E-2</v>
      </c>
      <c r="AX177" s="4">
        <v>0.58395489991664473</v>
      </c>
      <c r="AY177" s="5">
        <v>-1.7124610139288885</v>
      </c>
      <c r="AZ177" s="63">
        <v>-0.46297559509428055</v>
      </c>
      <c r="BA177" s="64">
        <v>5.4767840521625644E-2</v>
      </c>
      <c r="BB177" s="61">
        <v>-0.65574122947052804</v>
      </c>
      <c r="BC177" s="62">
        <v>3.9553042794568949E-3</v>
      </c>
      <c r="BD177" s="16">
        <v>19</v>
      </c>
      <c r="BE177" s="16" t="s">
        <v>2987</v>
      </c>
      <c r="BF177" s="16" t="s">
        <v>2900</v>
      </c>
      <c r="BG177" s="16" t="s">
        <v>2988</v>
      </c>
      <c r="BH177" s="16">
        <v>0</v>
      </c>
      <c r="BI177" s="16" t="s">
        <v>2989</v>
      </c>
      <c r="BJ177" s="16" t="s">
        <v>1069</v>
      </c>
      <c r="BK177" s="16" t="s">
        <v>1175</v>
      </c>
      <c r="BL177" s="16" t="s">
        <v>1071</v>
      </c>
      <c r="BM177" s="16" t="s">
        <v>2990</v>
      </c>
      <c r="BN177" s="16" t="s">
        <v>1199</v>
      </c>
      <c r="BO177" s="16" t="s">
        <v>1071</v>
      </c>
      <c r="BP177" s="16" t="s">
        <v>2991</v>
      </c>
      <c r="BQ177" s="16" t="s">
        <v>1603</v>
      </c>
      <c r="BR177" s="16" t="s">
        <v>2670</v>
      </c>
      <c r="BS177" s="16" t="s">
        <v>2992</v>
      </c>
      <c r="BT177" s="16" t="s">
        <v>2965</v>
      </c>
      <c r="BU177" s="16" t="s">
        <v>1640</v>
      </c>
      <c r="BV177" s="16" t="s">
        <v>2758</v>
      </c>
      <c r="BW177" s="16" t="s">
        <v>1778</v>
      </c>
      <c r="BX177" s="16" t="s">
        <v>2993</v>
      </c>
      <c r="BY177" s="16" t="s">
        <v>2994</v>
      </c>
      <c r="BZ177" s="16" t="s">
        <v>2995</v>
      </c>
      <c r="CA177" s="16" t="s">
        <v>1264</v>
      </c>
      <c r="CB177" s="16" t="s">
        <v>2885</v>
      </c>
      <c r="CC177" s="16" t="s">
        <v>2996</v>
      </c>
      <c r="CD177" s="16" t="s">
        <v>2095</v>
      </c>
      <c r="CE177" s="16" t="s">
        <v>1759</v>
      </c>
      <c r="CF177" s="16" t="s">
        <v>2997</v>
      </c>
      <c r="CG177" s="21" t="s">
        <v>1484</v>
      </c>
    </row>
    <row r="178" spans="1:85" x14ac:dyDescent="0.25">
      <c r="A178" s="33" t="s">
        <v>401</v>
      </c>
      <c r="B178" s="34">
        <v>19</v>
      </c>
      <c r="C178" s="34">
        <v>12</v>
      </c>
      <c r="D178" s="34">
        <v>139.94149999999999</v>
      </c>
      <c r="E178" s="35">
        <v>3.0435207301449099E-3</v>
      </c>
      <c r="F178" s="56">
        <v>1.3505686751169199E-2</v>
      </c>
      <c r="G178" s="34">
        <v>1.52778893162493</v>
      </c>
      <c r="H178" s="34">
        <v>0.93095318437808505</v>
      </c>
      <c r="I178" s="34" t="s">
        <v>4673</v>
      </c>
      <c r="J178" s="34" t="s">
        <v>4675</v>
      </c>
      <c r="K178" s="34">
        <v>116410.8989</v>
      </c>
      <c r="L178" s="34" t="s">
        <v>402</v>
      </c>
      <c r="M178" s="36">
        <v>96510.107318327398</v>
      </c>
      <c r="N178" s="37">
        <v>105898.148984029</v>
      </c>
      <c r="O178" s="37">
        <v>143040.226538107</v>
      </c>
      <c r="P178" s="37">
        <v>75258.763776290201</v>
      </c>
      <c r="Q178" s="37">
        <v>98237.328383714499</v>
      </c>
      <c r="R178" s="37">
        <v>100274.348324444</v>
      </c>
      <c r="S178" s="37">
        <f t="shared" si="18"/>
        <v>103203.15388748534</v>
      </c>
      <c r="T178" s="37">
        <f t="shared" si="19"/>
        <v>22150.297930117766</v>
      </c>
      <c r="U178" s="38">
        <f t="shared" si="20"/>
        <v>0.21462811063183762</v>
      </c>
      <c r="V178" s="37">
        <v>56530.659240604196</v>
      </c>
      <c r="W178" s="37">
        <v>73153.264204602994</v>
      </c>
      <c r="X178" s="37">
        <v>97570.112885037699</v>
      </c>
      <c r="Y178" s="37">
        <v>72904.834974209007</v>
      </c>
      <c r="Z178" s="37">
        <v>74907.653233900899</v>
      </c>
      <c r="AA178" s="37">
        <v>66612.558692215098</v>
      </c>
      <c r="AB178" s="37">
        <f t="shared" si="21"/>
        <v>73613.180538428307</v>
      </c>
      <c r="AC178" s="37">
        <f t="shared" si="22"/>
        <v>13543.594675093549</v>
      </c>
      <c r="AD178" s="39">
        <f t="shared" si="23"/>
        <v>0.18398328364610442</v>
      </c>
      <c r="AE178" s="36">
        <v>67795.764225821695</v>
      </c>
      <c r="AF178" s="37">
        <v>65718.526007402499</v>
      </c>
      <c r="AG178" s="37">
        <v>86673.061287891498</v>
      </c>
      <c r="AH178" s="37">
        <v>71991.153518082501</v>
      </c>
      <c r="AI178" s="37">
        <v>56874.892402370802</v>
      </c>
      <c r="AJ178" s="37">
        <v>56250.575186588401</v>
      </c>
      <c r="AK178" s="37">
        <f t="shared" si="24"/>
        <v>67550.662104692907</v>
      </c>
      <c r="AL178" s="37">
        <f t="shared" si="25"/>
        <v>11229.113369598605</v>
      </c>
      <c r="AM178" s="38">
        <f t="shared" si="26"/>
        <v>0.16623246937528524</v>
      </c>
      <c r="AN178" s="2">
        <v>8.6580086580085869E-3</v>
      </c>
      <c r="AO178" s="7">
        <v>8.0577816091953997E-2</v>
      </c>
      <c r="AP178" s="4">
        <v>0.71328421434371314</v>
      </c>
      <c r="AQ178" s="5">
        <v>-1.4019656959885081</v>
      </c>
      <c r="AR178" s="9">
        <v>0.30952380952380953</v>
      </c>
      <c r="AS178" s="10">
        <v>0.85699275362318805</v>
      </c>
      <c r="AT178" s="4">
        <v>0.91764357429753241</v>
      </c>
      <c r="AU178" s="5">
        <v>-1.0897477277771084</v>
      </c>
      <c r="AV178" s="6">
        <v>4.3290043290042934E-3</v>
      </c>
      <c r="AW178" s="8">
        <v>3.6406528497409302E-2</v>
      </c>
      <c r="AX178" s="4">
        <v>0.65454067594037224</v>
      </c>
      <c r="AY178" s="5">
        <v>-1.5277889316249287</v>
      </c>
      <c r="AZ178" s="63">
        <v>-0.31590057383390507</v>
      </c>
      <c r="BA178" s="64">
        <v>0.20122105106403376</v>
      </c>
      <c r="BB178" s="61">
        <v>-0.74754500159640203</v>
      </c>
      <c r="BC178" s="62">
        <v>5.4536899055679378E-4</v>
      </c>
      <c r="BD178" s="16">
        <v>12</v>
      </c>
      <c r="BE178" s="16" t="s">
        <v>2998</v>
      </c>
      <c r="BF178" s="16" t="s">
        <v>2999</v>
      </c>
      <c r="BG178" s="16" t="s">
        <v>3000</v>
      </c>
      <c r="BH178" s="16" t="s">
        <v>3001</v>
      </c>
      <c r="BI178" s="16" t="s">
        <v>3002</v>
      </c>
      <c r="BJ178" s="16" t="s">
        <v>1069</v>
      </c>
      <c r="BK178" s="16" t="s">
        <v>1409</v>
      </c>
      <c r="BL178" s="16" t="s">
        <v>1071</v>
      </c>
      <c r="BM178" s="16" t="s">
        <v>3003</v>
      </c>
      <c r="BN178" s="16" t="s">
        <v>1072</v>
      </c>
      <c r="BO178" s="16" t="s">
        <v>1071</v>
      </c>
      <c r="BP178" s="16">
        <v>0</v>
      </c>
      <c r="BQ178" s="16" t="s">
        <v>3004</v>
      </c>
      <c r="BR178" s="16" t="s">
        <v>2078</v>
      </c>
      <c r="BS178" s="16" t="s">
        <v>1116</v>
      </c>
      <c r="BT178" s="16" t="s">
        <v>2554</v>
      </c>
      <c r="BU178" s="16" t="s">
        <v>1108</v>
      </c>
      <c r="BV178" s="16" t="s">
        <v>1432</v>
      </c>
      <c r="BW178" s="16" t="s">
        <v>1248</v>
      </c>
      <c r="BX178" s="16" t="s">
        <v>3005</v>
      </c>
      <c r="BY178" s="16" t="s">
        <v>1502</v>
      </c>
      <c r="BZ178" s="16" t="s">
        <v>1867</v>
      </c>
      <c r="CA178" s="16" t="s">
        <v>1616</v>
      </c>
      <c r="CB178" s="16" t="s">
        <v>1281</v>
      </c>
      <c r="CC178" s="16" t="s">
        <v>2827</v>
      </c>
      <c r="CD178" s="16" t="s">
        <v>3006</v>
      </c>
      <c r="CE178" s="16" t="s">
        <v>1284</v>
      </c>
      <c r="CF178" s="16" t="s">
        <v>2668</v>
      </c>
      <c r="CG178" s="21" t="s">
        <v>3007</v>
      </c>
    </row>
    <row r="179" spans="1:85" x14ac:dyDescent="0.25">
      <c r="A179" s="33" t="s">
        <v>403</v>
      </c>
      <c r="B179" s="34">
        <v>12</v>
      </c>
      <c r="C179" s="34">
        <v>7</v>
      </c>
      <c r="D179" s="34">
        <v>94.298699999999997</v>
      </c>
      <c r="E179" s="35">
        <v>3.0680187423606201E-3</v>
      </c>
      <c r="F179" s="56">
        <v>1.3547985497975101E-2</v>
      </c>
      <c r="G179" s="34">
        <v>1.57198205462565</v>
      </c>
      <c r="H179" s="34">
        <v>0.93047235733485001</v>
      </c>
      <c r="I179" s="34" t="s">
        <v>4673</v>
      </c>
      <c r="J179" s="34" t="s">
        <v>4675</v>
      </c>
      <c r="K179" s="34">
        <v>76112.060800000007</v>
      </c>
      <c r="L179" s="34" t="s">
        <v>404</v>
      </c>
      <c r="M179" s="36">
        <v>112831.69926746799</v>
      </c>
      <c r="N179" s="37">
        <v>77670.7885114245</v>
      </c>
      <c r="O179" s="37">
        <v>83499.460159790702</v>
      </c>
      <c r="P179" s="37">
        <v>113002.872619029</v>
      </c>
      <c r="Q179" s="37">
        <v>85323.670680744894</v>
      </c>
      <c r="R179" s="37">
        <v>97408.096582587401</v>
      </c>
      <c r="S179" s="37">
        <f t="shared" si="18"/>
        <v>94956.097970174087</v>
      </c>
      <c r="T179" s="37">
        <f t="shared" si="19"/>
        <v>15323.54803986874</v>
      </c>
      <c r="U179" s="38">
        <f t="shared" si="20"/>
        <v>0.16137508140532375</v>
      </c>
      <c r="V179" s="37">
        <v>56281.887733211399</v>
      </c>
      <c r="W179" s="37">
        <v>73027.348927926403</v>
      </c>
      <c r="X179" s="37">
        <v>61331.955711585797</v>
      </c>
      <c r="Y179" s="37">
        <v>74796.173896590495</v>
      </c>
      <c r="Z179" s="37">
        <v>89259.786979380297</v>
      </c>
      <c r="AA179" s="37">
        <v>52233.480531845897</v>
      </c>
      <c r="AB179" s="37">
        <f t="shared" si="21"/>
        <v>67821.77229675671</v>
      </c>
      <c r="AC179" s="37">
        <f t="shared" si="22"/>
        <v>13810.215599100742</v>
      </c>
      <c r="AD179" s="39">
        <f t="shared" si="23"/>
        <v>0.20362510638432782</v>
      </c>
      <c r="AE179" s="36">
        <v>60196.582152815703</v>
      </c>
      <c r="AF179" s="37">
        <v>76990.687619625896</v>
      </c>
      <c r="AG179" s="37">
        <v>56803.145451955803</v>
      </c>
      <c r="AH179" s="37">
        <v>55482.245136577003</v>
      </c>
      <c r="AI179" s="37">
        <v>40309.747998169201</v>
      </c>
      <c r="AJ179" s="37">
        <v>72649.583879292797</v>
      </c>
      <c r="AK179" s="37">
        <f t="shared" si="24"/>
        <v>60405.332039739391</v>
      </c>
      <c r="AL179" s="37">
        <f t="shared" si="25"/>
        <v>13161.187865675995</v>
      </c>
      <c r="AM179" s="38">
        <f t="shared" si="26"/>
        <v>0.21788122705819293</v>
      </c>
      <c r="AN179" s="2">
        <v>1.5151515151515138E-2</v>
      </c>
      <c r="AO179" s="10">
        <v>0.117745454545454</v>
      </c>
      <c r="AP179" s="4">
        <v>0.71424346352205492</v>
      </c>
      <c r="AQ179" s="5">
        <v>-1.4000828163954506</v>
      </c>
      <c r="AR179" s="9">
        <v>0.48484848484848486</v>
      </c>
      <c r="AS179" s="10">
        <v>0.89493349455864502</v>
      </c>
      <c r="AT179" s="4">
        <v>0.89064809122701183</v>
      </c>
      <c r="AU179" s="5">
        <v>-1.1227779072903399</v>
      </c>
      <c r="AV179" s="6">
        <v>2.1645021645022577E-3</v>
      </c>
      <c r="AW179" s="3">
        <v>2.7976319999999999E-2</v>
      </c>
      <c r="AX179" s="4">
        <v>0.636139577457288</v>
      </c>
      <c r="AY179" s="5">
        <v>-1.5719820546256493</v>
      </c>
      <c r="AZ179" s="63">
        <v>-0.36043737604655396</v>
      </c>
      <c r="BA179" s="64">
        <v>0.14218893120385756</v>
      </c>
      <c r="BB179" s="61">
        <v>-0.73443017700699142</v>
      </c>
      <c r="BC179" s="62">
        <v>7.6541229692828061E-4</v>
      </c>
      <c r="BD179" s="16">
        <v>1</v>
      </c>
      <c r="BE179" s="16" t="s">
        <v>3008</v>
      </c>
      <c r="BF179" s="16" t="s">
        <v>1496</v>
      </c>
      <c r="BG179" s="16">
        <v>0</v>
      </c>
      <c r="BH179" s="16" t="s">
        <v>1134</v>
      </c>
      <c r="BI179" s="16" t="s">
        <v>1114</v>
      </c>
      <c r="BJ179" s="16" t="s">
        <v>1069</v>
      </c>
      <c r="BK179" s="16" t="s">
        <v>1409</v>
      </c>
      <c r="BL179" s="16" t="s">
        <v>1678</v>
      </c>
      <c r="BM179" s="16" t="s">
        <v>3009</v>
      </c>
      <c r="BN179" s="16" t="s">
        <v>1389</v>
      </c>
      <c r="BO179" s="16" t="s">
        <v>1176</v>
      </c>
      <c r="BP179" s="16" t="s">
        <v>3010</v>
      </c>
      <c r="BQ179" s="16" t="s">
        <v>1726</v>
      </c>
      <c r="BR179" s="16" t="s">
        <v>1886</v>
      </c>
      <c r="BS179" s="16" t="s">
        <v>1413</v>
      </c>
      <c r="BT179" s="16" t="s">
        <v>3011</v>
      </c>
      <c r="BU179" s="16" t="s">
        <v>1558</v>
      </c>
      <c r="BV179" s="16" t="s">
        <v>2623</v>
      </c>
      <c r="BW179" s="16" t="s">
        <v>3012</v>
      </c>
      <c r="BX179" s="16" t="s">
        <v>3013</v>
      </c>
      <c r="BY179" s="16" t="s">
        <v>3014</v>
      </c>
      <c r="BZ179" s="16" t="s">
        <v>1452</v>
      </c>
      <c r="CA179" s="16" t="s">
        <v>3015</v>
      </c>
      <c r="CB179" s="16" t="s">
        <v>1149</v>
      </c>
      <c r="CC179" s="16" t="s">
        <v>3016</v>
      </c>
      <c r="CD179" s="16" t="s">
        <v>2159</v>
      </c>
      <c r="CE179" s="16" t="s">
        <v>2445</v>
      </c>
      <c r="CF179" s="16">
        <v>0</v>
      </c>
      <c r="CG179" s="21" t="s">
        <v>1536</v>
      </c>
    </row>
    <row r="180" spans="1:85" x14ac:dyDescent="0.25">
      <c r="A180" s="33" t="s">
        <v>405</v>
      </c>
      <c r="B180" s="34">
        <v>10</v>
      </c>
      <c r="C180" s="34">
        <v>2</v>
      </c>
      <c r="D180" s="34">
        <v>82.413899999999998</v>
      </c>
      <c r="E180" s="35">
        <v>3.10737537719497E-3</v>
      </c>
      <c r="F180" s="56">
        <v>1.3655168875291101E-2</v>
      </c>
      <c r="G180" s="34">
        <v>4.5110793782162402</v>
      </c>
      <c r="H180" s="34">
        <v>0.92970266670927704</v>
      </c>
      <c r="I180" s="34" t="s">
        <v>4675</v>
      </c>
      <c r="J180" s="34" t="s">
        <v>4673</v>
      </c>
      <c r="K180" s="34">
        <v>40931.428699999997</v>
      </c>
      <c r="L180" s="34" t="s">
        <v>406</v>
      </c>
      <c r="M180" s="36">
        <v>1086.0437157516401</v>
      </c>
      <c r="N180" s="37">
        <v>1180.9963317075301</v>
      </c>
      <c r="O180" s="37">
        <v>177.555748328372</v>
      </c>
      <c r="P180" s="37">
        <v>759.628120782731</v>
      </c>
      <c r="Q180" s="37">
        <v>1398.1383912039501</v>
      </c>
      <c r="R180" s="37">
        <v>1212.84416050155</v>
      </c>
      <c r="S180" s="37">
        <f t="shared" si="18"/>
        <v>969.20107804596228</v>
      </c>
      <c r="T180" s="37">
        <f t="shared" si="19"/>
        <v>441.01740423411167</v>
      </c>
      <c r="U180" s="38">
        <f t="shared" si="20"/>
        <v>0.45503189608833405</v>
      </c>
      <c r="V180" s="37">
        <v>1086.0630121182801</v>
      </c>
      <c r="W180" s="37">
        <v>3883.5712366144398</v>
      </c>
      <c r="X180" s="37">
        <v>6405.8748507294004</v>
      </c>
      <c r="Y180" s="37">
        <v>2487.62984984886</v>
      </c>
      <c r="Z180" s="37">
        <v>4724.5311632349203</v>
      </c>
      <c r="AA180" s="37">
        <v>4709.6105054936497</v>
      </c>
      <c r="AB180" s="37">
        <f t="shared" si="21"/>
        <v>3882.8801030065915</v>
      </c>
      <c r="AC180" s="37">
        <f t="shared" si="22"/>
        <v>1872.232450797929</v>
      </c>
      <c r="AD180" s="39">
        <f t="shared" si="23"/>
        <v>0.48217622000437821</v>
      </c>
      <c r="AE180" s="36">
        <v>6909.0534207214196</v>
      </c>
      <c r="AF180" s="37">
        <v>1567.9989332699399</v>
      </c>
      <c r="AG180" s="37">
        <v>7849.3127774105596</v>
      </c>
      <c r="AH180" s="37">
        <v>5410.4753127377799</v>
      </c>
      <c r="AI180" s="37">
        <v>2288.6613268006499</v>
      </c>
      <c r="AJ180" s="37">
        <v>2207.3562081681798</v>
      </c>
      <c r="AK180" s="37">
        <f t="shared" si="24"/>
        <v>4372.1429965180887</v>
      </c>
      <c r="AL180" s="37">
        <f t="shared" si="25"/>
        <v>2701.6728084282204</v>
      </c>
      <c r="AM180" s="38">
        <f t="shared" si="26"/>
        <v>0.61792873896846312</v>
      </c>
      <c r="AN180" s="2">
        <v>1.5151515151515152E-2</v>
      </c>
      <c r="AO180" s="10">
        <v>0.117745454545454</v>
      </c>
      <c r="AP180" s="4">
        <v>4.0062688651100062</v>
      </c>
      <c r="AQ180" s="5">
        <v>4.0062688651100062</v>
      </c>
      <c r="AR180" s="9">
        <v>0.81818181818181823</v>
      </c>
      <c r="AS180" s="10">
        <v>0.92191137370753296</v>
      </c>
      <c r="AT180" s="4">
        <v>1.1260051509529361</v>
      </c>
      <c r="AU180" s="5">
        <v>1.1260051509529361</v>
      </c>
      <c r="AV180" s="6">
        <v>2.1645021645021645E-3</v>
      </c>
      <c r="AW180" s="8">
        <v>2.7976319999999999E-2</v>
      </c>
      <c r="AX180" s="4">
        <v>4.5110793782162393</v>
      </c>
      <c r="AY180" s="5">
        <v>4.5110793782162393</v>
      </c>
      <c r="AZ180" s="61">
        <v>0.58415712669613917</v>
      </c>
      <c r="BA180" s="62">
        <v>1.2389407995532897E-2</v>
      </c>
      <c r="BB180" s="61">
        <v>0.69508570323875973</v>
      </c>
      <c r="BC180" s="62">
        <v>1.861633207933755E-3</v>
      </c>
      <c r="BD180" s="16">
        <v>7</v>
      </c>
      <c r="BE180" s="16" t="s">
        <v>3017</v>
      </c>
      <c r="BF180" s="16" t="s">
        <v>1751</v>
      </c>
      <c r="BG180" s="16" t="s">
        <v>3018</v>
      </c>
      <c r="BH180" s="16" t="s">
        <v>3019</v>
      </c>
      <c r="BI180" s="16" t="s">
        <v>3020</v>
      </c>
      <c r="BJ180" s="16" t="s">
        <v>1069</v>
      </c>
      <c r="BK180" s="16" t="s">
        <v>1175</v>
      </c>
      <c r="BL180" s="16" t="s">
        <v>1176</v>
      </c>
      <c r="BM180" s="16" t="s">
        <v>3021</v>
      </c>
      <c r="BN180" s="16" t="s">
        <v>1072</v>
      </c>
      <c r="BO180" s="16" t="s">
        <v>1071</v>
      </c>
      <c r="BP180" s="16">
        <v>0</v>
      </c>
      <c r="BQ180" s="16" t="s">
        <v>2027</v>
      </c>
      <c r="BR180" s="16" t="s">
        <v>1517</v>
      </c>
      <c r="BS180" s="16" t="s">
        <v>1536</v>
      </c>
      <c r="BT180" s="16" t="s">
        <v>1077</v>
      </c>
      <c r="BU180" s="16" t="s">
        <v>1607</v>
      </c>
      <c r="BV180" s="16" t="s">
        <v>1990</v>
      </c>
      <c r="BW180" s="16" t="s">
        <v>1803</v>
      </c>
      <c r="BX180" s="16" t="s">
        <v>2824</v>
      </c>
      <c r="BY180" s="16" t="s">
        <v>3022</v>
      </c>
      <c r="BZ180" s="16" t="s">
        <v>1487</v>
      </c>
      <c r="CA180" s="16" t="s">
        <v>1095</v>
      </c>
      <c r="CB180" s="16" t="s">
        <v>3023</v>
      </c>
      <c r="CC180" s="16" t="s">
        <v>3024</v>
      </c>
      <c r="CD180" s="16" t="s">
        <v>3025</v>
      </c>
      <c r="CE180" s="16" t="s">
        <v>2148</v>
      </c>
      <c r="CF180" s="16" t="s">
        <v>1835</v>
      </c>
      <c r="CG180" s="21" t="s">
        <v>1697</v>
      </c>
    </row>
    <row r="181" spans="1:85" x14ac:dyDescent="0.25">
      <c r="A181" s="33" t="s">
        <v>407</v>
      </c>
      <c r="B181" s="34">
        <v>4</v>
      </c>
      <c r="C181" s="34">
        <v>2</v>
      </c>
      <c r="D181" s="34">
        <v>23.902999999999999</v>
      </c>
      <c r="E181" s="35">
        <v>3.1332695244927801E-3</v>
      </c>
      <c r="F181" s="56">
        <v>1.3702442393153399E-2</v>
      </c>
      <c r="G181" s="34">
        <v>2.4706025377103802</v>
      </c>
      <c r="H181" s="34">
        <v>0.92919810745782805</v>
      </c>
      <c r="I181" s="34" t="s">
        <v>4675</v>
      </c>
      <c r="J181" s="34" t="s">
        <v>4674</v>
      </c>
      <c r="K181" s="34">
        <v>78724.719200000007</v>
      </c>
      <c r="L181" s="34" t="s">
        <v>408</v>
      </c>
      <c r="M181" s="36">
        <v>6288.6242825261197</v>
      </c>
      <c r="N181" s="37">
        <v>4641.3704737955604</v>
      </c>
      <c r="O181" s="37">
        <v>9803.0002841157293</v>
      </c>
      <c r="P181" s="37">
        <v>6780.4258954958204</v>
      </c>
      <c r="Q181" s="37">
        <v>5494.9737523659196</v>
      </c>
      <c r="R181" s="37">
        <v>9340.6767883010107</v>
      </c>
      <c r="S181" s="37">
        <f t="shared" si="18"/>
        <v>7058.17857943336</v>
      </c>
      <c r="T181" s="37">
        <f t="shared" si="19"/>
        <v>2083.1598778848374</v>
      </c>
      <c r="U181" s="38">
        <f t="shared" si="20"/>
        <v>0.29514128247688459</v>
      </c>
      <c r="V181" s="37">
        <v>2530.36100923411</v>
      </c>
      <c r="W181" s="37">
        <v>3000.9556340950098</v>
      </c>
      <c r="X181" s="37">
        <v>2690.5239208358498</v>
      </c>
      <c r="Y181" s="37">
        <v>3900.4778416996801</v>
      </c>
      <c r="Z181" s="37">
        <v>4000.3211887286898</v>
      </c>
      <c r="AA181" s="37">
        <v>3051.6226558858698</v>
      </c>
      <c r="AB181" s="37">
        <f t="shared" si="21"/>
        <v>3195.7103750798683</v>
      </c>
      <c r="AC181" s="37">
        <f t="shared" si="22"/>
        <v>616.55325083693015</v>
      </c>
      <c r="AD181" s="39">
        <f t="shared" si="23"/>
        <v>0.19293151708765879</v>
      </c>
      <c r="AE181" s="36">
        <v>7073.0988451987196</v>
      </c>
      <c r="AF181" s="37">
        <v>4716.7330158575796</v>
      </c>
      <c r="AG181" s="37">
        <v>7675.5939393316403</v>
      </c>
      <c r="AH181" s="37">
        <v>18011.128700753899</v>
      </c>
      <c r="AI181" s="37">
        <v>3711.1119648046802</v>
      </c>
      <c r="AJ181" s="37">
        <v>6184.3145088117299</v>
      </c>
      <c r="AK181" s="37">
        <f t="shared" si="24"/>
        <v>7895.3301624597088</v>
      </c>
      <c r="AL181" s="37">
        <f t="shared" si="25"/>
        <v>5168.9934170435408</v>
      </c>
      <c r="AM181" s="38">
        <f t="shared" si="26"/>
        <v>0.65468996364721932</v>
      </c>
      <c r="AN181" s="2">
        <v>2.1645021645022577E-3</v>
      </c>
      <c r="AO181" s="8">
        <v>4.2646829268292601E-2</v>
      </c>
      <c r="AP181" s="4">
        <v>0.45276700484623106</v>
      </c>
      <c r="AQ181" s="5">
        <v>-2.208641507213231</v>
      </c>
      <c r="AR181" s="6">
        <v>8.658008658008658E-3</v>
      </c>
      <c r="AS181" s="7">
        <v>0.48945037037036998</v>
      </c>
      <c r="AT181" s="4">
        <v>2.4706025377103789</v>
      </c>
      <c r="AU181" s="5">
        <v>2.4706025377103789</v>
      </c>
      <c r="AV181" s="9">
        <v>0.93722943722943719</v>
      </c>
      <c r="AW181" s="7">
        <v>0.93873948019801901</v>
      </c>
      <c r="AX181" s="4">
        <v>1.1186073111646258</v>
      </c>
      <c r="AY181" s="5">
        <v>1.1186073111646258</v>
      </c>
      <c r="AZ181" s="63">
        <v>0.21439809437251917</v>
      </c>
      <c r="BA181" s="64">
        <v>0.39134182522947913</v>
      </c>
      <c r="BB181" s="63">
        <v>-5.2459298357642251E-2</v>
      </c>
      <c r="BC181" s="64">
        <v>0.83757889707980482</v>
      </c>
      <c r="BD181" s="16">
        <v>10</v>
      </c>
      <c r="BE181" s="16" t="s">
        <v>3026</v>
      </c>
      <c r="BF181" s="16" t="s">
        <v>3027</v>
      </c>
      <c r="BG181" s="16" t="s">
        <v>3028</v>
      </c>
      <c r="BH181" s="16" t="s">
        <v>3029</v>
      </c>
      <c r="BI181" s="16" t="s">
        <v>1197</v>
      </c>
      <c r="BJ181" s="16" t="s">
        <v>1069</v>
      </c>
      <c r="BK181" s="16" t="s">
        <v>1175</v>
      </c>
      <c r="BL181" s="16" t="s">
        <v>1176</v>
      </c>
      <c r="BM181" s="16" t="s">
        <v>3030</v>
      </c>
      <c r="BN181" s="16" t="s">
        <v>1072</v>
      </c>
      <c r="BO181" s="16" t="s">
        <v>1071</v>
      </c>
      <c r="BP181" s="16">
        <v>0</v>
      </c>
      <c r="BQ181" s="16" t="s">
        <v>1481</v>
      </c>
      <c r="BR181" s="16" t="s">
        <v>1608</v>
      </c>
      <c r="BS181" s="16" t="s">
        <v>2655</v>
      </c>
      <c r="BT181" s="16" t="s">
        <v>1665</v>
      </c>
      <c r="BU181" s="16" t="s">
        <v>3031</v>
      </c>
      <c r="BV181" s="16" t="s">
        <v>1095</v>
      </c>
      <c r="BW181" s="16" t="s">
        <v>3032</v>
      </c>
      <c r="BX181" s="16" t="s">
        <v>2704</v>
      </c>
      <c r="BY181" s="16" t="s">
        <v>1254</v>
      </c>
      <c r="BZ181" s="16" t="s">
        <v>1482</v>
      </c>
      <c r="CA181" s="16" t="s">
        <v>3033</v>
      </c>
      <c r="CB181" s="16" t="s">
        <v>3034</v>
      </c>
      <c r="CC181" s="16" t="s">
        <v>3035</v>
      </c>
      <c r="CD181" s="16" t="s">
        <v>3036</v>
      </c>
      <c r="CE181" s="16" t="s">
        <v>3037</v>
      </c>
      <c r="CF181" s="16" t="s">
        <v>1697</v>
      </c>
      <c r="CG181" s="21" t="s">
        <v>3038</v>
      </c>
    </row>
    <row r="182" spans="1:85" x14ac:dyDescent="0.25">
      <c r="A182" s="33" t="s">
        <v>409</v>
      </c>
      <c r="B182" s="34">
        <v>19</v>
      </c>
      <c r="C182" s="34">
        <v>9</v>
      </c>
      <c r="D182" s="34">
        <v>173.12370000000001</v>
      </c>
      <c r="E182" s="35">
        <v>3.2900041343207902E-3</v>
      </c>
      <c r="F182" s="56">
        <v>1.43187031161018E-2</v>
      </c>
      <c r="G182" s="34">
        <v>1.92153848631275</v>
      </c>
      <c r="H182" s="34">
        <v>0.92617479485125598</v>
      </c>
      <c r="I182" s="34" t="s">
        <v>4673</v>
      </c>
      <c r="J182" s="34" t="s">
        <v>4675</v>
      </c>
      <c r="K182" s="34">
        <v>55708.4853</v>
      </c>
      <c r="L182" s="34" t="s">
        <v>410</v>
      </c>
      <c r="M182" s="36">
        <v>527528.00000324403</v>
      </c>
      <c r="N182" s="37">
        <v>567912.53472841403</v>
      </c>
      <c r="O182" s="37">
        <v>657339.99957871798</v>
      </c>
      <c r="P182" s="37">
        <v>313681.88806154102</v>
      </c>
      <c r="Q182" s="37">
        <v>317272.01329418202</v>
      </c>
      <c r="R182" s="37">
        <v>454744.13901816902</v>
      </c>
      <c r="S182" s="37">
        <f t="shared" si="18"/>
        <v>473079.76244737807</v>
      </c>
      <c r="T182" s="37">
        <f t="shared" si="19"/>
        <v>138513.27185550856</v>
      </c>
      <c r="U182" s="38">
        <f t="shared" si="20"/>
        <v>0.29279052466531108</v>
      </c>
      <c r="V182" s="37">
        <v>194544.42107869199</v>
      </c>
      <c r="W182" s="37">
        <v>213982.312167586</v>
      </c>
      <c r="X182" s="37">
        <v>437573.436893359</v>
      </c>
      <c r="Y182" s="37">
        <v>198178.976815022</v>
      </c>
      <c r="Z182" s="37">
        <v>249546.14369341999</v>
      </c>
      <c r="AA182" s="37">
        <v>332076.039055673</v>
      </c>
      <c r="AB182" s="37">
        <f t="shared" si="21"/>
        <v>270983.55495062534</v>
      </c>
      <c r="AC182" s="37">
        <f t="shared" si="22"/>
        <v>96266.954293397575</v>
      </c>
      <c r="AD182" s="39">
        <f t="shared" si="23"/>
        <v>0.35525017121772551</v>
      </c>
      <c r="AE182" s="36">
        <v>278901.29113913601</v>
      </c>
      <c r="AF182" s="37">
        <v>331932.52294773998</v>
      </c>
      <c r="AG182" s="37">
        <v>269259.00241764</v>
      </c>
      <c r="AH182" s="37">
        <v>173245.762648751</v>
      </c>
      <c r="AI182" s="37">
        <v>213969.40183206199</v>
      </c>
      <c r="AJ182" s="37">
        <v>209882.61129421499</v>
      </c>
      <c r="AK182" s="37">
        <f t="shared" si="24"/>
        <v>246198.43204659069</v>
      </c>
      <c r="AL182" s="37">
        <f t="shared" si="25"/>
        <v>57673.637719619699</v>
      </c>
      <c r="AM182" s="38">
        <f t="shared" si="26"/>
        <v>0.23425672227151112</v>
      </c>
      <c r="AN182" s="2">
        <v>2.5974025974025983E-2</v>
      </c>
      <c r="AO182" s="10">
        <v>0.15306909090908999</v>
      </c>
      <c r="AP182" s="4">
        <v>0.57280732861779848</v>
      </c>
      <c r="AQ182" s="5">
        <v>-1.745787719603781</v>
      </c>
      <c r="AR182" s="9">
        <v>0.81818181818181834</v>
      </c>
      <c r="AS182" s="7">
        <v>0.92191137370753296</v>
      </c>
      <c r="AT182" s="4">
        <v>0.9085364316349358</v>
      </c>
      <c r="AU182" s="5">
        <v>-1.100671327181094</v>
      </c>
      <c r="AV182" s="6">
        <v>8.6580086580085869E-3</v>
      </c>
      <c r="AW182" s="10">
        <v>5.35135114503816E-2</v>
      </c>
      <c r="AX182" s="4">
        <v>0.52041632635675472</v>
      </c>
      <c r="AY182" s="5">
        <v>-1.9215384863127489</v>
      </c>
      <c r="AZ182" s="63">
        <v>-0.25789915699882743</v>
      </c>
      <c r="BA182" s="64">
        <v>0.30022634983775442</v>
      </c>
      <c r="BB182" s="61">
        <v>-0.62951158029170695</v>
      </c>
      <c r="BC182" s="62">
        <v>6.189499339630089E-3</v>
      </c>
      <c r="BD182" s="16">
        <v>4</v>
      </c>
      <c r="BE182" s="16" t="s">
        <v>3039</v>
      </c>
      <c r="BF182" s="16" t="s">
        <v>1111</v>
      </c>
      <c r="BG182" s="16" t="s">
        <v>3040</v>
      </c>
      <c r="BH182" s="16" t="s">
        <v>3041</v>
      </c>
      <c r="BI182" s="16" t="s">
        <v>3042</v>
      </c>
      <c r="BJ182" s="16" t="s">
        <v>1069</v>
      </c>
      <c r="BK182" s="16" t="s">
        <v>1175</v>
      </c>
      <c r="BL182" s="16" t="s">
        <v>1071</v>
      </c>
      <c r="BM182" s="16" t="s">
        <v>3043</v>
      </c>
      <c r="BN182" s="16" t="s">
        <v>1072</v>
      </c>
      <c r="BO182" s="16" t="s">
        <v>1071</v>
      </c>
      <c r="BP182" s="16">
        <v>0</v>
      </c>
      <c r="BQ182" s="16" t="s">
        <v>3044</v>
      </c>
      <c r="BR182" s="16" t="s">
        <v>1201</v>
      </c>
      <c r="BS182" s="16" t="s">
        <v>1938</v>
      </c>
      <c r="BT182" s="16" t="s">
        <v>3045</v>
      </c>
      <c r="BU182" s="16" t="s">
        <v>3046</v>
      </c>
      <c r="BV182" s="16" t="s">
        <v>1707</v>
      </c>
      <c r="BW182" s="16" t="s">
        <v>3047</v>
      </c>
      <c r="BX182" s="16" t="s">
        <v>3048</v>
      </c>
      <c r="BY182" s="16" t="s">
        <v>1262</v>
      </c>
      <c r="BZ182" s="16" t="s">
        <v>2373</v>
      </c>
      <c r="CA182" s="16" t="s">
        <v>3049</v>
      </c>
      <c r="CB182" s="16" t="s">
        <v>3050</v>
      </c>
      <c r="CC182" s="16" t="s">
        <v>3051</v>
      </c>
      <c r="CD182" s="16" t="s">
        <v>1348</v>
      </c>
      <c r="CE182" s="16" t="s">
        <v>3052</v>
      </c>
      <c r="CF182" s="16" t="s">
        <v>1086</v>
      </c>
      <c r="CG182" s="21" t="s">
        <v>2107</v>
      </c>
    </row>
    <row r="183" spans="1:85" x14ac:dyDescent="0.25">
      <c r="A183" s="33" t="s">
        <v>411</v>
      </c>
      <c r="B183" s="34">
        <v>3</v>
      </c>
      <c r="C183" s="34">
        <v>1</v>
      </c>
      <c r="D183" s="34">
        <v>19.141300000000001</v>
      </c>
      <c r="E183" s="35">
        <v>3.4034631190113002E-3</v>
      </c>
      <c r="F183" s="56">
        <v>1.46910219238059E-2</v>
      </c>
      <c r="G183" s="34">
        <v>3.9241976489540402</v>
      </c>
      <c r="H183" s="34">
        <v>0.924018359534447</v>
      </c>
      <c r="I183" s="34" t="s">
        <v>4674</v>
      </c>
      <c r="J183" s="34" t="s">
        <v>4673</v>
      </c>
      <c r="K183" s="34">
        <v>23151.090499999998</v>
      </c>
      <c r="L183" s="34" t="s">
        <v>412</v>
      </c>
      <c r="M183" s="36">
        <v>60.606411714861601</v>
      </c>
      <c r="N183" s="37">
        <v>24.386878066832001</v>
      </c>
      <c r="O183" s="37">
        <v>940.46431129904704</v>
      </c>
      <c r="P183" s="37">
        <v>78.064142262436803</v>
      </c>
      <c r="Q183" s="37">
        <v>1091.55164236976</v>
      </c>
      <c r="R183" s="37">
        <v>100.318773033396</v>
      </c>
      <c r="S183" s="37">
        <f t="shared" si="18"/>
        <v>382.56535979105564</v>
      </c>
      <c r="T183" s="37">
        <f t="shared" si="19"/>
        <v>493.60840860095681</v>
      </c>
      <c r="U183" s="38">
        <f t="shared" si="20"/>
        <v>1.2902590262499176</v>
      </c>
      <c r="V183" s="37">
        <v>1818.8583304899701</v>
      </c>
      <c r="W183" s="37">
        <v>1702.9041122700701</v>
      </c>
      <c r="X183" s="37">
        <v>590.06605493608402</v>
      </c>
      <c r="Y183" s="37">
        <v>3056.0718365830498</v>
      </c>
      <c r="Z183" s="37">
        <v>803.25797745355305</v>
      </c>
      <c r="AA183" s="37">
        <v>1036.4142010471801</v>
      </c>
      <c r="AB183" s="37">
        <f t="shared" si="21"/>
        <v>1501.2620854633178</v>
      </c>
      <c r="AC183" s="37">
        <f t="shared" si="22"/>
        <v>904.71340661007378</v>
      </c>
      <c r="AD183" s="39">
        <f t="shared" si="23"/>
        <v>0.60263521963978872</v>
      </c>
      <c r="AE183" s="36">
        <v>1159.9043792935499</v>
      </c>
      <c r="AF183" s="37">
        <v>2088.77102196431</v>
      </c>
      <c r="AG183" s="37">
        <v>813.42458472088003</v>
      </c>
      <c r="AH183" s="37">
        <v>2158.0680320638198</v>
      </c>
      <c r="AI183" s="37">
        <v>530.92702113426196</v>
      </c>
      <c r="AJ183" s="37">
        <v>955.40435635618906</v>
      </c>
      <c r="AK183" s="37">
        <f t="shared" si="24"/>
        <v>1284.4165659221683</v>
      </c>
      <c r="AL183" s="37">
        <f t="shared" si="25"/>
        <v>681.70158197989213</v>
      </c>
      <c r="AM183" s="38">
        <f t="shared" si="26"/>
        <v>0.53074804550691324</v>
      </c>
      <c r="AN183" s="2">
        <v>4.1125541125541128E-2</v>
      </c>
      <c r="AO183" s="10">
        <v>0.19513460410557101</v>
      </c>
      <c r="AP183" s="4">
        <v>3.924197648954042</v>
      </c>
      <c r="AQ183" s="5">
        <v>3.924197648954042</v>
      </c>
      <c r="AR183" s="9">
        <v>0.93722943722943719</v>
      </c>
      <c r="AS183" s="7">
        <v>0.93700000000000006</v>
      </c>
      <c r="AT183" s="4">
        <v>0.85555785252897598</v>
      </c>
      <c r="AU183" s="5">
        <v>-1.1688280307919119</v>
      </c>
      <c r="AV183" s="6">
        <v>4.1125541125541128E-2</v>
      </c>
      <c r="AW183" s="7">
        <v>0.13833866943866899</v>
      </c>
      <c r="AX183" s="4">
        <v>3.3573781134383767</v>
      </c>
      <c r="AY183" s="5">
        <v>3.3573781134383767</v>
      </c>
      <c r="AZ183" s="63">
        <v>-7.7680468975550421E-2</v>
      </c>
      <c r="BA183" s="64">
        <v>0.75983233370540049</v>
      </c>
      <c r="BB183" s="61">
        <v>0.49836333439760133</v>
      </c>
      <c r="BC183" s="62">
        <v>3.7159812119206492E-2</v>
      </c>
      <c r="BD183" s="16" t="s">
        <v>1369</v>
      </c>
      <c r="BE183" s="16" t="s">
        <v>3053</v>
      </c>
      <c r="BF183" s="16" t="s">
        <v>1935</v>
      </c>
      <c r="BG183" s="16" t="s">
        <v>3054</v>
      </c>
      <c r="BH183" s="16" t="s">
        <v>1257</v>
      </c>
      <c r="BI183" s="16" t="s">
        <v>3055</v>
      </c>
      <c r="BJ183" s="16" t="s">
        <v>1069</v>
      </c>
      <c r="BK183" s="16" t="s">
        <v>1175</v>
      </c>
      <c r="BL183" s="16" t="s">
        <v>1071</v>
      </c>
      <c r="BM183" s="16" t="s">
        <v>3056</v>
      </c>
      <c r="BN183" s="16" t="s">
        <v>1072</v>
      </c>
      <c r="BO183" s="16" t="s">
        <v>1071</v>
      </c>
      <c r="BP183" s="16">
        <v>0</v>
      </c>
      <c r="BQ183" s="16" t="s">
        <v>3057</v>
      </c>
      <c r="BR183" s="16" t="s">
        <v>1708</v>
      </c>
      <c r="BS183" s="16" t="s">
        <v>1142</v>
      </c>
      <c r="BT183" s="16" t="s">
        <v>2610</v>
      </c>
      <c r="BU183" s="16" t="s">
        <v>1279</v>
      </c>
      <c r="BV183" s="16" t="s">
        <v>2414</v>
      </c>
      <c r="BW183" s="16" t="s">
        <v>1180</v>
      </c>
      <c r="BX183" s="16" t="s">
        <v>3058</v>
      </c>
      <c r="BY183" s="16" t="s">
        <v>3059</v>
      </c>
      <c r="BZ183" s="16" t="s">
        <v>3060</v>
      </c>
      <c r="CA183" s="16" t="s">
        <v>1526</v>
      </c>
      <c r="CB183" s="16" t="s">
        <v>3061</v>
      </c>
      <c r="CC183" s="16" t="s">
        <v>3062</v>
      </c>
      <c r="CD183" s="16" t="s">
        <v>1376</v>
      </c>
      <c r="CE183" s="16" t="s">
        <v>3063</v>
      </c>
      <c r="CF183" s="16" t="s">
        <v>2373</v>
      </c>
      <c r="CG183" s="21" t="s">
        <v>1214</v>
      </c>
    </row>
    <row r="184" spans="1:85" x14ac:dyDescent="0.25">
      <c r="A184" s="33" t="s">
        <v>413</v>
      </c>
      <c r="B184" s="34">
        <v>4</v>
      </c>
      <c r="C184" s="34">
        <v>2</v>
      </c>
      <c r="D184" s="34">
        <v>23.798500000000001</v>
      </c>
      <c r="E184" s="35">
        <v>3.4404127767948501E-3</v>
      </c>
      <c r="F184" s="56">
        <v>1.46910219238059E-2</v>
      </c>
      <c r="G184" s="34">
        <v>6.9012595716243403</v>
      </c>
      <c r="H184" s="34">
        <v>0.92332176032077296</v>
      </c>
      <c r="I184" s="34" t="s">
        <v>4674</v>
      </c>
      <c r="J184" s="34" t="s">
        <v>4673</v>
      </c>
      <c r="K184" s="34">
        <v>79541.839200000002</v>
      </c>
      <c r="L184" s="34" t="s">
        <v>414</v>
      </c>
      <c r="M184" s="36">
        <v>153.19099629426799</v>
      </c>
      <c r="N184" s="37">
        <v>228.00182578205599</v>
      </c>
      <c r="O184" s="37">
        <v>91.884225227726802</v>
      </c>
      <c r="P184" s="37">
        <v>369.98197290366699</v>
      </c>
      <c r="Q184" s="37">
        <v>1498.8826418634201</v>
      </c>
      <c r="R184" s="37">
        <v>1844.2176067642399</v>
      </c>
      <c r="S184" s="37">
        <f t="shared" si="18"/>
        <v>697.69321147256289</v>
      </c>
      <c r="T184" s="37">
        <f t="shared" si="19"/>
        <v>767.84302252403995</v>
      </c>
      <c r="U184" s="38">
        <f t="shared" si="20"/>
        <v>1.1005453541728143</v>
      </c>
      <c r="V184" s="37">
        <v>6949.2957478198196</v>
      </c>
      <c r="W184" s="37">
        <v>2710.8680339918601</v>
      </c>
      <c r="X184" s="37">
        <v>1869.5835957618599</v>
      </c>
      <c r="Y184" s="37">
        <v>1830.6052363874101</v>
      </c>
      <c r="Z184" s="37">
        <v>9284.1059622077701</v>
      </c>
      <c r="AA184" s="37">
        <v>6245.3131462253696</v>
      </c>
      <c r="AB184" s="37">
        <f t="shared" si="21"/>
        <v>4814.9619537323479</v>
      </c>
      <c r="AC184" s="37">
        <f t="shared" si="22"/>
        <v>3117.1584290181163</v>
      </c>
      <c r="AD184" s="39">
        <f t="shared" si="23"/>
        <v>0.64739004357071428</v>
      </c>
      <c r="AE184" s="36">
        <v>5596.3725490966699</v>
      </c>
      <c r="AF184" s="37">
        <v>2610.15505881229</v>
      </c>
      <c r="AG184" s="37">
        <v>335.21375909653102</v>
      </c>
      <c r="AH184" s="37">
        <v>1239.4762702589601</v>
      </c>
      <c r="AI184" s="37">
        <v>1653.76875796698</v>
      </c>
      <c r="AJ184" s="37">
        <v>1089.6579330679599</v>
      </c>
      <c r="AK184" s="37">
        <f t="shared" si="24"/>
        <v>2087.4407213832314</v>
      </c>
      <c r="AL184" s="37">
        <f t="shared" si="25"/>
        <v>1873.9699972166443</v>
      </c>
      <c r="AM184" s="38">
        <f t="shared" si="26"/>
        <v>0.89773567125531017</v>
      </c>
      <c r="AN184" s="2">
        <v>4.329004329004329E-3</v>
      </c>
      <c r="AO184" s="10">
        <v>5.8909831932773098E-2</v>
      </c>
      <c r="AP184" s="4">
        <v>6.9012595716243377</v>
      </c>
      <c r="AQ184" s="5">
        <v>6.9012595716243377</v>
      </c>
      <c r="AR184" s="6">
        <v>4.1125541125541121E-2</v>
      </c>
      <c r="AS184" s="10">
        <v>0.66019578947368396</v>
      </c>
      <c r="AT184" s="4">
        <v>0.43353213201718838</v>
      </c>
      <c r="AU184" s="5">
        <v>-2.3066341019455341</v>
      </c>
      <c r="AV184" s="9">
        <v>0.13203463203463203</v>
      </c>
      <c r="AW184" s="10">
        <v>0.29599445983379502</v>
      </c>
      <c r="AX184" s="4">
        <v>2.991917775690327</v>
      </c>
      <c r="AY184" s="5">
        <v>2.991917775690327</v>
      </c>
      <c r="AZ184" s="63">
        <v>-3.0036448003879498E-2</v>
      </c>
      <c r="BA184" s="64">
        <v>0.90798886118976152</v>
      </c>
      <c r="BB184" s="63">
        <v>0.31475579014585348</v>
      </c>
      <c r="BC184" s="64">
        <v>0.20292843539588223</v>
      </c>
      <c r="BD184" s="16">
        <v>20</v>
      </c>
      <c r="BE184" s="16" t="s">
        <v>3064</v>
      </c>
      <c r="BF184" s="16" t="s">
        <v>3065</v>
      </c>
      <c r="BG184" s="16" t="s">
        <v>3066</v>
      </c>
      <c r="BH184" s="16" t="s">
        <v>1738</v>
      </c>
      <c r="BI184" s="16" t="s">
        <v>1575</v>
      </c>
      <c r="BJ184" s="16" t="s">
        <v>1069</v>
      </c>
      <c r="BK184" s="16" t="s">
        <v>1409</v>
      </c>
      <c r="BL184" s="16" t="s">
        <v>1176</v>
      </c>
      <c r="BM184" s="16" t="s">
        <v>3067</v>
      </c>
      <c r="BN184" s="16" t="s">
        <v>1072</v>
      </c>
      <c r="BO184" s="16" t="s">
        <v>1071</v>
      </c>
      <c r="BP184" s="16">
        <v>0</v>
      </c>
      <c r="BQ184" s="16" t="s">
        <v>2060</v>
      </c>
      <c r="BR184" s="16" t="s">
        <v>1549</v>
      </c>
      <c r="BS184" s="16" t="s">
        <v>2101</v>
      </c>
      <c r="BT184" s="16" t="s">
        <v>3068</v>
      </c>
      <c r="BU184" s="16" t="s">
        <v>3069</v>
      </c>
      <c r="BV184" s="16" t="s">
        <v>2071</v>
      </c>
      <c r="BW184" s="16" t="s">
        <v>3070</v>
      </c>
      <c r="BX184" s="16" t="s">
        <v>1077</v>
      </c>
      <c r="BY184" s="16" t="s">
        <v>3071</v>
      </c>
      <c r="BZ184" s="16" t="s">
        <v>3072</v>
      </c>
      <c r="CA184" s="16" t="s">
        <v>2585</v>
      </c>
      <c r="CB184" s="16" t="s">
        <v>1343</v>
      </c>
      <c r="CC184" s="16" t="s">
        <v>3073</v>
      </c>
      <c r="CD184" s="16" t="s">
        <v>3074</v>
      </c>
      <c r="CE184" s="16" t="s">
        <v>2355</v>
      </c>
      <c r="CF184" s="16" t="s">
        <v>1209</v>
      </c>
      <c r="CG184" s="21" t="s">
        <v>1598</v>
      </c>
    </row>
    <row r="185" spans="1:85" x14ac:dyDescent="0.25">
      <c r="A185" s="33" t="s">
        <v>415</v>
      </c>
      <c r="B185" s="34">
        <v>3</v>
      </c>
      <c r="C185" s="34">
        <v>3</v>
      </c>
      <c r="D185" s="34">
        <v>26.159700000000001</v>
      </c>
      <c r="E185" s="35">
        <v>3.4467296452668199E-3</v>
      </c>
      <c r="F185" s="56">
        <v>1.46910219238059E-2</v>
      </c>
      <c r="G185" s="34">
        <v>1.5480986608162599</v>
      </c>
      <c r="H185" s="34">
        <v>0.92320294619852095</v>
      </c>
      <c r="I185" s="34" t="s">
        <v>4673</v>
      </c>
      <c r="J185" s="34" t="s">
        <v>4675</v>
      </c>
      <c r="K185" s="34">
        <v>13521.0879</v>
      </c>
      <c r="L185" s="34" t="s">
        <v>416</v>
      </c>
      <c r="M185" s="36">
        <v>40584.033210921203</v>
      </c>
      <c r="N185" s="37">
        <v>41256.334889464597</v>
      </c>
      <c r="O185" s="37">
        <v>43179.975200035697</v>
      </c>
      <c r="P185" s="37">
        <v>48746.143229338697</v>
      </c>
      <c r="Q185" s="37">
        <v>53100.601171270697</v>
      </c>
      <c r="R185" s="37">
        <v>34472.765354665498</v>
      </c>
      <c r="S185" s="37">
        <f t="shared" si="18"/>
        <v>43556.642175949397</v>
      </c>
      <c r="T185" s="37">
        <f t="shared" si="19"/>
        <v>6554.4578459813029</v>
      </c>
      <c r="U185" s="38">
        <f t="shared" si="20"/>
        <v>0.15048124737219684</v>
      </c>
      <c r="V185" s="37">
        <v>39396.899965192402</v>
      </c>
      <c r="W185" s="37">
        <v>38808.4957059675</v>
      </c>
      <c r="X185" s="37">
        <v>42295.180300803499</v>
      </c>
      <c r="Y185" s="37">
        <v>39966.292260401598</v>
      </c>
      <c r="Z185" s="37">
        <v>31245.376119192701</v>
      </c>
      <c r="AA185" s="37">
        <v>32941.727897671299</v>
      </c>
      <c r="AB185" s="37">
        <f t="shared" si="21"/>
        <v>37442.328708204826</v>
      </c>
      <c r="AC185" s="37">
        <f t="shared" si="22"/>
        <v>4342.0030102077353</v>
      </c>
      <c r="AD185" s="39">
        <f t="shared" si="23"/>
        <v>0.11596508977969262</v>
      </c>
      <c r="AE185" s="36">
        <v>31651.570029312101</v>
      </c>
      <c r="AF185" s="37">
        <v>35514.7056071353</v>
      </c>
      <c r="AG185" s="37">
        <v>24392.668939591</v>
      </c>
      <c r="AH185" s="37">
        <v>16615.075549306399</v>
      </c>
      <c r="AI185" s="37">
        <v>27028.223492075998</v>
      </c>
      <c r="AJ185" s="37">
        <v>33611.191643805701</v>
      </c>
      <c r="AK185" s="37">
        <f t="shared" si="24"/>
        <v>28135.572543537754</v>
      </c>
      <c r="AL185" s="37">
        <f t="shared" si="25"/>
        <v>6996.4797995245108</v>
      </c>
      <c r="AM185" s="38">
        <f t="shared" si="26"/>
        <v>0.24867024791117959</v>
      </c>
      <c r="AN185" s="12">
        <v>6.4935064935064846E-2</v>
      </c>
      <c r="AO185" s="7">
        <v>0.24044187643020501</v>
      </c>
      <c r="AP185" s="4">
        <v>0.85962385614929926</v>
      </c>
      <c r="AQ185" s="5">
        <v>-1.1632994976192474</v>
      </c>
      <c r="AR185" s="6">
        <v>4.1125541125541121E-2</v>
      </c>
      <c r="AS185" s="7">
        <v>0.66019578947368396</v>
      </c>
      <c r="AT185" s="4">
        <v>0.75143757117255205</v>
      </c>
      <c r="AU185" s="5">
        <v>-1.3307825405104354</v>
      </c>
      <c r="AV185" s="6">
        <v>4.3290043290042934E-3</v>
      </c>
      <c r="AW185" s="3">
        <v>3.6406528497409302E-2</v>
      </c>
      <c r="AX185" s="4">
        <v>0.64595366258681275</v>
      </c>
      <c r="AY185" s="5">
        <v>-1.5480986608162552</v>
      </c>
      <c r="AZ185" s="61">
        <v>-0.52926292862008351</v>
      </c>
      <c r="BA185" s="62">
        <v>2.5725830613993361E-2</v>
      </c>
      <c r="BB185" s="61">
        <v>-0.77377465077522312</v>
      </c>
      <c r="BC185" s="62">
        <v>2.5115738084058314E-4</v>
      </c>
      <c r="BD185" s="16">
        <v>4</v>
      </c>
      <c r="BE185" s="16" t="s">
        <v>3075</v>
      </c>
      <c r="BF185" s="16" t="s">
        <v>2826</v>
      </c>
      <c r="BG185" s="16">
        <v>0</v>
      </c>
      <c r="BH185" s="16" t="s">
        <v>1480</v>
      </c>
      <c r="BI185" s="16">
        <v>0</v>
      </c>
      <c r="BJ185" s="16" t="s">
        <v>1069</v>
      </c>
      <c r="BK185" s="16" t="s">
        <v>1070</v>
      </c>
      <c r="BL185" s="16" t="s">
        <v>1071</v>
      </c>
      <c r="BM185" s="16">
        <v>0</v>
      </c>
      <c r="BN185" s="16" t="s">
        <v>1072</v>
      </c>
      <c r="BO185" s="16" t="s">
        <v>1071</v>
      </c>
      <c r="BP185" s="16">
        <v>0</v>
      </c>
      <c r="BQ185" s="16" t="s">
        <v>1882</v>
      </c>
      <c r="BR185" s="16" t="s">
        <v>1391</v>
      </c>
      <c r="BS185" s="16" t="s">
        <v>3076</v>
      </c>
      <c r="BT185" s="16" t="s">
        <v>3077</v>
      </c>
      <c r="BU185" s="16" t="s">
        <v>2194</v>
      </c>
      <c r="BV185" s="16" t="s">
        <v>1079</v>
      </c>
      <c r="BW185" s="16" t="s">
        <v>2983</v>
      </c>
      <c r="BX185" s="16" t="s">
        <v>2368</v>
      </c>
      <c r="BY185" s="16" t="s">
        <v>1702</v>
      </c>
      <c r="BZ185" s="16" t="s">
        <v>2973</v>
      </c>
      <c r="CA185" s="16" t="s">
        <v>2162</v>
      </c>
      <c r="CB185" s="16" t="s">
        <v>1125</v>
      </c>
      <c r="CC185" s="16" t="s">
        <v>3078</v>
      </c>
      <c r="CD185" s="16" t="s">
        <v>3079</v>
      </c>
      <c r="CE185" s="16" t="s">
        <v>3080</v>
      </c>
      <c r="CF185" s="16" t="s">
        <v>2431</v>
      </c>
      <c r="CG185" s="21" t="s">
        <v>1629</v>
      </c>
    </row>
    <row r="186" spans="1:85" x14ac:dyDescent="0.25">
      <c r="A186" s="33" t="s">
        <v>417</v>
      </c>
      <c r="B186" s="34">
        <v>12</v>
      </c>
      <c r="C186" s="34">
        <v>4</v>
      </c>
      <c r="D186" s="34">
        <v>112.96599999999999</v>
      </c>
      <c r="E186" s="35">
        <v>3.4546902367325102E-3</v>
      </c>
      <c r="F186" s="56">
        <v>1.46910219238059E-2</v>
      </c>
      <c r="G186" s="34">
        <v>3.0783167319517499</v>
      </c>
      <c r="H186" s="34">
        <v>0.92305332940006901</v>
      </c>
      <c r="I186" s="34" t="s">
        <v>4675</v>
      </c>
      <c r="J186" s="34" t="s">
        <v>4673</v>
      </c>
      <c r="K186" s="34">
        <v>60608.078699999998</v>
      </c>
      <c r="L186" s="34" t="s">
        <v>418</v>
      </c>
      <c r="M186" s="36">
        <v>31186.867516107101</v>
      </c>
      <c r="N186" s="37">
        <v>42707.873387987704</v>
      </c>
      <c r="O186" s="37">
        <v>13439.505270244401</v>
      </c>
      <c r="P186" s="37">
        <v>27481.638393024201</v>
      </c>
      <c r="Q186" s="37">
        <v>71725.658231322202</v>
      </c>
      <c r="R186" s="37">
        <v>11915.7084264923</v>
      </c>
      <c r="S186" s="37">
        <f t="shared" si="18"/>
        <v>33076.208537529652</v>
      </c>
      <c r="T186" s="37">
        <f t="shared" si="19"/>
        <v>22157.547852495754</v>
      </c>
      <c r="U186" s="38">
        <f t="shared" si="20"/>
        <v>0.66989382496348915</v>
      </c>
      <c r="V186" s="37">
        <v>28391.584495278399</v>
      </c>
      <c r="W186" s="37">
        <v>65589.851279657596</v>
      </c>
      <c r="X186" s="37">
        <v>19408.898132922899</v>
      </c>
      <c r="Y186" s="37">
        <v>25202.174435957899</v>
      </c>
      <c r="Z186" s="37">
        <v>48202.7352565767</v>
      </c>
      <c r="AA186" s="37">
        <v>13062.526118703099</v>
      </c>
      <c r="AB186" s="37">
        <f t="shared" si="21"/>
        <v>33309.628286516097</v>
      </c>
      <c r="AC186" s="37">
        <f t="shared" si="22"/>
        <v>19783.381103223699</v>
      </c>
      <c r="AD186" s="39">
        <f t="shared" si="23"/>
        <v>0.59392380284327906</v>
      </c>
      <c r="AE186" s="36">
        <v>139725.464997806</v>
      </c>
      <c r="AF186" s="37">
        <v>71363.746608411704</v>
      </c>
      <c r="AG186" s="37">
        <v>76298.914471847995</v>
      </c>
      <c r="AH186" s="37">
        <v>96833.533512010603</v>
      </c>
      <c r="AI186" s="37">
        <v>51217.979001844396</v>
      </c>
      <c r="AJ186" s="37">
        <v>175474.63843169701</v>
      </c>
      <c r="AK186" s="37">
        <f t="shared" si="24"/>
        <v>101819.04617060296</v>
      </c>
      <c r="AL186" s="37">
        <f t="shared" si="25"/>
        <v>46959.916073320783</v>
      </c>
      <c r="AM186" s="38">
        <f t="shared" si="26"/>
        <v>0.46120954614559118</v>
      </c>
      <c r="AN186" s="12">
        <v>0.93722943722943719</v>
      </c>
      <c r="AO186" s="10">
        <v>0.94106885856079403</v>
      </c>
      <c r="AP186" s="4">
        <v>1.0070570285805762</v>
      </c>
      <c r="AQ186" s="5">
        <v>1.0070570285805762</v>
      </c>
      <c r="AR186" s="6">
        <v>4.329004329004329E-3</v>
      </c>
      <c r="AS186" s="7">
        <v>0.41297374999999997</v>
      </c>
      <c r="AT186" s="4">
        <v>3.0567451937558792</v>
      </c>
      <c r="AU186" s="5">
        <v>3.0567451937558792</v>
      </c>
      <c r="AV186" s="6">
        <v>8.658008658008658E-3</v>
      </c>
      <c r="AW186" s="10">
        <v>5.35135114503816E-2</v>
      </c>
      <c r="AX186" s="4">
        <v>3.0783167319517535</v>
      </c>
      <c r="AY186" s="5">
        <v>3.0783167319517535</v>
      </c>
      <c r="AZ186" s="61">
        <v>0.54687050158787498</v>
      </c>
      <c r="BA186" s="62">
        <v>2.058591053929737E-2</v>
      </c>
      <c r="BB186" s="61">
        <v>0.64262640488111755</v>
      </c>
      <c r="BC186" s="62">
        <v>4.9715613780958456E-3</v>
      </c>
      <c r="BD186" s="16" t="e">
        <v>#N/A</v>
      </c>
      <c r="BE186" s="16" t="e">
        <v>#N/A</v>
      </c>
      <c r="BF186" s="16" t="e">
        <v>#N/A</v>
      </c>
      <c r="BG186" s="16" t="e">
        <v>#N/A</v>
      </c>
      <c r="BH186" s="16" t="e">
        <v>#N/A</v>
      </c>
      <c r="BI186" s="16" t="e">
        <v>#N/A</v>
      </c>
      <c r="BJ186" s="16" t="e">
        <v>#N/A</v>
      </c>
      <c r="BK186" s="16" t="e">
        <v>#N/A</v>
      </c>
      <c r="BL186" s="16" t="e">
        <v>#N/A</v>
      </c>
      <c r="BM186" s="16" t="e">
        <v>#N/A</v>
      </c>
      <c r="BN186" s="16" t="e">
        <v>#N/A</v>
      </c>
      <c r="BO186" s="16" t="e">
        <v>#N/A</v>
      </c>
      <c r="BP186" s="16" t="e">
        <v>#N/A</v>
      </c>
      <c r="BQ186" s="16" t="e">
        <v>#N/A</v>
      </c>
      <c r="BR186" s="16" t="e">
        <v>#N/A</v>
      </c>
      <c r="BS186" s="16" t="e">
        <v>#N/A</v>
      </c>
      <c r="BT186" s="16" t="e">
        <v>#N/A</v>
      </c>
      <c r="BU186" s="16" t="e">
        <v>#N/A</v>
      </c>
      <c r="BV186" s="16" t="e">
        <v>#N/A</v>
      </c>
      <c r="BW186" s="16" t="e">
        <v>#N/A</v>
      </c>
      <c r="BX186" s="16" t="e">
        <v>#N/A</v>
      </c>
      <c r="BY186" s="16" t="e">
        <v>#N/A</v>
      </c>
      <c r="BZ186" s="16" t="e">
        <v>#N/A</v>
      </c>
      <c r="CA186" s="16" t="e">
        <v>#N/A</v>
      </c>
      <c r="CB186" s="16" t="e">
        <v>#N/A</v>
      </c>
      <c r="CC186" s="16" t="e">
        <v>#N/A</v>
      </c>
      <c r="CD186" s="16" t="e">
        <v>#N/A</v>
      </c>
      <c r="CE186" s="16" t="e">
        <v>#N/A</v>
      </c>
      <c r="CF186" s="16" t="e">
        <v>#N/A</v>
      </c>
      <c r="CG186" s="21" t="e">
        <v>#N/A</v>
      </c>
    </row>
    <row r="187" spans="1:85" x14ac:dyDescent="0.25">
      <c r="A187" s="33" t="s">
        <v>419</v>
      </c>
      <c r="B187" s="34">
        <v>27</v>
      </c>
      <c r="C187" s="34">
        <v>21</v>
      </c>
      <c r="D187" s="34">
        <v>250.70249999999999</v>
      </c>
      <c r="E187" s="35">
        <v>3.4729233995597401E-3</v>
      </c>
      <c r="F187" s="56">
        <v>1.46910219238059E-2</v>
      </c>
      <c r="G187" s="34">
        <v>2.1410991855369299</v>
      </c>
      <c r="H187" s="34">
        <v>0.92271112126188004</v>
      </c>
      <c r="I187" s="34" t="s">
        <v>4673</v>
      </c>
      <c r="J187" s="34" t="s">
        <v>4675</v>
      </c>
      <c r="K187" s="34">
        <v>62292.536500000002</v>
      </c>
      <c r="L187" s="34" t="s">
        <v>420</v>
      </c>
      <c r="M187" s="36">
        <v>385079.50682075199</v>
      </c>
      <c r="N187" s="37">
        <v>564679.25588718802</v>
      </c>
      <c r="O187" s="37">
        <v>632317.19989314</v>
      </c>
      <c r="P187" s="37">
        <v>260785.60402126901</v>
      </c>
      <c r="Q187" s="37">
        <v>494174.57114106102</v>
      </c>
      <c r="R187" s="37">
        <v>300358.29025416402</v>
      </c>
      <c r="S187" s="37">
        <f t="shared" si="18"/>
        <v>439565.73800292896</v>
      </c>
      <c r="T187" s="37">
        <f t="shared" si="19"/>
        <v>148390.32467014811</v>
      </c>
      <c r="U187" s="38">
        <f t="shared" si="20"/>
        <v>0.3375839194026522</v>
      </c>
      <c r="V187" s="37">
        <v>213187.72851335499</v>
      </c>
      <c r="W187" s="37">
        <v>220538.446243944</v>
      </c>
      <c r="X187" s="37">
        <v>223010.10415907201</v>
      </c>
      <c r="Y187" s="37">
        <v>228171.324675874</v>
      </c>
      <c r="Z187" s="37">
        <v>243820.07553419899</v>
      </c>
      <c r="AA187" s="37">
        <v>230769.281272186</v>
      </c>
      <c r="AB187" s="37">
        <f t="shared" si="21"/>
        <v>226582.826733105</v>
      </c>
      <c r="AC187" s="37">
        <f t="shared" si="22"/>
        <v>10448.923503962447</v>
      </c>
      <c r="AD187" s="39">
        <f t="shared" si="23"/>
        <v>4.6115249132584864E-2</v>
      </c>
      <c r="AE187" s="36">
        <v>234532.76984464601</v>
      </c>
      <c r="AF187" s="37">
        <v>208893.86094748299</v>
      </c>
      <c r="AG187" s="37">
        <v>259804.430714574</v>
      </c>
      <c r="AH187" s="37">
        <v>172172.477958542</v>
      </c>
      <c r="AI187" s="37">
        <v>74370.448751898104</v>
      </c>
      <c r="AJ187" s="37">
        <v>282020.61795201898</v>
      </c>
      <c r="AK187" s="37">
        <f t="shared" si="24"/>
        <v>205299.10102819372</v>
      </c>
      <c r="AL187" s="37">
        <f t="shared" si="25"/>
        <v>74785.342089940357</v>
      </c>
      <c r="AM187" s="38">
        <f t="shared" si="26"/>
        <v>0.36427505875766153</v>
      </c>
      <c r="AN187" s="2">
        <v>2.1645021645022577E-3</v>
      </c>
      <c r="AO187" s="3">
        <v>4.2646829268292601E-2</v>
      </c>
      <c r="AP187" s="4">
        <v>0.51546971736817948</v>
      </c>
      <c r="AQ187" s="5">
        <v>-1.9399781719587221</v>
      </c>
      <c r="AR187" s="9">
        <v>0.93722943722943719</v>
      </c>
      <c r="AS187" s="7">
        <v>0.93700000000000006</v>
      </c>
      <c r="AT187" s="4">
        <v>0.90606646579627292</v>
      </c>
      <c r="AU187" s="5">
        <v>-1.1036717920259591</v>
      </c>
      <c r="AV187" s="6">
        <v>4.3290043290042934E-3</v>
      </c>
      <c r="AW187" s="8">
        <v>3.6406528497409302E-2</v>
      </c>
      <c r="AX187" s="4">
        <v>0.46704982504079001</v>
      </c>
      <c r="AY187" s="5">
        <v>-2.1410991855369277</v>
      </c>
      <c r="AZ187" s="63">
        <v>-6.1108635594099667E-2</v>
      </c>
      <c r="BA187" s="64">
        <v>0.81071067596427526</v>
      </c>
      <c r="BB187" s="61">
        <v>-0.69508570323875973</v>
      </c>
      <c r="BC187" s="62">
        <v>1.861633207933755E-3</v>
      </c>
      <c r="BD187" s="16" t="e">
        <v>#N/A</v>
      </c>
      <c r="BE187" s="16" t="e">
        <v>#N/A</v>
      </c>
      <c r="BF187" s="16" t="e">
        <v>#N/A</v>
      </c>
      <c r="BG187" s="16" t="e">
        <v>#N/A</v>
      </c>
      <c r="BH187" s="16" t="e">
        <v>#N/A</v>
      </c>
      <c r="BI187" s="16" t="e">
        <v>#N/A</v>
      </c>
      <c r="BJ187" s="16" t="e">
        <v>#N/A</v>
      </c>
      <c r="BK187" s="16" t="e">
        <v>#N/A</v>
      </c>
      <c r="BL187" s="16" t="e">
        <v>#N/A</v>
      </c>
      <c r="BM187" s="16" t="e">
        <v>#N/A</v>
      </c>
      <c r="BN187" s="16" t="e">
        <v>#N/A</v>
      </c>
      <c r="BO187" s="16" t="e">
        <v>#N/A</v>
      </c>
      <c r="BP187" s="16" t="e">
        <v>#N/A</v>
      </c>
      <c r="BQ187" s="16" t="e">
        <v>#N/A</v>
      </c>
      <c r="BR187" s="16" t="e">
        <v>#N/A</v>
      </c>
      <c r="BS187" s="16" t="e">
        <v>#N/A</v>
      </c>
      <c r="BT187" s="16" t="e">
        <v>#N/A</v>
      </c>
      <c r="BU187" s="16" t="e">
        <v>#N/A</v>
      </c>
      <c r="BV187" s="16" t="e">
        <v>#N/A</v>
      </c>
      <c r="BW187" s="16" t="e">
        <v>#N/A</v>
      </c>
      <c r="BX187" s="16" t="e">
        <v>#N/A</v>
      </c>
      <c r="BY187" s="16" t="e">
        <v>#N/A</v>
      </c>
      <c r="BZ187" s="16" t="e">
        <v>#N/A</v>
      </c>
      <c r="CA187" s="16" t="e">
        <v>#N/A</v>
      </c>
      <c r="CB187" s="16" t="e">
        <v>#N/A</v>
      </c>
      <c r="CC187" s="16" t="e">
        <v>#N/A</v>
      </c>
      <c r="CD187" s="16" t="e">
        <v>#N/A</v>
      </c>
      <c r="CE187" s="16" t="e">
        <v>#N/A</v>
      </c>
      <c r="CF187" s="16" t="e">
        <v>#N/A</v>
      </c>
      <c r="CG187" s="21" t="e">
        <v>#N/A</v>
      </c>
    </row>
    <row r="188" spans="1:85" x14ac:dyDescent="0.25">
      <c r="A188" s="33" t="s">
        <v>421</v>
      </c>
      <c r="B188" s="34">
        <v>20</v>
      </c>
      <c r="C188" s="34">
        <v>4</v>
      </c>
      <c r="D188" s="34">
        <v>211.61099999999999</v>
      </c>
      <c r="E188" s="35">
        <v>3.5728780862205301E-3</v>
      </c>
      <c r="F188" s="56">
        <v>1.4909808903273199E-2</v>
      </c>
      <c r="G188" s="34">
        <v>2.21406469337464</v>
      </c>
      <c r="H188" s="34">
        <v>0.92084684047708498</v>
      </c>
      <c r="I188" s="34" t="s">
        <v>4673</v>
      </c>
      <c r="J188" s="34" t="s">
        <v>4675</v>
      </c>
      <c r="K188" s="34">
        <v>50289.388200000001</v>
      </c>
      <c r="L188" s="34" t="s">
        <v>422</v>
      </c>
      <c r="M188" s="36">
        <v>101472.91293324</v>
      </c>
      <c r="N188" s="37">
        <v>91635.553717367395</v>
      </c>
      <c r="O188" s="37">
        <v>68946.769014959005</v>
      </c>
      <c r="P188" s="37">
        <v>208709.814347634</v>
      </c>
      <c r="Q188" s="37">
        <v>135824.38280363701</v>
      </c>
      <c r="R188" s="37">
        <v>105484.02061996701</v>
      </c>
      <c r="S188" s="37">
        <f t="shared" si="18"/>
        <v>118678.90890613408</v>
      </c>
      <c r="T188" s="37">
        <f t="shared" si="19"/>
        <v>49141.248217991226</v>
      </c>
      <c r="U188" s="38">
        <f t="shared" si="20"/>
        <v>0.41406892489092723</v>
      </c>
      <c r="V188" s="37">
        <v>55263.525303691502</v>
      </c>
      <c r="W188" s="37">
        <v>118176.51251316701</v>
      </c>
      <c r="X188" s="37">
        <v>41960.098991202904</v>
      </c>
      <c r="Y188" s="37">
        <v>59914.982037506801</v>
      </c>
      <c r="Z188" s="37">
        <v>41395.739698319499</v>
      </c>
      <c r="AA188" s="37">
        <v>34027.465809734102</v>
      </c>
      <c r="AB188" s="37">
        <f t="shared" si="21"/>
        <v>58456.387392270299</v>
      </c>
      <c r="AC188" s="37">
        <f t="shared" si="22"/>
        <v>30785.648122283736</v>
      </c>
      <c r="AD188" s="39">
        <f t="shared" si="23"/>
        <v>0.52664301534231528</v>
      </c>
      <c r="AE188" s="36">
        <v>53493.185777190803</v>
      </c>
      <c r="AF188" s="37">
        <v>36553.488137144603</v>
      </c>
      <c r="AG188" s="37">
        <v>44902.9450194991</v>
      </c>
      <c r="AH188" s="37">
        <v>51155.817195341297</v>
      </c>
      <c r="AI188" s="37">
        <v>76315.327411649996</v>
      </c>
      <c r="AJ188" s="37">
        <v>59192.898231393701</v>
      </c>
      <c r="AK188" s="37">
        <f t="shared" si="24"/>
        <v>53602.276962036587</v>
      </c>
      <c r="AL188" s="37">
        <f t="shared" si="25"/>
        <v>13560.784268049956</v>
      </c>
      <c r="AM188" s="38">
        <f t="shared" si="26"/>
        <v>0.25298895936182486</v>
      </c>
      <c r="AN188" s="2">
        <v>2.5974025974025983E-2</v>
      </c>
      <c r="AO188" s="7">
        <v>0.15306909090908999</v>
      </c>
      <c r="AP188" s="4">
        <v>0.49255919127555192</v>
      </c>
      <c r="AQ188" s="5">
        <v>-2.03021285098824</v>
      </c>
      <c r="AR188" s="9">
        <v>0.93722943722943719</v>
      </c>
      <c r="AS188" s="7">
        <v>0.93700000000000006</v>
      </c>
      <c r="AT188" s="4">
        <v>0.9169618471688934</v>
      </c>
      <c r="AU188" s="5">
        <v>-1.0905579148003657</v>
      </c>
      <c r="AV188" s="6">
        <v>4.3290043290042934E-3</v>
      </c>
      <c r="AW188" s="8">
        <v>3.6406528497409302E-2</v>
      </c>
      <c r="AX188" s="4">
        <v>0.45165798587204642</v>
      </c>
      <c r="AY188" s="5">
        <v>-2.21406469337464</v>
      </c>
      <c r="AZ188" s="61">
        <v>-0.47333299095768727</v>
      </c>
      <c r="BA188" s="62">
        <v>4.9059638384914228E-2</v>
      </c>
      <c r="BB188" s="61">
        <v>-0.61639675570229646</v>
      </c>
      <c r="BC188" s="62">
        <v>7.6384145402428327E-3</v>
      </c>
      <c r="BD188" s="16" t="e">
        <v>#N/A</v>
      </c>
      <c r="BE188" s="16" t="e">
        <v>#N/A</v>
      </c>
      <c r="BF188" s="16" t="e">
        <v>#N/A</v>
      </c>
      <c r="BG188" s="16" t="e">
        <v>#N/A</v>
      </c>
      <c r="BH188" s="16" t="e">
        <v>#N/A</v>
      </c>
      <c r="BI188" s="16" t="e">
        <v>#N/A</v>
      </c>
      <c r="BJ188" s="16" t="e">
        <v>#N/A</v>
      </c>
      <c r="BK188" s="16" t="e">
        <v>#N/A</v>
      </c>
      <c r="BL188" s="16" t="e">
        <v>#N/A</v>
      </c>
      <c r="BM188" s="16" t="e">
        <v>#N/A</v>
      </c>
      <c r="BN188" s="16" t="e">
        <v>#N/A</v>
      </c>
      <c r="BO188" s="16" t="e">
        <v>#N/A</v>
      </c>
      <c r="BP188" s="16" t="e">
        <v>#N/A</v>
      </c>
      <c r="BQ188" s="16" t="e">
        <v>#N/A</v>
      </c>
      <c r="BR188" s="16" t="e">
        <v>#N/A</v>
      </c>
      <c r="BS188" s="16" t="e">
        <v>#N/A</v>
      </c>
      <c r="BT188" s="16" t="e">
        <v>#N/A</v>
      </c>
      <c r="BU188" s="16" t="e">
        <v>#N/A</v>
      </c>
      <c r="BV188" s="16" t="e">
        <v>#N/A</v>
      </c>
      <c r="BW188" s="16" t="e">
        <v>#N/A</v>
      </c>
      <c r="BX188" s="16" t="e">
        <v>#N/A</v>
      </c>
      <c r="BY188" s="16" t="e">
        <v>#N/A</v>
      </c>
      <c r="BZ188" s="16" t="e">
        <v>#N/A</v>
      </c>
      <c r="CA188" s="16" t="e">
        <v>#N/A</v>
      </c>
      <c r="CB188" s="16" t="e">
        <v>#N/A</v>
      </c>
      <c r="CC188" s="16" t="e">
        <v>#N/A</v>
      </c>
      <c r="CD188" s="16" t="e">
        <v>#N/A</v>
      </c>
      <c r="CE188" s="16" t="e">
        <v>#N/A</v>
      </c>
      <c r="CF188" s="16" t="e">
        <v>#N/A</v>
      </c>
      <c r="CG188" s="21" t="e">
        <v>#N/A</v>
      </c>
    </row>
    <row r="189" spans="1:85" x14ac:dyDescent="0.25">
      <c r="A189" s="33" t="s">
        <v>423</v>
      </c>
      <c r="B189" s="34">
        <v>10</v>
      </c>
      <c r="C189" s="34">
        <v>7</v>
      </c>
      <c r="D189" s="34">
        <v>66.202500000000001</v>
      </c>
      <c r="E189" s="35">
        <v>3.6079790827594502E-3</v>
      </c>
      <c r="F189" s="56">
        <v>1.4982286347905299E-2</v>
      </c>
      <c r="G189" s="34">
        <v>1.82451950176391</v>
      </c>
      <c r="H189" s="34">
        <v>0.92019680557927497</v>
      </c>
      <c r="I189" s="34" t="s">
        <v>4674</v>
      </c>
      <c r="J189" s="34" t="s">
        <v>4673</v>
      </c>
      <c r="K189" s="34">
        <v>49033.1345</v>
      </c>
      <c r="L189" s="34" t="s">
        <v>424</v>
      </c>
      <c r="M189" s="36">
        <v>11589.2493502364</v>
      </c>
      <c r="N189" s="37">
        <v>9894.1744877198707</v>
      </c>
      <c r="O189" s="37">
        <v>13133.997384100199</v>
      </c>
      <c r="P189" s="37">
        <v>27344.6193026357</v>
      </c>
      <c r="Q189" s="37">
        <v>11745.320444036101</v>
      </c>
      <c r="R189" s="37">
        <v>10234.5890953944</v>
      </c>
      <c r="S189" s="37">
        <f t="shared" si="18"/>
        <v>13990.325010687111</v>
      </c>
      <c r="T189" s="37">
        <f t="shared" si="19"/>
        <v>6644.6923817998359</v>
      </c>
      <c r="U189" s="38">
        <f t="shared" si="20"/>
        <v>0.47494910781014754</v>
      </c>
      <c r="V189" s="37">
        <v>19158.677774138901</v>
      </c>
      <c r="W189" s="37">
        <v>24091.801295019701</v>
      </c>
      <c r="X189" s="37">
        <v>23453.133972846601</v>
      </c>
      <c r="Y189" s="37">
        <v>37547.223359747302</v>
      </c>
      <c r="Z189" s="37">
        <v>28297.583086523598</v>
      </c>
      <c r="AA189" s="37">
        <v>20605.305419807701</v>
      </c>
      <c r="AB189" s="37">
        <f t="shared" si="21"/>
        <v>25525.620818013969</v>
      </c>
      <c r="AC189" s="37">
        <f t="shared" si="22"/>
        <v>6682.8318844504165</v>
      </c>
      <c r="AD189" s="39">
        <f t="shared" si="23"/>
        <v>0.26180878937660162</v>
      </c>
      <c r="AE189" s="36">
        <v>20288.685856984001</v>
      </c>
      <c r="AF189" s="37">
        <v>23421.723223628</v>
      </c>
      <c r="AG189" s="37">
        <v>14658.989244296499</v>
      </c>
      <c r="AH189" s="37">
        <v>18225.526237564201</v>
      </c>
      <c r="AI189" s="37">
        <v>17890.213433233701</v>
      </c>
      <c r="AJ189" s="37">
        <v>19520.4341769846</v>
      </c>
      <c r="AK189" s="37">
        <f t="shared" si="24"/>
        <v>19000.9286954485</v>
      </c>
      <c r="AL189" s="37">
        <f t="shared" si="25"/>
        <v>2903.756335359215</v>
      </c>
      <c r="AM189" s="38">
        <f t="shared" si="26"/>
        <v>0.15282181107572829</v>
      </c>
      <c r="AN189" s="2">
        <v>2.5974025974025976E-2</v>
      </c>
      <c r="AO189" s="10">
        <v>0.15306909090908999</v>
      </c>
      <c r="AP189" s="4">
        <v>1.8245195017639066</v>
      </c>
      <c r="AQ189" s="5">
        <v>1.8245195017639066</v>
      </c>
      <c r="AR189" s="6">
        <v>2.5974025974025983E-2</v>
      </c>
      <c r="AS189" s="7">
        <v>0.66019578947368396</v>
      </c>
      <c r="AT189" s="4">
        <v>0.74438654522514658</v>
      </c>
      <c r="AU189" s="5">
        <v>-1.3433880641912204</v>
      </c>
      <c r="AV189" s="9">
        <v>6.4935064935064929E-2</v>
      </c>
      <c r="AW189" s="7">
        <v>0.182418576388888</v>
      </c>
      <c r="AX189" s="4">
        <v>1.3581477686139403</v>
      </c>
      <c r="AY189" s="5">
        <v>1.3581477686139403</v>
      </c>
      <c r="AZ189" s="63">
        <v>0.12843170870624337</v>
      </c>
      <c r="BA189" s="64">
        <v>0.61070615429460906</v>
      </c>
      <c r="BB189" s="63">
        <v>0.31475579014585348</v>
      </c>
      <c r="BC189" s="64">
        <v>0.20292843539588223</v>
      </c>
      <c r="BD189" s="16">
        <v>7</v>
      </c>
      <c r="BE189" s="16" t="s">
        <v>3081</v>
      </c>
      <c r="BF189" s="16" t="s">
        <v>1350</v>
      </c>
      <c r="BG189" s="16">
        <v>0</v>
      </c>
      <c r="BH189" s="16">
        <v>0</v>
      </c>
      <c r="BI189" s="16">
        <v>0</v>
      </c>
      <c r="BJ189" s="16" t="s">
        <v>1069</v>
      </c>
      <c r="BK189" s="16" t="s">
        <v>1070</v>
      </c>
      <c r="BL189" s="16" t="s">
        <v>1071</v>
      </c>
      <c r="BM189" s="16">
        <v>0</v>
      </c>
      <c r="BN189" s="16" t="s">
        <v>1072</v>
      </c>
      <c r="BO189" s="16" t="s">
        <v>1071</v>
      </c>
      <c r="BP189" s="16">
        <v>0</v>
      </c>
      <c r="BQ189" s="16" t="s">
        <v>1792</v>
      </c>
      <c r="BR189" s="16" t="s">
        <v>2623</v>
      </c>
      <c r="BS189" s="16" t="s">
        <v>2139</v>
      </c>
      <c r="BT189" s="16" t="s">
        <v>2044</v>
      </c>
      <c r="BU189" s="16" t="s">
        <v>3082</v>
      </c>
      <c r="BV189" s="16" t="s">
        <v>2856</v>
      </c>
      <c r="BW189" s="16" t="s">
        <v>2824</v>
      </c>
      <c r="BX189" s="16" t="s">
        <v>3083</v>
      </c>
      <c r="BY189" s="16" t="s">
        <v>3084</v>
      </c>
      <c r="BZ189" s="16" t="s">
        <v>1882</v>
      </c>
      <c r="CA189" s="16" t="s">
        <v>1178</v>
      </c>
      <c r="CB189" s="16" t="s">
        <v>3085</v>
      </c>
      <c r="CC189" s="16" t="s">
        <v>3086</v>
      </c>
      <c r="CD189" s="16" t="s">
        <v>1240</v>
      </c>
      <c r="CE189" s="16" t="s">
        <v>1145</v>
      </c>
      <c r="CF189" s="16" t="s">
        <v>1831</v>
      </c>
      <c r="CG189" s="21" t="s">
        <v>2373</v>
      </c>
    </row>
    <row r="190" spans="1:85" x14ac:dyDescent="0.25">
      <c r="A190" s="33" t="s">
        <v>425</v>
      </c>
      <c r="B190" s="34">
        <v>6</v>
      </c>
      <c r="C190" s="34">
        <v>5</v>
      </c>
      <c r="D190" s="34">
        <v>49.382800000000003</v>
      </c>
      <c r="E190" s="35">
        <v>3.80863350446115E-3</v>
      </c>
      <c r="F190" s="56">
        <v>1.5705394561943101E-2</v>
      </c>
      <c r="G190" s="34">
        <v>1.48025408644589</v>
      </c>
      <c r="H190" s="34">
        <v>0.91652600009916696</v>
      </c>
      <c r="I190" s="34" t="s">
        <v>4673</v>
      </c>
      <c r="J190" s="34" t="s">
        <v>4675</v>
      </c>
      <c r="K190" s="34">
        <v>73337.811799999996</v>
      </c>
      <c r="L190" s="34" t="s">
        <v>426</v>
      </c>
      <c r="M190" s="36">
        <v>70736.552008517203</v>
      </c>
      <c r="N190" s="37">
        <v>76975.810191561395</v>
      </c>
      <c r="O190" s="37">
        <v>68880.067250633001</v>
      </c>
      <c r="P190" s="37">
        <v>58633.051405626698</v>
      </c>
      <c r="Q190" s="37">
        <v>62353.006227876402</v>
      </c>
      <c r="R190" s="37">
        <v>64466.562303926497</v>
      </c>
      <c r="S190" s="37">
        <f t="shared" si="18"/>
        <v>67007.508231356871</v>
      </c>
      <c r="T190" s="37">
        <f t="shared" si="19"/>
        <v>6557.9205694338098</v>
      </c>
      <c r="U190" s="38">
        <f t="shared" si="20"/>
        <v>9.7868444037514019E-2</v>
      </c>
      <c r="V190" s="37">
        <v>48223.953472188201</v>
      </c>
      <c r="W190" s="37">
        <v>56356.7377234991</v>
      </c>
      <c r="X190" s="37">
        <v>83072.358708921907</v>
      </c>
      <c r="Y190" s="37">
        <v>53409.177025141798</v>
      </c>
      <c r="Z190" s="37">
        <v>48983.672844334302</v>
      </c>
      <c r="AA190" s="37">
        <v>43363.633083319401</v>
      </c>
      <c r="AB190" s="37">
        <f t="shared" si="21"/>
        <v>55568.255476234124</v>
      </c>
      <c r="AC190" s="37">
        <f t="shared" si="22"/>
        <v>14198.643081387439</v>
      </c>
      <c r="AD190" s="39">
        <f t="shared" si="23"/>
        <v>0.25551716460596874</v>
      </c>
      <c r="AE190" s="36">
        <v>56504.959038489498</v>
      </c>
      <c r="AF190" s="37">
        <v>45933.038300959801</v>
      </c>
      <c r="AG190" s="37">
        <v>50274.868278181697</v>
      </c>
      <c r="AH190" s="37">
        <v>42655.906895341097</v>
      </c>
      <c r="AI190" s="37">
        <v>40110.360870842502</v>
      </c>
      <c r="AJ190" s="37">
        <v>36126.297784734299</v>
      </c>
      <c r="AK190" s="37">
        <f t="shared" si="24"/>
        <v>45267.571861424811</v>
      </c>
      <c r="AL190" s="37">
        <f t="shared" si="25"/>
        <v>7331.783471929587</v>
      </c>
      <c r="AM190" s="38">
        <f t="shared" si="26"/>
        <v>0.16196546822467045</v>
      </c>
      <c r="AN190" s="12">
        <v>6.4935064935064846E-2</v>
      </c>
      <c r="AO190" s="10">
        <v>0.24044187643020501</v>
      </c>
      <c r="AP190" s="4">
        <v>0.82928401522369055</v>
      </c>
      <c r="AQ190" s="5">
        <v>-1.2058594904066258</v>
      </c>
      <c r="AR190" s="9">
        <v>0.17965367965367962</v>
      </c>
      <c r="AS190" s="10">
        <v>0.82984894259818698</v>
      </c>
      <c r="AT190" s="4">
        <v>0.81463007023470813</v>
      </c>
      <c r="AU190" s="5">
        <v>-1.2275510523591202</v>
      </c>
      <c r="AV190" s="6">
        <v>2.1645021645022577E-3</v>
      </c>
      <c r="AW190" s="3">
        <v>2.7976319999999999E-2</v>
      </c>
      <c r="AX190" s="4">
        <v>0.67555969556619588</v>
      </c>
      <c r="AY190" s="5">
        <v>-1.4802540864458857</v>
      </c>
      <c r="AZ190" s="63">
        <v>-0.4049741782592029</v>
      </c>
      <c r="BA190" s="64">
        <v>9.6660596377402763E-2</v>
      </c>
      <c r="BB190" s="61">
        <v>-0.74754500159640203</v>
      </c>
      <c r="BC190" s="62">
        <v>5.4536899055679378E-4</v>
      </c>
      <c r="BD190" s="16">
        <v>11</v>
      </c>
      <c r="BE190" s="16" t="s">
        <v>3087</v>
      </c>
      <c r="BF190" s="16" t="s">
        <v>1133</v>
      </c>
      <c r="BG190" s="16">
        <v>0</v>
      </c>
      <c r="BH190" s="16" t="s">
        <v>1980</v>
      </c>
      <c r="BI190" s="16">
        <v>0</v>
      </c>
      <c r="BJ190" s="16" t="s">
        <v>1069</v>
      </c>
      <c r="BK190" s="16" t="s">
        <v>1070</v>
      </c>
      <c r="BL190" s="16" t="s">
        <v>1071</v>
      </c>
      <c r="BM190" s="16">
        <v>0</v>
      </c>
      <c r="BN190" s="16" t="s">
        <v>1072</v>
      </c>
      <c r="BO190" s="16" t="s">
        <v>1071</v>
      </c>
      <c r="BP190" s="16">
        <v>0</v>
      </c>
      <c r="BQ190" s="16" t="s">
        <v>1438</v>
      </c>
      <c r="BR190" s="16" t="s">
        <v>2201</v>
      </c>
      <c r="BS190" s="16" t="s">
        <v>1190</v>
      </c>
      <c r="BT190" s="16" t="s">
        <v>3088</v>
      </c>
      <c r="BU190" s="16" t="s">
        <v>3089</v>
      </c>
      <c r="BV190" s="16" t="s">
        <v>3090</v>
      </c>
      <c r="BW190" s="16" t="s">
        <v>1779</v>
      </c>
      <c r="BX190" s="16" t="s">
        <v>2737</v>
      </c>
      <c r="BY190" s="16" t="s">
        <v>1707</v>
      </c>
      <c r="BZ190" s="16" t="s">
        <v>1428</v>
      </c>
      <c r="CA190" s="16" t="s">
        <v>3091</v>
      </c>
      <c r="CB190" s="16" t="s">
        <v>1413</v>
      </c>
      <c r="CC190" s="16" t="s">
        <v>2136</v>
      </c>
      <c r="CD190" s="16" t="s">
        <v>1139</v>
      </c>
      <c r="CE190" s="16" t="s">
        <v>1778</v>
      </c>
      <c r="CF190" s="16" t="s">
        <v>3092</v>
      </c>
      <c r="CG190" s="21" t="s">
        <v>3093</v>
      </c>
    </row>
    <row r="191" spans="1:85" x14ac:dyDescent="0.25">
      <c r="A191" s="33" t="s">
        <v>427</v>
      </c>
      <c r="B191" s="34">
        <v>4</v>
      </c>
      <c r="C191" s="34">
        <v>3</v>
      </c>
      <c r="D191" s="34">
        <v>22.549199999999999</v>
      </c>
      <c r="E191" s="35">
        <v>3.8168136486527201E-3</v>
      </c>
      <c r="F191" s="56">
        <v>1.5705394561943101E-2</v>
      </c>
      <c r="G191" s="34">
        <v>1.9258322365701399</v>
      </c>
      <c r="H191" s="34">
        <v>0.91637794919482896</v>
      </c>
      <c r="I191" s="34" t="s">
        <v>4675</v>
      </c>
      <c r="J191" s="34" t="s">
        <v>4673</v>
      </c>
      <c r="K191" s="34">
        <v>17489.983</v>
      </c>
      <c r="L191" s="34" t="s">
        <v>428</v>
      </c>
      <c r="M191" s="36">
        <v>11185.3705252415</v>
      </c>
      <c r="N191" s="37">
        <v>10220.3514947488</v>
      </c>
      <c r="O191" s="37">
        <v>9591.8990158752895</v>
      </c>
      <c r="P191" s="37">
        <v>11562.748051012801</v>
      </c>
      <c r="Q191" s="37">
        <v>7503.0226630799198</v>
      </c>
      <c r="R191" s="37">
        <v>5870.5181115466703</v>
      </c>
      <c r="S191" s="37">
        <f t="shared" si="18"/>
        <v>9322.3183102508301</v>
      </c>
      <c r="T191" s="37">
        <f t="shared" si="19"/>
        <v>2217.8542603140563</v>
      </c>
      <c r="U191" s="38">
        <f t="shared" si="20"/>
        <v>0.23790801670817244</v>
      </c>
      <c r="V191" s="37">
        <v>8931.1432672199207</v>
      </c>
      <c r="W191" s="37">
        <v>13800.436487819399</v>
      </c>
      <c r="X191" s="37">
        <v>15755.5051796345</v>
      </c>
      <c r="Y191" s="37">
        <v>10335.4325148853</v>
      </c>
      <c r="Z191" s="37">
        <v>9152.2191846843907</v>
      </c>
      <c r="AA191" s="37">
        <v>18509.7317608009</v>
      </c>
      <c r="AB191" s="37">
        <f t="shared" si="21"/>
        <v>12747.411399174069</v>
      </c>
      <c r="AC191" s="37">
        <f t="shared" si="22"/>
        <v>3915.8339503030838</v>
      </c>
      <c r="AD191" s="39">
        <f t="shared" si="23"/>
        <v>0.30718659872833465</v>
      </c>
      <c r="AE191" s="36">
        <v>19046.9931104897</v>
      </c>
      <c r="AF191" s="37">
        <v>14489.637011369001</v>
      </c>
      <c r="AG191" s="37">
        <v>28530.6244281236</v>
      </c>
      <c r="AH191" s="37">
        <v>15416.5427547284</v>
      </c>
      <c r="AI191" s="37">
        <v>14271.994527614601</v>
      </c>
      <c r="AJ191" s="37">
        <v>15963.5348963695</v>
      </c>
      <c r="AK191" s="37">
        <f t="shared" si="24"/>
        <v>17953.221121449136</v>
      </c>
      <c r="AL191" s="37">
        <f t="shared" si="25"/>
        <v>5459.2898880581934</v>
      </c>
      <c r="AM191" s="38">
        <f t="shared" si="26"/>
        <v>0.30408414462939193</v>
      </c>
      <c r="AN191" s="12">
        <v>0.24025974025974026</v>
      </c>
      <c r="AO191" s="7">
        <v>0.47617647058823498</v>
      </c>
      <c r="AP191" s="4">
        <v>1.3674078673281305</v>
      </c>
      <c r="AQ191" s="5">
        <v>1.3674078673281305</v>
      </c>
      <c r="AR191" s="9">
        <v>9.3073593073593072E-2</v>
      </c>
      <c r="AS191" s="10">
        <v>0.673320379146919</v>
      </c>
      <c r="AT191" s="4">
        <v>1.408381714472035</v>
      </c>
      <c r="AU191" s="5">
        <v>1.408381714472035</v>
      </c>
      <c r="AV191" s="6">
        <v>2.1645021645021645E-3</v>
      </c>
      <c r="AW191" s="8">
        <v>2.7976319999999999E-2</v>
      </c>
      <c r="AX191" s="4">
        <v>1.9258322365701412</v>
      </c>
      <c r="AY191" s="5">
        <v>1.9258322365701412</v>
      </c>
      <c r="AZ191" s="61">
        <v>0.67737368946679966</v>
      </c>
      <c r="BA191" s="62">
        <v>2.6497190339616061E-3</v>
      </c>
      <c r="BB191" s="61">
        <v>0.72131535241758094</v>
      </c>
      <c r="BC191" s="62">
        <v>1.0489339863217761E-3</v>
      </c>
      <c r="BD191" s="16">
        <v>19</v>
      </c>
      <c r="BE191" s="16" t="s">
        <v>3094</v>
      </c>
      <c r="BF191" s="16" t="s">
        <v>3095</v>
      </c>
      <c r="BG191" s="16" t="s">
        <v>3096</v>
      </c>
      <c r="BH191" s="16">
        <v>0</v>
      </c>
      <c r="BI191" s="16" t="s">
        <v>2312</v>
      </c>
      <c r="BJ191" s="16" t="s">
        <v>1069</v>
      </c>
      <c r="BK191" s="16" t="s">
        <v>1175</v>
      </c>
      <c r="BL191" s="16" t="s">
        <v>1071</v>
      </c>
      <c r="BM191" s="16" t="s">
        <v>3097</v>
      </c>
      <c r="BN191" s="16" t="s">
        <v>1072</v>
      </c>
      <c r="BO191" s="16" t="s">
        <v>1071</v>
      </c>
      <c r="BP191" s="16">
        <v>0</v>
      </c>
      <c r="BQ191" s="16" t="s">
        <v>2558</v>
      </c>
      <c r="BR191" s="16" t="s">
        <v>2533</v>
      </c>
      <c r="BS191" s="16" t="s">
        <v>2830</v>
      </c>
      <c r="BT191" s="16" t="s">
        <v>3098</v>
      </c>
      <c r="BU191" s="16" t="s">
        <v>1866</v>
      </c>
      <c r="BV191" s="16" t="s">
        <v>1508</v>
      </c>
      <c r="BW191" s="16" t="s">
        <v>1503</v>
      </c>
      <c r="BX191" s="16" t="s">
        <v>1486</v>
      </c>
      <c r="BY191" s="16" t="s">
        <v>1476</v>
      </c>
      <c r="BZ191" s="16" t="s">
        <v>1223</v>
      </c>
      <c r="CA191" s="16" t="s">
        <v>3099</v>
      </c>
      <c r="CB191" s="16" t="s">
        <v>1242</v>
      </c>
      <c r="CC191" s="16" t="s">
        <v>3100</v>
      </c>
      <c r="CD191" s="16" t="s">
        <v>2131</v>
      </c>
      <c r="CE191" s="16" t="s">
        <v>2514</v>
      </c>
      <c r="CF191" s="16" t="s">
        <v>1518</v>
      </c>
      <c r="CG191" s="21" t="s">
        <v>1102</v>
      </c>
    </row>
    <row r="192" spans="1:85" x14ac:dyDescent="0.25">
      <c r="A192" s="33" t="s">
        <v>429</v>
      </c>
      <c r="B192" s="34">
        <v>4</v>
      </c>
      <c r="C192" s="34">
        <v>2</v>
      </c>
      <c r="D192" s="34">
        <v>33.564</v>
      </c>
      <c r="E192" s="35">
        <v>3.8936255566108802E-3</v>
      </c>
      <c r="F192" s="56">
        <v>1.5948964299977698E-2</v>
      </c>
      <c r="G192" s="34">
        <v>5.4323285220170199</v>
      </c>
      <c r="H192" s="34">
        <v>0.914993716718008</v>
      </c>
      <c r="I192" s="34" t="s">
        <v>4674</v>
      </c>
      <c r="J192" s="34" t="s">
        <v>4673</v>
      </c>
      <c r="K192" s="34">
        <v>73060.613400000002</v>
      </c>
      <c r="L192" s="34" t="s">
        <v>430</v>
      </c>
      <c r="M192" s="36">
        <v>1479.31344274407</v>
      </c>
      <c r="N192" s="37">
        <v>1483.3541911684799</v>
      </c>
      <c r="O192" s="37">
        <v>599.09740549757805</v>
      </c>
      <c r="P192" s="37">
        <v>79.544122491744602</v>
      </c>
      <c r="Q192" s="37">
        <v>91.986348175917897</v>
      </c>
      <c r="R192" s="37">
        <v>3898.3671515037499</v>
      </c>
      <c r="S192" s="37">
        <f t="shared" si="18"/>
        <v>1271.9437769302567</v>
      </c>
      <c r="T192" s="37">
        <f t="shared" si="19"/>
        <v>1431.9661304082497</v>
      </c>
      <c r="U192" s="38">
        <f t="shared" si="20"/>
        <v>1.1258092978482077</v>
      </c>
      <c r="V192" s="37">
        <v>5362.4085409110003</v>
      </c>
      <c r="W192" s="37">
        <v>3137.20540188019</v>
      </c>
      <c r="X192" s="37">
        <v>5684.5970341273996</v>
      </c>
      <c r="Y192" s="37">
        <v>2888.4862660987701</v>
      </c>
      <c r="Z192" s="37">
        <v>10641.3952582151</v>
      </c>
      <c r="AA192" s="37">
        <v>13743.6062456892</v>
      </c>
      <c r="AB192" s="37">
        <f t="shared" si="21"/>
        <v>6909.616457820277</v>
      </c>
      <c r="AC192" s="37">
        <f t="shared" si="22"/>
        <v>4357.1708150151217</v>
      </c>
      <c r="AD192" s="39">
        <f t="shared" si="23"/>
        <v>0.63059517725961367</v>
      </c>
      <c r="AE192" s="36">
        <v>4669.9568979634096</v>
      </c>
      <c r="AF192" s="37">
        <v>1909.62277132332</v>
      </c>
      <c r="AG192" s="37">
        <v>3409.8773537512802</v>
      </c>
      <c r="AH192" s="37">
        <v>2681.7730318161398</v>
      </c>
      <c r="AI192" s="37">
        <v>3659.71344334078</v>
      </c>
      <c r="AJ192" s="37">
        <v>1861.7645140352299</v>
      </c>
      <c r="AK192" s="37">
        <f t="shared" si="24"/>
        <v>3032.1180020383599</v>
      </c>
      <c r="AL192" s="37">
        <f t="shared" si="25"/>
        <v>1092.8457203808994</v>
      </c>
      <c r="AM192" s="38">
        <f t="shared" si="26"/>
        <v>0.36042321560250201</v>
      </c>
      <c r="AN192" s="2">
        <v>8.658008658008658E-3</v>
      </c>
      <c r="AO192" s="10">
        <v>8.0577816091953997E-2</v>
      </c>
      <c r="AP192" s="4">
        <v>5.4323285220170119</v>
      </c>
      <c r="AQ192" s="5">
        <v>5.4323285220170119</v>
      </c>
      <c r="AR192" s="9">
        <v>6.4935064935064846E-2</v>
      </c>
      <c r="AS192" s="10">
        <v>0.673320379146919</v>
      </c>
      <c r="AT192" s="4">
        <v>0.43882580466628079</v>
      </c>
      <c r="AU192" s="5">
        <v>-2.2788085599489349</v>
      </c>
      <c r="AV192" s="6">
        <v>4.1125541125541128E-2</v>
      </c>
      <c r="AW192" s="10">
        <v>0.13833866943866899</v>
      </c>
      <c r="AX192" s="4">
        <v>2.3838459348857031</v>
      </c>
      <c r="AY192" s="5">
        <v>2.3838459348857031</v>
      </c>
      <c r="AZ192" s="63">
        <v>0.1791829484369363</v>
      </c>
      <c r="BA192" s="64">
        <v>0.4753007509221856</v>
      </c>
      <c r="BB192" s="63">
        <v>0.39344473768231686</v>
      </c>
      <c r="BC192" s="64">
        <v>0.10723919686106353</v>
      </c>
      <c r="BD192" s="16">
        <v>14</v>
      </c>
      <c r="BE192" s="16" t="s">
        <v>3101</v>
      </c>
      <c r="BF192" s="16" t="s">
        <v>2118</v>
      </c>
      <c r="BG192" s="16" t="s">
        <v>3102</v>
      </c>
      <c r="BH192" s="16" t="s">
        <v>1556</v>
      </c>
      <c r="BI192" s="16" t="s">
        <v>1575</v>
      </c>
      <c r="BJ192" s="16" t="s">
        <v>1069</v>
      </c>
      <c r="BK192" s="16" t="s">
        <v>1175</v>
      </c>
      <c r="BL192" s="16" t="s">
        <v>1071</v>
      </c>
      <c r="BM192" s="16" t="s">
        <v>3103</v>
      </c>
      <c r="BN192" s="16" t="s">
        <v>1072</v>
      </c>
      <c r="BO192" s="16" t="s">
        <v>1071</v>
      </c>
      <c r="BP192" s="16">
        <v>0</v>
      </c>
      <c r="BQ192" s="16" t="s">
        <v>3104</v>
      </c>
      <c r="BR192" s="16" t="s">
        <v>3105</v>
      </c>
      <c r="BS192" s="16" t="s">
        <v>3106</v>
      </c>
      <c r="BT192" s="16" t="s">
        <v>3107</v>
      </c>
      <c r="BU192" s="16" t="s">
        <v>2296</v>
      </c>
      <c r="BV192" s="16" t="s">
        <v>1310</v>
      </c>
      <c r="BW192" s="16" t="s">
        <v>3108</v>
      </c>
      <c r="BX192" s="16" t="s">
        <v>1319</v>
      </c>
      <c r="BY192" s="16" t="s">
        <v>1884</v>
      </c>
      <c r="BZ192" s="16" t="s">
        <v>3109</v>
      </c>
      <c r="CA192" s="16" t="s">
        <v>1424</v>
      </c>
      <c r="CB192" s="16" t="s">
        <v>2201</v>
      </c>
      <c r="CC192" s="16" t="s">
        <v>3110</v>
      </c>
      <c r="CD192" s="16" t="s">
        <v>3111</v>
      </c>
      <c r="CE192" s="16" t="s">
        <v>1665</v>
      </c>
      <c r="CF192" s="16" t="s">
        <v>2898</v>
      </c>
      <c r="CG192" s="21" t="s">
        <v>3112</v>
      </c>
    </row>
    <row r="193" spans="1:85" x14ac:dyDescent="0.25">
      <c r="A193" s="33" t="s">
        <v>431</v>
      </c>
      <c r="B193" s="34">
        <v>9</v>
      </c>
      <c r="C193" s="34">
        <v>8</v>
      </c>
      <c r="D193" s="34">
        <v>58.601500000000001</v>
      </c>
      <c r="E193" s="35">
        <v>3.9814586731261601E-3</v>
      </c>
      <c r="F193" s="56">
        <v>1.6235281139307702E-2</v>
      </c>
      <c r="G193" s="34">
        <v>1.44869713602698</v>
      </c>
      <c r="H193" s="34">
        <v>0.91342392379246895</v>
      </c>
      <c r="I193" s="34" t="s">
        <v>4673</v>
      </c>
      <c r="J193" s="34" t="s">
        <v>4675</v>
      </c>
      <c r="K193" s="34">
        <v>102243.7154</v>
      </c>
      <c r="L193" s="34" t="s">
        <v>432</v>
      </c>
      <c r="M193" s="36">
        <v>57211.179228596302</v>
      </c>
      <c r="N193" s="37">
        <v>65543.499373671497</v>
      </c>
      <c r="O193" s="37">
        <v>93096.114251043997</v>
      </c>
      <c r="P193" s="37">
        <v>47145.271393301802</v>
      </c>
      <c r="Q193" s="37">
        <v>62797.074647039102</v>
      </c>
      <c r="R193" s="37">
        <v>61263.863004193503</v>
      </c>
      <c r="S193" s="37">
        <f t="shared" si="18"/>
        <v>64509.500316307705</v>
      </c>
      <c r="T193" s="37">
        <f t="shared" si="19"/>
        <v>15404.623658685905</v>
      </c>
      <c r="U193" s="38">
        <f t="shared" si="20"/>
        <v>0.23879620184860875</v>
      </c>
      <c r="V193" s="37">
        <v>41937.879950221701</v>
      </c>
      <c r="W193" s="37">
        <v>44504.629562619302</v>
      </c>
      <c r="X193" s="37">
        <v>42834.004509548402</v>
      </c>
      <c r="Y193" s="37">
        <v>55961.037070575403</v>
      </c>
      <c r="Z193" s="37">
        <v>44980.337372816197</v>
      </c>
      <c r="AA193" s="37">
        <v>43728.926932690803</v>
      </c>
      <c r="AB193" s="37">
        <f t="shared" si="21"/>
        <v>45657.802566411963</v>
      </c>
      <c r="AC193" s="37">
        <f t="shared" si="22"/>
        <v>5166.7713179460607</v>
      </c>
      <c r="AD193" s="39">
        <f t="shared" si="23"/>
        <v>0.11316294318875043</v>
      </c>
      <c r="AE193" s="36">
        <v>47807.547434345201</v>
      </c>
      <c r="AF193" s="37">
        <v>39068.777390409203</v>
      </c>
      <c r="AG193" s="37">
        <v>56562.8620760298</v>
      </c>
      <c r="AH193" s="37">
        <v>47887.674072770998</v>
      </c>
      <c r="AI193" s="37">
        <v>37453.357347548597</v>
      </c>
      <c r="AJ193" s="37">
        <v>38395.709809286702</v>
      </c>
      <c r="AK193" s="37">
        <f t="shared" si="24"/>
        <v>44529.321355065076</v>
      </c>
      <c r="AL193" s="37">
        <f t="shared" si="25"/>
        <v>7541.0794864744203</v>
      </c>
      <c r="AM193" s="38">
        <f t="shared" si="26"/>
        <v>0.16935087391841971</v>
      </c>
      <c r="AN193" s="2">
        <v>4.3290043290042934E-3</v>
      </c>
      <c r="AO193" s="10">
        <v>5.8909831932773098E-2</v>
      </c>
      <c r="AP193" s="4">
        <v>0.70776865953912649</v>
      </c>
      <c r="AQ193" s="5">
        <v>-1.4128910435949003</v>
      </c>
      <c r="AR193" s="9">
        <v>0.81818181818181834</v>
      </c>
      <c r="AS193" s="7">
        <v>0.92191137370753296</v>
      </c>
      <c r="AT193" s="4">
        <v>0.97528393510166322</v>
      </c>
      <c r="AU193" s="5">
        <v>-1.0253424300439855</v>
      </c>
      <c r="AV193" s="6">
        <v>1.5151515151515138E-2</v>
      </c>
      <c r="AW193" s="7">
        <v>7.3900300300300301E-2</v>
      </c>
      <c r="AX193" s="4">
        <v>0.6902754034169486</v>
      </c>
      <c r="AY193" s="5">
        <v>-1.4486971360269776</v>
      </c>
      <c r="AZ193" s="63">
        <v>-0.25582767782614607</v>
      </c>
      <c r="BA193" s="64">
        <v>0.30423880687353222</v>
      </c>
      <c r="BB193" s="61">
        <v>-0.64262640488111755</v>
      </c>
      <c r="BC193" s="62">
        <v>4.9715613780958456E-3</v>
      </c>
      <c r="BD193" s="16">
        <v>14</v>
      </c>
      <c r="BE193" s="16" t="s">
        <v>3113</v>
      </c>
      <c r="BF193" s="16" t="s">
        <v>1111</v>
      </c>
      <c r="BG193" s="16" t="s">
        <v>3114</v>
      </c>
      <c r="BH193" s="16" t="s">
        <v>3115</v>
      </c>
      <c r="BI193" s="16" t="s">
        <v>1114</v>
      </c>
      <c r="BJ193" s="16" t="s">
        <v>1069</v>
      </c>
      <c r="BK193" s="16" t="s">
        <v>1292</v>
      </c>
      <c r="BL193" s="16" t="s">
        <v>1071</v>
      </c>
      <c r="BM193" s="16" t="s">
        <v>3116</v>
      </c>
      <c r="BN193" s="16" t="s">
        <v>1072</v>
      </c>
      <c r="BO193" s="16" t="s">
        <v>1071</v>
      </c>
      <c r="BP193" s="16">
        <v>0</v>
      </c>
      <c r="BQ193" s="16" t="s">
        <v>3117</v>
      </c>
      <c r="BR193" s="16" t="s">
        <v>3118</v>
      </c>
      <c r="BS193" s="16" t="s">
        <v>1326</v>
      </c>
      <c r="BT193" s="16" t="s">
        <v>1550</v>
      </c>
      <c r="BU193" s="16" t="s">
        <v>2201</v>
      </c>
      <c r="BV193" s="16" t="s">
        <v>3119</v>
      </c>
      <c r="BW193" s="16" t="s">
        <v>3120</v>
      </c>
      <c r="BX193" s="16" t="s">
        <v>3121</v>
      </c>
      <c r="BY193" s="16" t="s">
        <v>1168</v>
      </c>
      <c r="BZ193" s="16" t="s">
        <v>2176</v>
      </c>
      <c r="CA193" s="16" t="s">
        <v>3122</v>
      </c>
      <c r="CB193" s="16" t="s">
        <v>2737</v>
      </c>
      <c r="CC193" s="16" t="s">
        <v>3123</v>
      </c>
      <c r="CD193" s="16" t="s">
        <v>1428</v>
      </c>
      <c r="CE193" s="16" t="s">
        <v>1412</v>
      </c>
      <c r="CF193" s="16" t="s">
        <v>1944</v>
      </c>
      <c r="CG193" s="21" t="s">
        <v>2176</v>
      </c>
    </row>
    <row r="194" spans="1:85" x14ac:dyDescent="0.25">
      <c r="A194" s="33" t="s">
        <v>433</v>
      </c>
      <c r="B194" s="34">
        <v>2</v>
      </c>
      <c r="C194" s="34">
        <v>1</v>
      </c>
      <c r="D194" s="34">
        <v>11.4</v>
      </c>
      <c r="E194" s="35">
        <v>4.1383093650432202E-3</v>
      </c>
      <c r="F194" s="56">
        <v>1.6799202553802701E-2</v>
      </c>
      <c r="G194" s="34">
        <v>3.18001712136744</v>
      </c>
      <c r="H194" s="34">
        <v>0.91065442025782495</v>
      </c>
      <c r="I194" s="34" t="s">
        <v>4675</v>
      </c>
      <c r="J194" s="34" t="s">
        <v>4673</v>
      </c>
      <c r="K194" s="34">
        <v>21935.0452</v>
      </c>
      <c r="L194" s="34" t="s">
        <v>434</v>
      </c>
      <c r="M194" s="36">
        <v>2402.2936081755001</v>
      </c>
      <c r="N194" s="37">
        <v>3272.4961189810701</v>
      </c>
      <c r="O194" s="37">
        <v>3158.50606162344</v>
      </c>
      <c r="P194" s="37">
        <v>4135.6057182303002</v>
      </c>
      <c r="Q194" s="37">
        <v>9997.6374943684805</v>
      </c>
      <c r="R194" s="37">
        <v>2787.7629286451302</v>
      </c>
      <c r="S194" s="37">
        <f t="shared" ref="S194:S257" si="27">AVERAGE(M194:R194)</f>
        <v>4292.3836550039869</v>
      </c>
      <c r="T194" s="37">
        <f t="shared" ref="T194:T257" si="28">STDEV(M194:R194)</f>
        <v>2854.3536428150042</v>
      </c>
      <c r="U194" s="38">
        <f t="shared" ref="U194:U257" si="29">T194/S194</f>
        <v>0.66498101573177126</v>
      </c>
      <c r="V194" s="37">
        <v>9517.4813943905792</v>
      </c>
      <c r="W194" s="37">
        <v>5820.32810115136</v>
      </c>
      <c r="X194" s="37">
        <v>8328.24032647899</v>
      </c>
      <c r="Y194" s="37">
        <v>4356.5415724367003</v>
      </c>
      <c r="Z194" s="37">
        <v>10610.4431924935</v>
      </c>
      <c r="AA194" s="37">
        <v>11187.0552874067</v>
      </c>
      <c r="AB194" s="37">
        <f t="shared" ref="AB194:AB257" si="30">AVERAGE(V194:AA194)</f>
        <v>8303.3483123929709</v>
      </c>
      <c r="AC194" s="37">
        <f t="shared" ref="AC194:AC257" si="31">STDEV(V194:AA194)</f>
        <v>2714.9903966199881</v>
      </c>
      <c r="AD194" s="39">
        <f t="shared" ref="AD194:AD257" si="32">AC194/AB194</f>
        <v>0.32697537119667641</v>
      </c>
      <c r="AE194" s="36">
        <v>12387.872465009899</v>
      </c>
      <c r="AF194" s="37">
        <v>15233.3226827336</v>
      </c>
      <c r="AG194" s="37">
        <v>3603.08823935071</v>
      </c>
      <c r="AH194" s="37">
        <v>19245.778575832399</v>
      </c>
      <c r="AI194" s="37">
        <v>13955.218007375401</v>
      </c>
      <c r="AJ194" s="37">
        <v>17473.841116040501</v>
      </c>
      <c r="AK194" s="37">
        <f t="shared" ref="AK194:AK257" si="33">AVERAGE(AE194:AJ194)</f>
        <v>13649.853514390417</v>
      </c>
      <c r="AL194" s="37">
        <f t="shared" ref="AL194:AL257" si="34">STDEV(AE194:AJ194)</f>
        <v>5496.6893529152057</v>
      </c>
      <c r="AM194" s="38">
        <f t="shared" ref="AM194:AM257" si="35">AL194/AK194</f>
        <v>0.40269218619234975</v>
      </c>
      <c r="AN194" s="2">
        <v>2.5974025974025976E-2</v>
      </c>
      <c r="AO194" s="7">
        <v>0.15306909090908999</v>
      </c>
      <c r="AP194" s="4">
        <v>1.9344375945316703</v>
      </c>
      <c r="AQ194" s="5">
        <v>1.9344375945316703</v>
      </c>
      <c r="AR194" s="9">
        <v>6.4935064935064929E-2</v>
      </c>
      <c r="AS194" s="7">
        <v>0.673320379146919</v>
      </c>
      <c r="AT194" s="4">
        <v>1.643897497834415</v>
      </c>
      <c r="AU194" s="5">
        <v>1.643897497834415</v>
      </c>
      <c r="AV194" s="6">
        <v>8.658008658008658E-3</v>
      </c>
      <c r="AW194" s="7">
        <v>5.35135114503816E-2</v>
      </c>
      <c r="AX194" s="4">
        <v>3.1800171213674373</v>
      </c>
      <c r="AY194" s="5">
        <v>3.1800171213674373</v>
      </c>
      <c r="AZ194" s="61">
        <v>0.52097701192935819</v>
      </c>
      <c r="BA194" s="62">
        <v>2.847255143323224E-2</v>
      </c>
      <c r="BB194" s="61">
        <v>0.76065982618581263</v>
      </c>
      <c r="BC194" s="62">
        <v>3.7725736711946567E-4</v>
      </c>
      <c r="BD194" s="16" t="e">
        <v>#N/A</v>
      </c>
      <c r="BE194" s="16" t="e">
        <v>#N/A</v>
      </c>
      <c r="BF194" s="16" t="e">
        <v>#N/A</v>
      </c>
      <c r="BG194" s="16" t="e">
        <v>#N/A</v>
      </c>
      <c r="BH194" s="16" t="e">
        <v>#N/A</v>
      </c>
      <c r="BI194" s="16" t="e">
        <v>#N/A</v>
      </c>
      <c r="BJ194" s="16" t="e">
        <v>#N/A</v>
      </c>
      <c r="BK194" s="16" t="e">
        <v>#N/A</v>
      </c>
      <c r="BL194" s="16" t="e">
        <v>#N/A</v>
      </c>
      <c r="BM194" s="16" t="e">
        <v>#N/A</v>
      </c>
      <c r="BN194" s="16" t="e">
        <v>#N/A</v>
      </c>
      <c r="BO194" s="16" t="e">
        <v>#N/A</v>
      </c>
      <c r="BP194" s="16" t="e">
        <v>#N/A</v>
      </c>
      <c r="BQ194" s="16" t="e">
        <v>#N/A</v>
      </c>
      <c r="BR194" s="16" t="e">
        <v>#N/A</v>
      </c>
      <c r="BS194" s="16" t="e">
        <v>#N/A</v>
      </c>
      <c r="BT194" s="16" t="e">
        <v>#N/A</v>
      </c>
      <c r="BU194" s="16" t="e">
        <v>#N/A</v>
      </c>
      <c r="BV194" s="16" t="e">
        <v>#N/A</v>
      </c>
      <c r="BW194" s="16" t="e">
        <v>#N/A</v>
      </c>
      <c r="BX194" s="16" t="e">
        <v>#N/A</v>
      </c>
      <c r="BY194" s="16" t="e">
        <v>#N/A</v>
      </c>
      <c r="BZ194" s="16" t="e">
        <v>#N/A</v>
      </c>
      <c r="CA194" s="16" t="e">
        <v>#N/A</v>
      </c>
      <c r="CB194" s="16" t="e">
        <v>#N/A</v>
      </c>
      <c r="CC194" s="16" t="e">
        <v>#N/A</v>
      </c>
      <c r="CD194" s="16" t="e">
        <v>#N/A</v>
      </c>
      <c r="CE194" s="16" t="e">
        <v>#N/A</v>
      </c>
      <c r="CF194" s="16" t="e">
        <v>#N/A</v>
      </c>
      <c r="CG194" s="21" t="e">
        <v>#N/A</v>
      </c>
    </row>
    <row r="195" spans="1:85" x14ac:dyDescent="0.25">
      <c r="A195" s="33" t="s">
        <v>435</v>
      </c>
      <c r="B195" s="34">
        <v>24</v>
      </c>
      <c r="C195" s="34">
        <v>17</v>
      </c>
      <c r="D195" s="34">
        <v>153.61009999999999</v>
      </c>
      <c r="E195" s="35">
        <v>4.2329655737938197E-3</v>
      </c>
      <c r="F195" s="56">
        <v>1.7106741542058799E-2</v>
      </c>
      <c r="G195" s="34">
        <v>1.91686682682998</v>
      </c>
      <c r="H195" s="34">
        <v>0.90900351854428496</v>
      </c>
      <c r="I195" s="34" t="s">
        <v>4673</v>
      </c>
      <c r="J195" s="34" t="s">
        <v>4675</v>
      </c>
      <c r="K195" s="34">
        <v>82390.522500000006</v>
      </c>
      <c r="L195" s="34" t="s">
        <v>436</v>
      </c>
      <c r="M195" s="36">
        <v>449549.35201738001</v>
      </c>
      <c r="N195" s="37">
        <v>392387.13508638903</v>
      </c>
      <c r="O195" s="37">
        <v>401000.99708242703</v>
      </c>
      <c r="P195" s="37">
        <v>319176.744219321</v>
      </c>
      <c r="Q195" s="37">
        <v>201290.93357992001</v>
      </c>
      <c r="R195" s="37">
        <v>289093.915734927</v>
      </c>
      <c r="S195" s="37">
        <f t="shared" si="27"/>
        <v>342083.17962006072</v>
      </c>
      <c r="T195" s="37">
        <f t="shared" si="28"/>
        <v>90228.375553039339</v>
      </c>
      <c r="U195" s="38">
        <f t="shared" si="29"/>
        <v>0.26376150868701786</v>
      </c>
      <c r="V195" s="37">
        <v>177929.69330979401</v>
      </c>
      <c r="W195" s="37">
        <v>239758.103803053</v>
      </c>
      <c r="X195" s="37">
        <v>437321.34389159398</v>
      </c>
      <c r="Y195" s="37">
        <v>168212.352709775</v>
      </c>
      <c r="Z195" s="37">
        <v>208943.82678159999</v>
      </c>
      <c r="AA195" s="37">
        <v>219851.25103636601</v>
      </c>
      <c r="AB195" s="37">
        <f t="shared" si="30"/>
        <v>242002.76192203033</v>
      </c>
      <c r="AC195" s="37">
        <f t="shared" si="31"/>
        <v>99285.801797547741</v>
      </c>
      <c r="AD195" s="39">
        <f t="shared" si="32"/>
        <v>0.41026722591511638</v>
      </c>
      <c r="AE195" s="36">
        <v>229992.23093073399</v>
      </c>
      <c r="AF195" s="37">
        <v>166053.96112993101</v>
      </c>
      <c r="AG195" s="37">
        <v>168508.37737226399</v>
      </c>
      <c r="AH195" s="37">
        <v>177408.621599037</v>
      </c>
      <c r="AI195" s="37">
        <v>171743.08477909499</v>
      </c>
      <c r="AJ195" s="37">
        <v>157050.98754806799</v>
      </c>
      <c r="AK195" s="37">
        <f t="shared" si="33"/>
        <v>178459.54389318815</v>
      </c>
      <c r="AL195" s="37">
        <f t="shared" si="34"/>
        <v>26126.934675214481</v>
      </c>
      <c r="AM195" s="38">
        <f t="shared" si="35"/>
        <v>0.14640256332186979</v>
      </c>
      <c r="AN195" s="12">
        <v>0.13203463203463195</v>
      </c>
      <c r="AO195" s="10">
        <v>0.34862642740619898</v>
      </c>
      <c r="AP195" s="4">
        <v>0.70743835517085041</v>
      </c>
      <c r="AQ195" s="5">
        <v>-1.4135507252197179</v>
      </c>
      <c r="AR195" s="9">
        <v>9.3073593073593086E-2</v>
      </c>
      <c r="AS195" s="10">
        <v>0.673320379146919</v>
      </c>
      <c r="AT195" s="4">
        <v>0.73742771560055642</v>
      </c>
      <c r="AU195" s="5">
        <v>-1.3560651150541669</v>
      </c>
      <c r="AV195" s="6">
        <v>4.3290043290042934E-3</v>
      </c>
      <c r="AW195" s="3">
        <v>3.6406528497409302E-2</v>
      </c>
      <c r="AX195" s="4">
        <v>0.52168465018185528</v>
      </c>
      <c r="AY195" s="5">
        <v>-1.916866826829978</v>
      </c>
      <c r="AZ195" s="63">
        <v>-0.32418649052463044</v>
      </c>
      <c r="BA195" s="64">
        <v>0.18915273622237883</v>
      </c>
      <c r="BB195" s="61">
        <v>-0.72131535241758094</v>
      </c>
      <c r="BC195" s="62">
        <v>1.0489339863219982E-3</v>
      </c>
      <c r="BD195" s="16">
        <v>12</v>
      </c>
      <c r="BE195" s="16" t="s">
        <v>3124</v>
      </c>
      <c r="BF195" s="16" t="s">
        <v>3125</v>
      </c>
      <c r="BG195" s="16" t="s">
        <v>3126</v>
      </c>
      <c r="BH195" s="16" t="s">
        <v>1134</v>
      </c>
      <c r="BI195" s="16" t="s">
        <v>1114</v>
      </c>
      <c r="BJ195" s="16" t="s">
        <v>1069</v>
      </c>
      <c r="BK195" s="16" t="s">
        <v>1070</v>
      </c>
      <c r="BL195" s="16" t="s">
        <v>1071</v>
      </c>
      <c r="BM195" s="16">
        <v>0</v>
      </c>
      <c r="BN195" s="16" t="s">
        <v>1072</v>
      </c>
      <c r="BO195" s="16" t="s">
        <v>1071</v>
      </c>
      <c r="BP195" s="16">
        <v>0</v>
      </c>
      <c r="BQ195" s="16" t="s">
        <v>1536</v>
      </c>
      <c r="BR195" s="16" t="s">
        <v>2206</v>
      </c>
      <c r="BS195" s="16" t="s">
        <v>2249</v>
      </c>
      <c r="BT195" s="16" t="s">
        <v>2148</v>
      </c>
      <c r="BU195" s="16" t="s">
        <v>1683</v>
      </c>
      <c r="BV195" s="16" t="s">
        <v>1303</v>
      </c>
      <c r="BW195" s="16" t="s">
        <v>3127</v>
      </c>
      <c r="BX195" s="16" t="s">
        <v>2446</v>
      </c>
      <c r="BY195" s="16" t="s">
        <v>1504</v>
      </c>
      <c r="BZ195" s="16" t="s">
        <v>2777</v>
      </c>
      <c r="CA195" s="16" t="s">
        <v>1288</v>
      </c>
      <c r="CB195" s="16" t="s">
        <v>3128</v>
      </c>
      <c r="CC195" s="16" t="s">
        <v>2320</v>
      </c>
      <c r="CD195" s="16" t="s">
        <v>1281</v>
      </c>
      <c r="CE195" s="16" t="s">
        <v>1122</v>
      </c>
      <c r="CF195" s="16" t="s">
        <v>2103</v>
      </c>
      <c r="CG195" s="21" t="s">
        <v>1185</v>
      </c>
    </row>
    <row r="196" spans="1:85" x14ac:dyDescent="0.25">
      <c r="A196" s="33" t="s">
        <v>437</v>
      </c>
      <c r="B196" s="34">
        <v>31</v>
      </c>
      <c r="C196" s="34">
        <v>16</v>
      </c>
      <c r="D196" s="34">
        <v>364.98079999999999</v>
      </c>
      <c r="E196" s="35">
        <v>4.3062389723227401E-3</v>
      </c>
      <c r="F196" s="56">
        <v>1.7325516272731101E-2</v>
      </c>
      <c r="G196" s="34">
        <v>1.8118720336121299</v>
      </c>
      <c r="H196" s="34">
        <v>0.90773586579357701</v>
      </c>
      <c r="I196" s="34" t="s">
        <v>4673</v>
      </c>
      <c r="J196" s="34" t="s">
        <v>4675</v>
      </c>
      <c r="K196" s="34">
        <v>48543.722600000001</v>
      </c>
      <c r="L196" s="34" t="s">
        <v>438</v>
      </c>
      <c r="M196" s="36">
        <v>259717.14824542601</v>
      </c>
      <c r="N196" s="37">
        <v>392934.03947018401</v>
      </c>
      <c r="O196" s="37">
        <v>357787.33800393401</v>
      </c>
      <c r="P196" s="37">
        <v>243097.01925287</v>
      </c>
      <c r="Q196" s="37">
        <v>205316.08579491501</v>
      </c>
      <c r="R196" s="37">
        <v>302140.49566792097</v>
      </c>
      <c r="S196" s="37">
        <f t="shared" si="27"/>
        <v>293498.68773920834</v>
      </c>
      <c r="T196" s="37">
        <f t="shared" si="28"/>
        <v>71488.170284939028</v>
      </c>
      <c r="U196" s="38">
        <f t="shared" si="29"/>
        <v>0.24357236768452153</v>
      </c>
      <c r="V196" s="37">
        <v>216974.66446688501</v>
      </c>
      <c r="W196" s="37">
        <v>288658.06029991002</v>
      </c>
      <c r="X196" s="37">
        <v>439551.28251546598</v>
      </c>
      <c r="Y196" s="37">
        <v>184413.498841261</v>
      </c>
      <c r="Z196" s="37">
        <v>213403.713734099</v>
      </c>
      <c r="AA196" s="37">
        <v>369372.71420827002</v>
      </c>
      <c r="AB196" s="37">
        <f t="shared" si="30"/>
        <v>285395.65567764849</v>
      </c>
      <c r="AC196" s="37">
        <f t="shared" si="31"/>
        <v>100884.50294423898</v>
      </c>
      <c r="AD196" s="39">
        <f t="shared" si="32"/>
        <v>0.35348997413677175</v>
      </c>
      <c r="AE196" s="36">
        <v>197550.92505177099</v>
      </c>
      <c r="AF196" s="37">
        <v>175151.186939593</v>
      </c>
      <c r="AG196" s="37">
        <v>198456.826038431</v>
      </c>
      <c r="AH196" s="37">
        <v>133197.64700692301</v>
      </c>
      <c r="AI196" s="37">
        <v>102356.559993724</v>
      </c>
      <c r="AJ196" s="37">
        <v>165205.45284346899</v>
      </c>
      <c r="AK196" s="37">
        <f t="shared" si="33"/>
        <v>161986.43297898516</v>
      </c>
      <c r="AL196" s="37">
        <f t="shared" si="34"/>
        <v>37849.997231230016</v>
      </c>
      <c r="AM196" s="38">
        <f t="shared" si="35"/>
        <v>0.23366152667946194</v>
      </c>
      <c r="AN196" s="12">
        <v>0.81818181818181834</v>
      </c>
      <c r="AO196" s="10">
        <v>0.920321056289089</v>
      </c>
      <c r="AP196" s="4">
        <v>0.97239159014993659</v>
      </c>
      <c r="AQ196" s="5">
        <v>-1.0283922754266173</v>
      </c>
      <c r="AR196" s="6">
        <v>8.6580086580085869E-3</v>
      </c>
      <c r="AS196" s="7">
        <v>0.48945037037036998</v>
      </c>
      <c r="AT196" s="4">
        <v>0.56758548967524303</v>
      </c>
      <c r="AU196" s="5">
        <v>-1.7618491279122952</v>
      </c>
      <c r="AV196" s="6">
        <v>2.1645021645022577E-3</v>
      </c>
      <c r="AW196" s="3">
        <v>2.7976319999999999E-2</v>
      </c>
      <c r="AX196" s="4">
        <v>0.55191535685133997</v>
      </c>
      <c r="AY196" s="5">
        <v>-1.8118720336121268</v>
      </c>
      <c r="AZ196" s="63">
        <v>-0.38011642818702673</v>
      </c>
      <c r="BA196" s="64">
        <v>0.12049813602207915</v>
      </c>
      <c r="BB196" s="61">
        <v>-0.70820052782817033</v>
      </c>
      <c r="BC196" s="62">
        <v>1.4092580913360742E-3</v>
      </c>
      <c r="BD196" s="16">
        <v>17</v>
      </c>
      <c r="BE196" s="16" t="s">
        <v>3129</v>
      </c>
      <c r="BF196" s="16" t="s">
        <v>1153</v>
      </c>
      <c r="BG196" s="16" t="s">
        <v>2217</v>
      </c>
      <c r="BH196" s="16">
        <v>0</v>
      </c>
      <c r="BI196" s="16">
        <v>0</v>
      </c>
      <c r="BJ196" s="16" t="s">
        <v>1069</v>
      </c>
      <c r="BK196" s="16" t="s">
        <v>1292</v>
      </c>
      <c r="BL196" s="16" t="s">
        <v>1678</v>
      </c>
      <c r="BM196" s="16" t="s">
        <v>3130</v>
      </c>
      <c r="BN196" s="16" t="s">
        <v>1409</v>
      </c>
      <c r="BO196" s="16" t="s">
        <v>1176</v>
      </c>
      <c r="BP196" s="16" t="s">
        <v>3131</v>
      </c>
      <c r="BQ196" s="16" t="s">
        <v>1107</v>
      </c>
      <c r="BR196" s="16" t="s">
        <v>1128</v>
      </c>
      <c r="BS196" s="16" t="s">
        <v>1288</v>
      </c>
      <c r="BT196" s="16" t="s">
        <v>3132</v>
      </c>
      <c r="BU196" s="16" t="s">
        <v>3133</v>
      </c>
      <c r="BV196" s="16" t="s">
        <v>1180</v>
      </c>
      <c r="BW196" s="16" t="s">
        <v>3134</v>
      </c>
      <c r="BX196" s="16" t="s">
        <v>2994</v>
      </c>
      <c r="BY196" s="16">
        <v>0</v>
      </c>
      <c r="BZ196" s="16">
        <v>0</v>
      </c>
      <c r="CA196" s="16" t="s">
        <v>3135</v>
      </c>
      <c r="CB196" s="16" t="s">
        <v>1808</v>
      </c>
      <c r="CC196" s="16" t="s">
        <v>2949</v>
      </c>
      <c r="CD196" s="16" t="s">
        <v>2284</v>
      </c>
      <c r="CE196" s="16" t="s">
        <v>2577</v>
      </c>
      <c r="CF196" s="16">
        <v>0</v>
      </c>
      <c r="CG196" s="21" t="s">
        <v>2204</v>
      </c>
    </row>
    <row r="197" spans="1:85" x14ac:dyDescent="0.25">
      <c r="A197" s="33" t="s">
        <v>439</v>
      </c>
      <c r="B197" s="34">
        <v>13</v>
      </c>
      <c r="C197" s="34">
        <v>11</v>
      </c>
      <c r="D197" s="34">
        <v>93.355800000000002</v>
      </c>
      <c r="E197" s="35">
        <v>4.5764520050959297E-3</v>
      </c>
      <c r="F197" s="56">
        <v>1.820289054361E-2</v>
      </c>
      <c r="G197" s="34">
        <v>3.5174789599283902</v>
      </c>
      <c r="H197" s="34">
        <v>0.903136413413409</v>
      </c>
      <c r="I197" s="34" t="s">
        <v>4673</v>
      </c>
      <c r="J197" s="34" t="s">
        <v>4675</v>
      </c>
      <c r="K197" s="34">
        <v>76972.109200000006</v>
      </c>
      <c r="L197" s="34" t="s">
        <v>440</v>
      </c>
      <c r="M197" s="36">
        <v>45935.661541086003</v>
      </c>
      <c r="N197" s="37">
        <v>14465.7492805808</v>
      </c>
      <c r="O197" s="37">
        <v>55604.2617526428</v>
      </c>
      <c r="P197" s="37">
        <v>47956.316422112199</v>
      </c>
      <c r="Q197" s="37">
        <v>18223.5694100414</v>
      </c>
      <c r="R197" s="37">
        <v>55556.190940172601</v>
      </c>
      <c r="S197" s="37">
        <f t="shared" si="27"/>
        <v>39623.624891105974</v>
      </c>
      <c r="T197" s="37">
        <f t="shared" si="28"/>
        <v>18489.911033085431</v>
      </c>
      <c r="U197" s="38">
        <f t="shared" si="29"/>
        <v>0.46663855424382755</v>
      </c>
      <c r="V197" s="37">
        <v>26941.803034755099</v>
      </c>
      <c r="W197" s="37">
        <v>13786.7289044956</v>
      </c>
      <c r="X197" s="37">
        <v>30792.341293699101</v>
      </c>
      <c r="Y197" s="37">
        <v>11485.990092661399</v>
      </c>
      <c r="Z197" s="37">
        <v>12164.890830221701</v>
      </c>
      <c r="AA197" s="37">
        <v>19206.1694591388</v>
      </c>
      <c r="AB197" s="37">
        <f t="shared" si="30"/>
        <v>19062.987269161949</v>
      </c>
      <c r="AC197" s="37">
        <f t="shared" si="31"/>
        <v>8154.8452819773493</v>
      </c>
      <c r="AD197" s="39">
        <f t="shared" si="32"/>
        <v>0.42778422745785394</v>
      </c>
      <c r="AE197" s="36">
        <v>3597.6326779527699</v>
      </c>
      <c r="AF197" s="37">
        <v>19738.280995969199</v>
      </c>
      <c r="AG197" s="37">
        <v>6594.6531346943002</v>
      </c>
      <c r="AH197" s="37">
        <v>9138.3045612981496</v>
      </c>
      <c r="AI197" s="37">
        <v>13517.6474103419</v>
      </c>
      <c r="AJ197" s="37">
        <v>15002.158239570301</v>
      </c>
      <c r="AK197" s="37">
        <f t="shared" si="33"/>
        <v>11264.779503304439</v>
      </c>
      <c r="AL197" s="37">
        <f t="shared" si="34"/>
        <v>5932.2973221225475</v>
      </c>
      <c r="AM197" s="38">
        <f t="shared" si="35"/>
        <v>0.52662347455468195</v>
      </c>
      <c r="AN197" s="12">
        <v>6.4935064935064846E-2</v>
      </c>
      <c r="AO197" s="7">
        <v>0.24044187643020501</v>
      </c>
      <c r="AP197" s="4">
        <v>0.48110154791619986</v>
      </c>
      <c r="AQ197" s="5">
        <v>-2.0785632562009213</v>
      </c>
      <c r="AR197" s="9">
        <v>0.17965367965367962</v>
      </c>
      <c r="AS197" s="7">
        <v>0.82984894259818698</v>
      </c>
      <c r="AT197" s="4">
        <v>0.59092414762965229</v>
      </c>
      <c r="AU197" s="5">
        <v>-1.6922645723842145</v>
      </c>
      <c r="AV197" s="6">
        <v>1.5151515151515138E-2</v>
      </c>
      <c r="AW197" s="7">
        <v>7.3900300300300301E-2</v>
      </c>
      <c r="AX197" s="4">
        <v>0.28429452212568673</v>
      </c>
      <c r="AY197" s="5">
        <v>-3.5174789599283929</v>
      </c>
      <c r="AZ197" s="61">
        <v>-0.53962032448349029</v>
      </c>
      <c r="BA197" s="62">
        <v>2.2592513757108135E-2</v>
      </c>
      <c r="BB197" s="61">
        <v>-0.66885605405993864</v>
      </c>
      <c r="BC197" s="62">
        <v>3.1139886457367538E-3</v>
      </c>
      <c r="BD197" s="16">
        <v>5</v>
      </c>
      <c r="BE197" s="16" t="s">
        <v>3136</v>
      </c>
      <c r="BF197" s="16" t="s">
        <v>2345</v>
      </c>
      <c r="BG197" s="16">
        <v>0</v>
      </c>
      <c r="BH197" s="16" t="s">
        <v>3137</v>
      </c>
      <c r="BI197" s="16" t="s">
        <v>3138</v>
      </c>
      <c r="BJ197" s="16" t="s">
        <v>1069</v>
      </c>
      <c r="BK197" s="16" t="s">
        <v>1070</v>
      </c>
      <c r="BL197" s="16" t="s">
        <v>1071</v>
      </c>
      <c r="BM197" s="16">
        <v>0</v>
      </c>
      <c r="BN197" s="16" t="s">
        <v>1072</v>
      </c>
      <c r="BO197" s="16" t="s">
        <v>1071</v>
      </c>
      <c r="BP197" s="16">
        <v>0</v>
      </c>
      <c r="BQ197" s="16" t="s">
        <v>1229</v>
      </c>
      <c r="BR197" s="16" t="s">
        <v>1138</v>
      </c>
      <c r="BS197" s="16" t="s">
        <v>1374</v>
      </c>
      <c r="BT197" s="16" t="s">
        <v>1248</v>
      </c>
      <c r="BU197" s="16" t="s">
        <v>3139</v>
      </c>
      <c r="BV197" s="16" t="s">
        <v>1074</v>
      </c>
      <c r="BW197" s="16" t="s">
        <v>3140</v>
      </c>
      <c r="BX197" s="16" t="s">
        <v>3141</v>
      </c>
      <c r="BY197" s="16" t="s">
        <v>1835</v>
      </c>
      <c r="BZ197" s="16" t="s">
        <v>3142</v>
      </c>
      <c r="CA197" s="16" t="s">
        <v>3143</v>
      </c>
      <c r="CB197" s="16" t="s">
        <v>1922</v>
      </c>
      <c r="CC197" s="16" t="s">
        <v>1211</v>
      </c>
      <c r="CD197" s="16" t="s">
        <v>2543</v>
      </c>
      <c r="CE197" s="16" t="s">
        <v>1279</v>
      </c>
      <c r="CF197" s="16" t="s">
        <v>1236</v>
      </c>
      <c r="CG197" s="21" t="s">
        <v>2120</v>
      </c>
    </row>
    <row r="198" spans="1:85" x14ac:dyDescent="0.25">
      <c r="A198" s="33" t="s">
        <v>441</v>
      </c>
      <c r="B198" s="34">
        <v>3</v>
      </c>
      <c r="C198" s="34">
        <v>1</v>
      </c>
      <c r="D198" s="34">
        <v>21.137499999999999</v>
      </c>
      <c r="E198" s="35">
        <v>4.6035458982645102E-3</v>
      </c>
      <c r="F198" s="56">
        <v>1.820289054361E-2</v>
      </c>
      <c r="G198" s="34">
        <v>2.8523754789643601</v>
      </c>
      <c r="H198" s="34">
        <v>0.90268159669183501</v>
      </c>
      <c r="I198" s="34" t="s">
        <v>4673</v>
      </c>
      <c r="J198" s="34" t="s">
        <v>4675</v>
      </c>
      <c r="K198" s="34">
        <v>13010.7114</v>
      </c>
      <c r="L198" s="34" t="s">
        <v>442</v>
      </c>
      <c r="M198" s="36">
        <v>4379.9323344014601</v>
      </c>
      <c r="N198" s="37">
        <v>8406.4193921442402</v>
      </c>
      <c r="O198" s="37">
        <v>11391.797792311299</v>
      </c>
      <c r="P198" s="37">
        <v>7437.9135475954499</v>
      </c>
      <c r="Q198" s="37">
        <v>7367.1404217123099</v>
      </c>
      <c r="R198" s="37">
        <v>8688.2333695673206</v>
      </c>
      <c r="S198" s="37">
        <f t="shared" si="27"/>
        <v>7945.2394762886806</v>
      </c>
      <c r="T198" s="37">
        <f t="shared" si="28"/>
        <v>2278.0028181194625</v>
      </c>
      <c r="U198" s="38">
        <f t="shared" si="29"/>
        <v>0.28671292097838008</v>
      </c>
      <c r="V198" s="37">
        <v>4471.4381418847797</v>
      </c>
      <c r="W198" s="37">
        <v>3284.4852097560301</v>
      </c>
      <c r="X198" s="37">
        <v>3777.6839783451601</v>
      </c>
      <c r="Y198" s="37">
        <v>6362.7871836301601</v>
      </c>
      <c r="Z198" s="37">
        <v>3790.80169378645</v>
      </c>
      <c r="AA198" s="37">
        <v>2549.9623909819202</v>
      </c>
      <c r="AB198" s="37">
        <f t="shared" si="30"/>
        <v>4039.5264330640825</v>
      </c>
      <c r="AC198" s="37">
        <f t="shared" si="31"/>
        <v>1304.1013757157009</v>
      </c>
      <c r="AD198" s="39">
        <f t="shared" si="32"/>
        <v>0.32283521282134725</v>
      </c>
      <c r="AE198" s="36">
        <v>1945.13235177397</v>
      </c>
      <c r="AF198" s="37">
        <v>2218.2952177545199</v>
      </c>
      <c r="AG198" s="37">
        <v>508.12632144087797</v>
      </c>
      <c r="AH198" s="37">
        <v>2045.89599396577</v>
      </c>
      <c r="AI198" s="37">
        <v>4212.55432606675</v>
      </c>
      <c r="AJ198" s="37">
        <v>5782.8855222392103</v>
      </c>
      <c r="AK198" s="37">
        <f t="shared" si="33"/>
        <v>2785.4816222068498</v>
      </c>
      <c r="AL198" s="37">
        <f t="shared" si="34"/>
        <v>1885.8519572422149</v>
      </c>
      <c r="AM198" s="38">
        <f t="shared" si="35"/>
        <v>0.67702904309528833</v>
      </c>
      <c r="AN198" s="2">
        <v>8.6580086580085869E-3</v>
      </c>
      <c r="AO198" s="10">
        <v>8.0577816091953997E-2</v>
      </c>
      <c r="AP198" s="4">
        <v>0.50842097901761363</v>
      </c>
      <c r="AQ198" s="5">
        <v>-1.9668739907865922</v>
      </c>
      <c r="AR198" s="9">
        <v>0.17965367965367962</v>
      </c>
      <c r="AS198" s="10">
        <v>0.82984894259818698</v>
      </c>
      <c r="AT198" s="4">
        <v>0.68955647855335156</v>
      </c>
      <c r="AU198" s="5">
        <v>-1.4502075335408935</v>
      </c>
      <c r="AV198" s="6">
        <v>4.3290043290042934E-3</v>
      </c>
      <c r="AW198" s="8">
        <v>3.6406528497409302E-2</v>
      </c>
      <c r="AX198" s="4">
        <v>0.35058497991403309</v>
      </c>
      <c r="AY198" s="5">
        <v>-2.8523754789643583</v>
      </c>
      <c r="AZ198" s="61">
        <v>-0.49819074102986338</v>
      </c>
      <c r="BA198" s="62">
        <v>3.7233274626152335E-2</v>
      </c>
      <c r="BB198" s="61">
        <v>-0.77377465077522312</v>
      </c>
      <c r="BC198" s="62">
        <v>2.5115738084058314E-4</v>
      </c>
      <c r="BD198" s="16" t="e">
        <v>#N/A</v>
      </c>
      <c r="BE198" s="16" t="e">
        <v>#N/A</v>
      </c>
      <c r="BF198" s="16" t="e">
        <v>#N/A</v>
      </c>
      <c r="BG198" s="16" t="e">
        <v>#N/A</v>
      </c>
      <c r="BH198" s="16" t="e">
        <v>#N/A</v>
      </c>
      <c r="BI198" s="16" t="e">
        <v>#N/A</v>
      </c>
      <c r="BJ198" s="16" t="e">
        <v>#N/A</v>
      </c>
      <c r="BK198" s="16" t="e">
        <v>#N/A</v>
      </c>
      <c r="BL198" s="16" t="e">
        <v>#N/A</v>
      </c>
      <c r="BM198" s="16" t="e">
        <v>#N/A</v>
      </c>
      <c r="BN198" s="16" t="e">
        <v>#N/A</v>
      </c>
      <c r="BO198" s="16" t="e">
        <v>#N/A</v>
      </c>
      <c r="BP198" s="16" t="e">
        <v>#N/A</v>
      </c>
      <c r="BQ198" s="16" t="e">
        <v>#N/A</v>
      </c>
      <c r="BR198" s="16" t="e">
        <v>#N/A</v>
      </c>
      <c r="BS198" s="16" t="e">
        <v>#N/A</v>
      </c>
      <c r="BT198" s="16" t="e">
        <v>#N/A</v>
      </c>
      <c r="BU198" s="16" t="e">
        <v>#N/A</v>
      </c>
      <c r="BV198" s="16" t="e">
        <v>#N/A</v>
      </c>
      <c r="BW198" s="16" t="e">
        <v>#N/A</v>
      </c>
      <c r="BX198" s="16" t="e">
        <v>#N/A</v>
      </c>
      <c r="BY198" s="16" t="e">
        <v>#N/A</v>
      </c>
      <c r="BZ198" s="16" t="e">
        <v>#N/A</v>
      </c>
      <c r="CA198" s="16" t="e">
        <v>#N/A</v>
      </c>
      <c r="CB198" s="16" t="e">
        <v>#N/A</v>
      </c>
      <c r="CC198" s="16" t="e">
        <v>#N/A</v>
      </c>
      <c r="CD198" s="16" t="e">
        <v>#N/A</v>
      </c>
      <c r="CE198" s="16" t="e">
        <v>#N/A</v>
      </c>
      <c r="CF198" s="16" t="e">
        <v>#N/A</v>
      </c>
      <c r="CG198" s="21" t="e">
        <v>#N/A</v>
      </c>
    </row>
    <row r="199" spans="1:85" x14ac:dyDescent="0.25">
      <c r="A199" s="33" t="s">
        <v>443</v>
      </c>
      <c r="B199" s="34">
        <v>6</v>
      </c>
      <c r="C199" s="34">
        <v>4</v>
      </c>
      <c r="D199" s="34">
        <v>42.083599999999997</v>
      </c>
      <c r="E199" s="35">
        <v>4.6047415985539502E-3</v>
      </c>
      <c r="F199" s="56">
        <v>1.820289054361E-2</v>
      </c>
      <c r="G199" s="34">
        <v>3.1748248164233299</v>
      </c>
      <c r="H199" s="34">
        <v>0.90266155100279599</v>
      </c>
      <c r="I199" s="34" t="s">
        <v>4673</v>
      </c>
      <c r="J199" s="34" t="s">
        <v>4675</v>
      </c>
      <c r="K199" s="34">
        <v>104371.0912</v>
      </c>
      <c r="L199" s="34" t="s">
        <v>444</v>
      </c>
      <c r="M199" s="36">
        <v>31247.7353638366</v>
      </c>
      <c r="N199" s="37">
        <v>23785.916080436102</v>
      </c>
      <c r="O199" s="37">
        <v>80095.662025462501</v>
      </c>
      <c r="P199" s="37">
        <v>51938.420424837699</v>
      </c>
      <c r="Q199" s="37">
        <v>84791.112901054206</v>
      </c>
      <c r="R199" s="37">
        <v>120836.165562214</v>
      </c>
      <c r="S199" s="37">
        <f t="shared" si="27"/>
        <v>65449.168726306852</v>
      </c>
      <c r="T199" s="37">
        <f t="shared" si="28"/>
        <v>36727.251390946301</v>
      </c>
      <c r="U199" s="38">
        <f t="shared" si="29"/>
        <v>0.56115688106797956</v>
      </c>
      <c r="V199" s="37">
        <v>44702.585565395799</v>
      </c>
      <c r="W199" s="37">
        <v>21829.625287599702</v>
      </c>
      <c r="X199" s="37">
        <v>7882.0046012089497</v>
      </c>
      <c r="Y199" s="37">
        <v>22249.518557109699</v>
      </c>
      <c r="Z199" s="37">
        <v>18752.1528539791</v>
      </c>
      <c r="AA199" s="37">
        <v>12313.157590179801</v>
      </c>
      <c r="AB199" s="37">
        <f t="shared" si="30"/>
        <v>21288.174075912175</v>
      </c>
      <c r="AC199" s="37">
        <f t="shared" si="31"/>
        <v>12776.225753850447</v>
      </c>
      <c r="AD199" s="39">
        <f t="shared" si="32"/>
        <v>0.60015601658889572</v>
      </c>
      <c r="AE199" s="36">
        <v>21829.552716565198</v>
      </c>
      <c r="AF199" s="37">
        <v>16601.7186771821</v>
      </c>
      <c r="AG199" s="37">
        <v>9933.3201618229104</v>
      </c>
      <c r="AH199" s="37">
        <v>19274.4620405282</v>
      </c>
      <c r="AI199" s="37">
        <v>36005.6769847178</v>
      </c>
      <c r="AJ199" s="37">
        <v>20045.562605262501</v>
      </c>
      <c r="AK199" s="37">
        <f t="shared" si="33"/>
        <v>20615.048864346452</v>
      </c>
      <c r="AL199" s="37">
        <f t="shared" si="34"/>
        <v>8610.1578201984175</v>
      </c>
      <c r="AM199" s="38">
        <f t="shared" si="35"/>
        <v>0.41766371143992825</v>
      </c>
      <c r="AN199" s="2">
        <v>8.6580086580085869E-3</v>
      </c>
      <c r="AO199" s="7">
        <v>8.0577816091953997E-2</v>
      </c>
      <c r="AP199" s="4">
        <v>0.32526271135595852</v>
      </c>
      <c r="AQ199" s="5">
        <v>-3.0744378777118033</v>
      </c>
      <c r="AR199" s="9">
        <v>0.93722943722943719</v>
      </c>
      <c r="AS199" s="7">
        <v>0.93700000000000006</v>
      </c>
      <c r="AT199" s="4">
        <v>0.96838032190241385</v>
      </c>
      <c r="AU199" s="5">
        <v>-1.032652127870038</v>
      </c>
      <c r="AV199" s="6">
        <v>8.6580086580085869E-3</v>
      </c>
      <c r="AW199" s="7">
        <v>5.35135114503816E-2</v>
      </c>
      <c r="AX199" s="4">
        <v>0.31497800912573504</v>
      </c>
      <c r="AY199" s="5">
        <v>-3.1748248164233375</v>
      </c>
      <c r="AZ199" s="61">
        <v>-0.58001416835077646</v>
      </c>
      <c r="BA199" s="62">
        <v>1.3142316851797453E-2</v>
      </c>
      <c r="BB199" s="61">
        <v>-0.64262640488111755</v>
      </c>
      <c r="BC199" s="62">
        <v>4.9715613780958456E-3</v>
      </c>
      <c r="BD199" s="16">
        <v>10</v>
      </c>
      <c r="BE199" s="16" t="s">
        <v>3144</v>
      </c>
      <c r="BF199" s="16" t="s">
        <v>1350</v>
      </c>
      <c r="BG199" s="16">
        <v>0</v>
      </c>
      <c r="BH199" s="16">
        <v>0</v>
      </c>
      <c r="BI199" s="16">
        <v>0</v>
      </c>
      <c r="BJ199" s="16" t="s">
        <v>1069</v>
      </c>
      <c r="BK199" s="16" t="s">
        <v>1070</v>
      </c>
      <c r="BL199" s="16" t="s">
        <v>1071</v>
      </c>
      <c r="BM199" s="16">
        <v>0</v>
      </c>
      <c r="BN199" s="16" t="s">
        <v>1072</v>
      </c>
      <c r="BO199" s="16" t="s">
        <v>1071</v>
      </c>
      <c r="BP199" s="16">
        <v>0</v>
      </c>
      <c r="BQ199" s="16" t="s">
        <v>1615</v>
      </c>
      <c r="BR199" s="16" t="s">
        <v>1269</v>
      </c>
      <c r="BS199" s="16" t="s">
        <v>1226</v>
      </c>
      <c r="BT199" s="16" t="s">
        <v>1186</v>
      </c>
      <c r="BU199" s="16" t="s">
        <v>1997</v>
      </c>
      <c r="BV199" s="16" t="s">
        <v>1109</v>
      </c>
      <c r="BW199" s="16" t="s">
        <v>2739</v>
      </c>
      <c r="BX199" s="16" t="s">
        <v>2791</v>
      </c>
      <c r="BY199" s="16" t="s">
        <v>1127</v>
      </c>
      <c r="BZ199" s="16" t="s">
        <v>1778</v>
      </c>
      <c r="CA199" s="16" t="s">
        <v>1204</v>
      </c>
      <c r="CB199" s="16" t="s">
        <v>1116</v>
      </c>
      <c r="CC199" s="16" t="s">
        <v>3145</v>
      </c>
      <c r="CD199" s="16" t="s">
        <v>3146</v>
      </c>
      <c r="CE199" s="16" t="s">
        <v>3147</v>
      </c>
      <c r="CF199" s="16" t="s">
        <v>1095</v>
      </c>
      <c r="CG199" s="21" t="s">
        <v>2805</v>
      </c>
    </row>
    <row r="200" spans="1:85" x14ac:dyDescent="0.25">
      <c r="A200" s="33" t="s">
        <v>445</v>
      </c>
      <c r="B200" s="34">
        <v>42</v>
      </c>
      <c r="C200" s="34">
        <v>13</v>
      </c>
      <c r="D200" s="34">
        <v>432.73939999999999</v>
      </c>
      <c r="E200" s="35">
        <v>4.8192667275003299E-3</v>
      </c>
      <c r="F200" s="56">
        <v>1.8855560868293798E-2</v>
      </c>
      <c r="G200" s="34">
        <v>1.7525867900985399</v>
      </c>
      <c r="H200" s="34">
        <v>0.89910026132248499</v>
      </c>
      <c r="I200" s="34" t="s">
        <v>4673</v>
      </c>
      <c r="J200" s="34" t="s">
        <v>4675</v>
      </c>
      <c r="K200" s="34">
        <v>51610.073700000001</v>
      </c>
      <c r="L200" s="34" t="s">
        <v>446</v>
      </c>
      <c r="M200" s="36">
        <v>265633.59818337503</v>
      </c>
      <c r="N200" s="37">
        <v>266528.453722173</v>
      </c>
      <c r="O200" s="37">
        <v>255730.444698507</v>
      </c>
      <c r="P200" s="37">
        <v>180700.26674770299</v>
      </c>
      <c r="Q200" s="37">
        <v>276079.41122629598</v>
      </c>
      <c r="R200" s="37">
        <v>228307.515166789</v>
      </c>
      <c r="S200" s="37">
        <f t="shared" si="27"/>
        <v>245496.61495747382</v>
      </c>
      <c r="T200" s="37">
        <f t="shared" si="28"/>
        <v>35726.48017084616</v>
      </c>
      <c r="U200" s="38">
        <f t="shared" si="29"/>
        <v>0.14552738406203639</v>
      </c>
      <c r="V200" s="37">
        <v>121912.34482962701</v>
      </c>
      <c r="W200" s="37">
        <v>129676.52781267901</v>
      </c>
      <c r="X200" s="37">
        <v>154056.60315698001</v>
      </c>
      <c r="Y200" s="37">
        <v>138214.810954099</v>
      </c>
      <c r="Z200" s="37">
        <v>251645.455592154</v>
      </c>
      <c r="AA200" s="37">
        <v>147673.45430787699</v>
      </c>
      <c r="AB200" s="37">
        <f t="shared" si="30"/>
        <v>157196.53277556936</v>
      </c>
      <c r="AC200" s="37">
        <f t="shared" si="31"/>
        <v>47715.35928439485</v>
      </c>
      <c r="AD200" s="39">
        <f t="shared" si="32"/>
        <v>0.30353951478381791</v>
      </c>
      <c r="AE200" s="36">
        <v>247638.00491474301</v>
      </c>
      <c r="AF200" s="37">
        <v>120906.89932162499</v>
      </c>
      <c r="AG200" s="37">
        <v>75385.316109292704</v>
      </c>
      <c r="AH200" s="37">
        <v>124759.34427074299</v>
      </c>
      <c r="AI200" s="37">
        <v>138927.333840181</v>
      </c>
      <c r="AJ200" s="37">
        <v>132843.441691265</v>
      </c>
      <c r="AK200" s="37">
        <f t="shared" si="33"/>
        <v>140076.72335797493</v>
      </c>
      <c r="AL200" s="37">
        <f t="shared" si="34"/>
        <v>57289.009727118457</v>
      </c>
      <c r="AM200" s="38">
        <f t="shared" si="35"/>
        <v>0.40898307979915238</v>
      </c>
      <c r="AN200" s="2">
        <v>8.6580086580085869E-3</v>
      </c>
      <c r="AO200" s="10">
        <v>8.0577816091953997E-2</v>
      </c>
      <c r="AP200" s="4">
        <v>0.64032057143761323</v>
      </c>
      <c r="AQ200" s="5">
        <v>-1.5617177467137342</v>
      </c>
      <c r="AR200" s="9">
        <v>0.30952380952380953</v>
      </c>
      <c r="AS200" s="7">
        <v>0.85699275362318805</v>
      </c>
      <c r="AT200" s="4">
        <v>0.89109295787053711</v>
      </c>
      <c r="AU200" s="5">
        <v>-1.1222173749299067</v>
      </c>
      <c r="AV200" s="6">
        <v>8.6580086580085869E-3</v>
      </c>
      <c r="AW200" s="10">
        <v>5.35135114503816E-2</v>
      </c>
      <c r="AX200" s="4">
        <v>0.57058515198769533</v>
      </c>
      <c r="AY200" s="5">
        <v>-1.7525867900985355</v>
      </c>
      <c r="AZ200" s="63">
        <v>-0.11082413573845194</v>
      </c>
      <c r="BA200" s="64">
        <v>0.6611127595060533</v>
      </c>
      <c r="BB200" s="61">
        <v>-0.72131535241758094</v>
      </c>
      <c r="BC200" s="62">
        <v>1.0489339863219982E-3</v>
      </c>
      <c r="BD200" s="16">
        <v>17</v>
      </c>
      <c r="BE200" s="16" t="s">
        <v>3148</v>
      </c>
      <c r="BF200" s="16" t="s">
        <v>1935</v>
      </c>
      <c r="BG200" s="16">
        <v>0</v>
      </c>
      <c r="BH200" s="16">
        <v>0</v>
      </c>
      <c r="BI200" s="16" t="s">
        <v>3149</v>
      </c>
      <c r="BJ200" s="16" t="s">
        <v>1069</v>
      </c>
      <c r="BK200" s="16" t="s">
        <v>1175</v>
      </c>
      <c r="BL200" s="16" t="s">
        <v>1176</v>
      </c>
      <c r="BM200" s="16" t="s">
        <v>3150</v>
      </c>
      <c r="BN200" s="16" t="s">
        <v>1409</v>
      </c>
      <c r="BO200" s="16" t="s">
        <v>1176</v>
      </c>
      <c r="BP200" s="16" t="s">
        <v>3151</v>
      </c>
      <c r="BQ200" s="16" t="s">
        <v>1755</v>
      </c>
      <c r="BR200" s="16" t="s">
        <v>2478</v>
      </c>
      <c r="BS200" s="16" t="s">
        <v>1476</v>
      </c>
      <c r="BT200" s="16" t="s">
        <v>1264</v>
      </c>
      <c r="BU200" s="16" t="s">
        <v>2354</v>
      </c>
      <c r="BV200" s="16" t="s">
        <v>1544</v>
      </c>
      <c r="BW200" s="16" t="s">
        <v>3152</v>
      </c>
      <c r="BX200" s="16" t="s">
        <v>3153</v>
      </c>
      <c r="BY200" s="16" t="s">
        <v>1360</v>
      </c>
      <c r="BZ200" s="16" t="s">
        <v>2500</v>
      </c>
      <c r="CA200" s="16" t="s">
        <v>3154</v>
      </c>
      <c r="CB200" s="16" t="s">
        <v>3155</v>
      </c>
      <c r="CC200" s="16" t="s">
        <v>3156</v>
      </c>
      <c r="CD200" s="16" t="s">
        <v>3157</v>
      </c>
      <c r="CE200" s="16" t="s">
        <v>1266</v>
      </c>
      <c r="CF200" s="16" t="s">
        <v>2750</v>
      </c>
      <c r="CG200" s="21" t="s">
        <v>3158</v>
      </c>
    </row>
    <row r="201" spans="1:85" x14ac:dyDescent="0.25">
      <c r="A201" s="33" t="s">
        <v>447</v>
      </c>
      <c r="B201" s="34">
        <v>4</v>
      </c>
      <c r="C201" s="34">
        <v>2</v>
      </c>
      <c r="D201" s="34">
        <v>32.479199999999999</v>
      </c>
      <c r="E201" s="35">
        <v>4.8255287405361003E-3</v>
      </c>
      <c r="F201" s="56">
        <v>1.8855560868293798E-2</v>
      </c>
      <c r="G201" s="34">
        <v>5.0705882113719696</v>
      </c>
      <c r="H201" s="34">
        <v>0.89899734184435598</v>
      </c>
      <c r="I201" s="34" t="s">
        <v>4673</v>
      </c>
      <c r="J201" s="34" t="s">
        <v>4675</v>
      </c>
      <c r="K201" s="34">
        <v>63567.6417</v>
      </c>
      <c r="L201" s="34" t="s">
        <v>448</v>
      </c>
      <c r="M201" s="36">
        <v>20367.3420612886</v>
      </c>
      <c r="N201" s="37">
        <v>49995.047905869797</v>
      </c>
      <c r="O201" s="37">
        <v>94322.393931626502</v>
      </c>
      <c r="P201" s="37">
        <v>18118.657781379399</v>
      </c>
      <c r="Q201" s="37">
        <v>9426.1616948204392</v>
      </c>
      <c r="R201" s="37">
        <v>23077.860542284699</v>
      </c>
      <c r="S201" s="37">
        <f t="shared" si="27"/>
        <v>35884.577319544907</v>
      </c>
      <c r="T201" s="37">
        <f t="shared" si="28"/>
        <v>31731.864205038699</v>
      </c>
      <c r="U201" s="38">
        <f t="shared" si="29"/>
        <v>0.88427582474980437</v>
      </c>
      <c r="V201" s="37">
        <v>4019.0671740603798</v>
      </c>
      <c r="W201" s="37">
        <v>9685.1842392595299</v>
      </c>
      <c r="X201" s="37">
        <v>9122.7726823886405</v>
      </c>
      <c r="Y201" s="37">
        <v>26437.335496890599</v>
      </c>
      <c r="Z201" s="37">
        <v>6982.4507263482101</v>
      </c>
      <c r="AA201" s="37">
        <v>11827.5988244154</v>
      </c>
      <c r="AB201" s="37">
        <f t="shared" si="30"/>
        <v>11345.734857227124</v>
      </c>
      <c r="AC201" s="37">
        <f t="shared" si="31"/>
        <v>7853.7366862137751</v>
      </c>
      <c r="AD201" s="39">
        <f t="shared" si="32"/>
        <v>0.69221930399783849</v>
      </c>
      <c r="AE201" s="36">
        <v>5424.3395286473096</v>
      </c>
      <c r="AF201" s="37">
        <v>8272.8213345251206</v>
      </c>
      <c r="AG201" s="37">
        <v>13494.897782244299</v>
      </c>
      <c r="AH201" s="37">
        <v>5662.4799050678303</v>
      </c>
      <c r="AI201" s="37">
        <v>6073.7819559353702</v>
      </c>
      <c r="AJ201" s="37">
        <v>3533.7085407017098</v>
      </c>
      <c r="AK201" s="37">
        <f t="shared" si="33"/>
        <v>7077.0048411869393</v>
      </c>
      <c r="AL201" s="37">
        <f t="shared" si="34"/>
        <v>3490.3557168091847</v>
      </c>
      <c r="AM201" s="38">
        <f t="shared" si="35"/>
        <v>0.49319674002424307</v>
      </c>
      <c r="AN201" s="12">
        <v>6.4935064935064846E-2</v>
      </c>
      <c r="AO201" s="10">
        <v>0.24044187643020501</v>
      </c>
      <c r="AP201" s="4">
        <v>0.31617301093435346</v>
      </c>
      <c r="AQ201" s="5">
        <v>-3.1628253058184925</v>
      </c>
      <c r="AR201" s="9">
        <v>0.24025974025974017</v>
      </c>
      <c r="AS201" s="7">
        <v>0.83425968109339399</v>
      </c>
      <c r="AT201" s="4">
        <v>0.62375905397427434</v>
      </c>
      <c r="AU201" s="5">
        <v>-1.6031831419977158</v>
      </c>
      <c r="AV201" s="6">
        <v>4.3290043290042934E-3</v>
      </c>
      <c r="AW201" s="8">
        <v>3.6406528497409302E-2</v>
      </c>
      <c r="AX201" s="4">
        <v>0.19721577819261021</v>
      </c>
      <c r="AY201" s="5">
        <v>-5.0705882113719776</v>
      </c>
      <c r="AZ201" s="61">
        <v>-0.47436873054402789</v>
      </c>
      <c r="BA201" s="62">
        <v>4.8515169218749321E-2</v>
      </c>
      <c r="BB201" s="61">
        <v>-0.70820052782817033</v>
      </c>
      <c r="BC201" s="62">
        <v>1.4092580913360742E-3</v>
      </c>
      <c r="BD201" s="16">
        <v>5</v>
      </c>
      <c r="BE201" s="16" t="s">
        <v>3159</v>
      </c>
      <c r="BF201" s="16" t="s">
        <v>1111</v>
      </c>
      <c r="BG201" s="16" t="s">
        <v>3160</v>
      </c>
      <c r="BH201" s="16" t="s">
        <v>1966</v>
      </c>
      <c r="BI201" s="16" t="s">
        <v>3161</v>
      </c>
      <c r="BJ201" s="16" t="s">
        <v>1069</v>
      </c>
      <c r="BK201" s="16" t="s">
        <v>1070</v>
      </c>
      <c r="BL201" s="16" t="s">
        <v>1071</v>
      </c>
      <c r="BM201" s="16">
        <v>0</v>
      </c>
      <c r="BN201" s="16" t="s">
        <v>1072</v>
      </c>
      <c r="BO201" s="16" t="s">
        <v>1071</v>
      </c>
      <c r="BP201" s="16">
        <v>0</v>
      </c>
      <c r="BQ201" s="16" t="s">
        <v>1700</v>
      </c>
      <c r="BR201" s="16" t="s">
        <v>1207</v>
      </c>
      <c r="BS201" s="16" t="s">
        <v>1933</v>
      </c>
      <c r="BT201" s="16" t="s">
        <v>3162</v>
      </c>
      <c r="BU201" s="16" t="s">
        <v>1851</v>
      </c>
      <c r="BV201" s="16" t="s">
        <v>1591</v>
      </c>
      <c r="BW201" s="16" t="s">
        <v>3163</v>
      </c>
      <c r="BX201" s="16" t="s">
        <v>1282</v>
      </c>
      <c r="BY201" s="16" t="s">
        <v>2835</v>
      </c>
      <c r="BZ201" s="16" t="s">
        <v>3164</v>
      </c>
      <c r="CA201" s="16" t="s">
        <v>1094</v>
      </c>
      <c r="CB201" s="16" t="s">
        <v>1854</v>
      </c>
      <c r="CC201" s="16" t="s">
        <v>1178</v>
      </c>
      <c r="CD201" s="16" t="s">
        <v>1365</v>
      </c>
      <c r="CE201" s="16" t="s">
        <v>1381</v>
      </c>
      <c r="CF201" s="16" t="s">
        <v>1812</v>
      </c>
      <c r="CG201" s="21" t="s">
        <v>1866</v>
      </c>
    </row>
    <row r="202" spans="1:85" x14ac:dyDescent="0.25">
      <c r="A202" s="33" t="s">
        <v>449</v>
      </c>
      <c r="B202" s="34">
        <v>33</v>
      </c>
      <c r="C202" s="34">
        <v>18</v>
      </c>
      <c r="D202" s="34">
        <v>342.82389999999998</v>
      </c>
      <c r="E202" s="35">
        <v>4.8403287899462201E-3</v>
      </c>
      <c r="F202" s="56">
        <v>1.8855560868293798E-2</v>
      </c>
      <c r="G202" s="34">
        <v>1.8756439709883701</v>
      </c>
      <c r="H202" s="34">
        <v>0.89875432480569994</v>
      </c>
      <c r="I202" s="34" t="s">
        <v>4673</v>
      </c>
      <c r="J202" s="34" t="s">
        <v>4674</v>
      </c>
      <c r="K202" s="34">
        <v>66209.895900000003</v>
      </c>
      <c r="L202" s="34" t="s">
        <v>450</v>
      </c>
      <c r="M202" s="36">
        <v>381389.20232902002</v>
      </c>
      <c r="N202" s="37">
        <v>697202.83923790394</v>
      </c>
      <c r="O202" s="37">
        <v>617232.23843123298</v>
      </c>
      <c r="P202" s="37">
        <v>298313.66906098003</v>
      </c>
      <c r="Q202" s="37">
        <v>597903.50345503399</v>
      </c>
      <c r="R202" s="37">
        <v>234497.35101676101</v>
      </c>
      <c r="S202" s="37">
        <f t="shared" si="27"/>
        <v>471089.80058848858</v>
      </c>
      <c r="T202" s="37">
        <f t="shared" si="28"/>
        <v>191018.43354434948</v>
      </c>
      <c r="U202" s="38">
        <f t="shared" si="29"/>
        <v>0.40548199792423428</v>
      </c>
      <c r="V202" s="37">
        <v>259011.68103433901</v>
      </c>
      <c r="W202" s="37">
        <v>294354.87306296203</v>
      </c>
      <c r="X202" s="37">
        <v>264215.71903297398</v>
      </c>
      <c r="Y202" s="37">
        <v>241583.796529357</v>
      </c>
      <c r="Z202" s="37">
        <v>228273.78739356101</v>
      </c>
      <c r="AA202" s="37">
        <v>219529.93425613001</v>
      </c>
      <c r="AB202" s="37">
        <f t="shared" si="30"/>
        <v>251161.6318848872</v>
      </c>
      <c r="AC202" s="37">
        <f t="shared" si="31"/>
        <v>27253.774772753553</v>
      </c>
      <c r="AD202" s="39">
        <f t="shared" si="32"/>
        <v>0.10851090020487104</v>
      </c>
      <c r="AE202" s="36">
        <v>215231.500001384</v>
      </c>
      <c r="AF202" s="37">
        <v>198836.01189242699</v>
      </c>
      <c r="AG202" s="37">
        <v>304972.46986689098</v>
      </c>
      <c r="AH202" s="37">
        <v>254736.62301129999</v>
      </c>
      <c r="AI202" s="37">
        <v>249739.28183157399</v>
      </c>
      <c r="AJ202" s="37">
        <v>297849.480087284</v>
      </c>
      <c r="AK202" s="37">
        <f t="shared" si="33"/>
        <v>253560.89444847664</v>
      </c>
      <c r="AL202" s="37">
        <f t="shared" si="34"/>
        <v>42625.277043066031</v>
      </c>
      <c r="AM202" s="38">
        <f t="shared" si="35"/>
        <v>0.16810666777217673</v>
      </c>
      <c r="AN202" s="2">
        <v>2.5974025974025983E-2</v>
      </c>
      <c r="AO202" s="10">
        <v>0.15306909090908999</v>
      </c>
      <c r="AP202" s="4">
        <v>0.53315022225302777</v>
      </c>
      <c r="AQ202" s="5">
        <v>-1.8756439709883681</v>
      </c>
      <c r="AR202" s="9">
        <v>0.93722943722943719</v>
      </c>
      <c r="AS202" s="10">
        <v>0.93700000000000006</v>
      </c>
      <c r="AT202" s="4">
        <v>1.0095526635401424</v>
      </c>
      <c r="AU202" s="5">
        <v>1.0095526635401424</v>
      </c>
      <c r="AV202" s="6">
        <v>4.1125541125541121E-2</v>
      </c>
      <c r="AW202" s="7">
        <v>0.13833866943866899</v>
      </c>
      <c r="AX202" s="4">
        <v>0.5382432269425631</v>
      </c>
      <c r="AY202" s="5">
        <v>-1.857896114513879</v>
      </c>
      <c r="AZ202" s="63">
        <v>-0.12325301077454</v>
      </c>
      <c r="BA202" s="64">
        <v>0.62536704113331676</v>
      </c>
      <c r="BB202" s="61">
        <v>-0.52459298357642248</v>
      </c>
      <c r="BC202" s="62">
        <v>2.7246730596876878E-2</v>
      </c>
      <c r="BD202" s="16" t="e">
        <v>#N/A</v>
      </c>
      <c r="BE202" s="16" t="e">
        <v>#N/A</v>
      </c>
      <c r="BF202" s="16" t="e">
        <v>#N/A</v>
      </c>
      <c r="BG202" s="16" t="e">
        <v>#N/A</v>
      </c>
      <c r="BH202" s="16" t="e">
        <v>#N/A</v>
      </c>
      <c r="BI202" s="16" t="e">
        <v>#N/A</v>
      </c>
      <c r="BJ202" s="16" t="e">
        <v>#N/A</v>
      </c>
      <c r="BK202" s="16" t="e">
        <v>#N/A</v>
      </c>
      <c r="BL202" s="16" t="e">
        <v>#N/A</v>
      </c>
      <c r="BM202" s="16" t="e">
        <v>#N/A</v>
      </c>
      <c r="BN202" s="16" t="e">
        <v>#N/A</v>
      </c>
      <c r="BO202" s="16" t="e">
        <v>#N/A</v>
      </c>
      <c r="BP202" s="16" t="e">
        <v>#N/A</v>
      </c>
      <c r="BQ202" s="16" t="e">
        <v>#N/A</v>
      </c>
      <c r="BR202" s="16" t="e">
        <v>#N/A</v>
      </c>
      <c r="BS202" s="16" t="e">
        <v>#N/A</v>
      </c>
      <c r="BT202" s="16" t="e">
        <v>#N/A</v>
      </c>
      <c r="BU202" s="16" t="e">
        <v>#N/A</v>
      </c>
      <c r="BV202" s="16" t="e">
        <v>#N/A</v>
      </c>
      <c r="BW202" s="16" t="e">
        <v>#N/A</v>
      </c>
      <c r="BX202" s="16" t="e">
        <v>#N/A</v>
      </c>
      <c r="BY202" s="16" t="e">
        <v>#N/A</v>
      </c>
      <c r="BZ202" s="16" t="e">
        <v>#N/A</v>
      </c>
      <c r="CA202" s="16" t="e">
        <v>#N/A</v>
      </c>
      <c r="CB202" s="16" t="e">
        <v>#N/A</v>
      </c>
      <c r="CC202" s="16" t="e">
        <v>#N/A</v>
      </c>
      <c r="CD202" s="16" t="e">
        <v>#N/A</v>
      </c>
      <c r="CE202" s="16" t="e">
        <v>#N/A</v>
      </c>
      <c r="CF202" s="16" t="e">
        <v>#N/A</v>
      </c>
      <c r="CG202" s="21" t="e">
        <v>#N/A</v>
      </c>
    </row>
    <row r="203" spans="1:85" x14ac:dyDescent="0.25">
      <c r="A203" s="33" t="s">
        <v>451</v>
      </c>
      <c r="B203" s="34">
        <v>6</v>
      </c>
      <c r="C203" s="34">
        <v>4</v>
      </c>
      <c r="D203" s="34">
        <v>41.194299999999998</v>
      </c>
      <c r="E203" s="35">
        <v>4.8531621346478097E-3</v>
      </c>
      <c r="F203" s="56">
        <v>1.8855560868293798E-2</v>
      </c>
      <c r="G203" s="34">
        <v>2.8795772379569202</v>
      </c>
      <c r="H203" s="34">
        <v>0.898543861638046</v>
      </c>
      <c r="I203" s="34" t="s">
        <v>4673</v>
      </c>
      <c r="J203" s="34" t="s">
        <v>4675</v>
      </c>
      <c r="K203" s="34">
        <v>14677.5951</v>
      </c>
      <c r="L203" s="34" t="s">
        <v>452</v>
      </c>
      <c r="M203" s="36">
        <v>89483.253174081299</v>
      </c>
      <c r="N203" s="37">
        <v>59414.704216853599</v>
      </c>
      <c r="O203" s="37">
        <v>37012.513537306899</v>
      </c>
      <c r="P203" s="37">
        <v>60309.806472518103</v>
      </c>
      <c r="Q203" s="37">
        <v>73164.440888458499</v>
      </c>
      <c r="R203" s="37">
        <v>21556.383216439401</v>
      </c>
      <c r="S203" s="37">
        <f t="shared" si="27"/>
        <v>56823.516917609631</v>
      </c>
      <c r="T203" s="37">
        <f t="shared" si="28"/>
        <v>24449.12763054897</v>
      </c>
      <c r="U203" s="38">
        <f t="shared" si="29"/>
        <v>0.43026424545313868</v>
      </c>
      <c r="V203" s="37">
        <v>32093.755108965601</v>
      </c>
      <c r="W203" s="37">
        <v>28506.528314753799</v>
      </c>
      <c r="X203" s="37">
        <v>43184.229143528399</v>
      </c>
      <c r="Y203" s="37">
        <v>38502.670476275103</v>
      </c>
      <c r="Z203" s="37">
        <v>23533.894235889002</v>
      </c>
      <c r="AA203" s="37">
        <v>26632.4168127107</v>
      </c>
      <c r="AB203" s="37">
        <f t="shared" si="30"/>
        <v>32075.582348687098</v>
      </c>
      <c r="AC203" s="37">
        <f t="shared" si="31"/>
        <v>7483.8019646036964</v>
      </c>
      <c r="AD203" s="39">
        <f t="shared" si="32"/>
        <v>0.23331772696279729</v>
      </c>
      <c r="AE203" s="36">
        <v>28179.2086279371</v>
      </c>
      <c r="AF203" s="37">
        <v>33375.297574322401</v>
      </c>
      <c r="AG203" s="37">
        <v>7270.3986126417603</v>
      </c>
      <c r="AH203" s="37">
        <v>9746.6687148214805</v>
      </c>
      <c r="AI203" s="37">
        <v>13203.493140004901</v>
      </c>
      <c r="AJ203" s="37">
        <v>26624.640416288101</v>
      </c>
      <c r="AK203" s="37">
        <f t="shared" si="33"/>
        <v>19733.284514335959</v>
      </c>
      <c r="AL203" s="37">
        <f t="shared" si="34"/>
        <v>10978.370882302786</v>
      </c>
      <c r="AM203" s="38">
        <f t="shared" si="35"/>
        <v>0.55633773862263791</v>
      </c>
      <c r="AN203" s="12">
        <v>0.13203463203463195</v>
      </c>
      <c r="AO203" s="7">
        <v>0.34862642740619898</v>
      </c>
      <c r="AP203" s="4">
        <v>0.56447724619358897</v>
      </c>
      <c r="AQ203" s="5">
        <v>-1.7715505925938551</v>
      </c>
      <c r="AR203" s="9">
        <v>9.3073593073593086E-2</v>
      </c>
      <c r="AS203" s="7">
        <v>0.673320379146919</v>
      </c>
      <c r="AT203" s="4">
        <v>0.61521204197696111</v>
      </c>
      <c r="AU203" s="5">
        <v>-1.6254558294836638</v>
      </c>
      <c r="AV203" s="6">
        <v>1.5151515151515138E-2</v>
      </c>
      <c r="AW203" s="10">
        <v>7.3900300300300301E-2</v>
      </c>
      <c r="AX203" s="4">
        <v>0.34727319928028966</v>
      </c>
      <c r="AY203" s="5">
        <v>-2.8795772379569211</v>
      </c>
      <c r="AZ203" s="63">
        <v>-0.40911713660456556</v>
      </c>
      <c r="BA203" s="64">
        <v>9.3054589854695724E-2</v>
      </c>
      <c r="BB203" s="61">
        <v>-0.66885605405993864</v>
      </c>
      <c r="BC203" s="62">
        <v>3.1139886457367538E-3</v>
      </c>
      <c r="BD203" s="16">
        <v>16</v>
      </c>
      <c r="BE203" s="16" t="s">
        <v>3165</v>
      </c>
      <c r="BF203" s="16" t="s">
        <v>1350</v>
      </c>
      <c r="BG203" s="16">
        <v>0</v>
      </c>
      <c r="BH203" s="16">
        <v>0</v>
      </c>
      <c r="BI203" s="16">
        <v>0</v>
      </c>
      <c r="BJ203" s="16" t="s">
        <v>1069</v>
      </c>
      <c r="BK203" s="16" t="s">
        <v>1070</v>
      </c>
      <c r="BL203" s="16" t="s">
        <v>1071</v>
      </c>
      <c r="BM203" s="16">
        <v>0</v>
      </c>
      <c r="BN203" s="16" t="s">
        <v>1072</v>
      </c>
      <c r="BO203" s="16" t="s">
        <v>1071</v>
      </c>
      <c r="BP203" s="16">
        <v>0</v>
      </c>
      <c r="BQ203" s="16" t="s">
        <v>2433</v>
      </c>
      <c r="BR203" s="16" t="s">
        <v>3166</v>
      </c>
      <c r="BS203" s="16" t="s">
        <v>2108</v>
      </c>
      <c r="BT203" s="16" t="s">
        <v>3167</v>
      </c>
      <c r="BU203" s="16" t="s">
        <v>3168</v>
      </c>
      <c r="BV203" s="16" t="s">
        <v>1976</v>
      </c>
      <c r="BW203" s="16" t="s">
        <v>2001</v>
      </c>
      <c r="BX203" s="16" t="s">
        <v>3169</v>
      </c>
      <c r="BY203" s="16" t="s">
        <v>3170</v>
      </c>
      <c r="BZ203" s="16" t="s">
        <v>1201</v>
      </c>
      <c r="CA203" s="16" t="s">
        <v>3171</v>
      </c>
      <c r="CB203" s="16" t="s">
        <v>2327</v>
      </c>
      <c r="CC203" s="16" t="s">
        <v>2009</v>
      </c>
      <c r="CD203" s="16" t="s">
        <v>1127</v>
      </c>
      <c r="CE203" s="16" t="s">
        <v>1214</v>
      </c>
      <c r="CF203" s="16" t="s">
        <v>1279</v>
      </c>
      <c r="CG203" s="21" t="s">
        <v>1994</v>
      </c>
    </row>
    <row r="204" spans="1:85" x14ac:dyDescent="0.25">
      <c r="A204" s="33" t="s">
        <v>453</v>
      </c>
      <c r="B204" s="34">
        <v>12</v>
      </c>
      <c r="C204" s="34">
        <v>6</v>
      </c>
      <c r="D204" s="34">
        <v>72.3827</v>
      </c>
      <c r="E204" s="35">
        <v>4.9226013372442E-3</v>
      </c>
      <c r="F204" s="56">
        <v>1.9043614598571301E-2</v>
      </c>
      <c r="G204" s="34">
        <v>1.89581198035744</v>
      </c>
      <c r="H204" s="34">
        <v>0.89740924819979395</v>
      </c>
      <c r="I204" s="34" t="s">
        <v>4673</v>
      </c>
      <c r="J204" s="34" t="s">
        <v>4675</v>
      </c>
      <c r="K204" s="34">
        <v>57980.866300000002</v>
      </c>
      <c r="L204" s="34" t="s">
        <v>454</v>
      </c>
      <c r="M204" s="36">
        <v>39087.972553130698</v>
      </c>
      <c r="N204" s="37">
        <v>28718.986989432</v>
      </c>
      <c r="O204" s="37">
        <v>40884.7392729075</v>
      </c>
      <c r="P204" s="37">
        <v>24474.192596177902</v>
      </c>
      <c r="Q204" s="37">
        <v>64074.7740970296</v>
      </c>
      <c r="R204" s="37">
        <v>39265.3753650484</v>
      </c>
      <c r="S204" s="37">
        <f t="shared" si="27"/>
        <v>39417.673478954348</v>
      </c>
      <c r="T204" s="37">
        <f t="shared" si="28"/>
        <v>13769.722610457031</v>
      </c>
      <c r="U204" s="38">
        <f t="shared" si="29"/>
        <v>0.34932864867859031</v>
      </c>
      <c r="V204" s="37">
        <v>29724.926399973101</v>
      </c>
      <c r="W204" s="37">
        <v>21869.4718652755</v>
      </c>
      <c r="X204" s="37">
        <v>35152.536941987499</v>
      </c>
      <c r="Y204" s="37">
        <v>21284.272566863001</v>
      </c>
      <c r="Z204" s="37">
        <v>30037.0565971416</v>
      </c>
      <c r="AA204" s="37">
        <v>30545.149253288298</v>
      </c>
      <c r="AB204" s="37">
        <f t="shared" si="30"/>
        <v>28102.23560408816</v>
      </c>
      <c r="AC204" s="37">
        <f t="shared" si="31"/>
        <v>5429.2393122365174</v>
      </c>
      <c r="AD204" s="39">
        <f t="shared" si="32"/>
        <v>0.19319599297098985</v>
      </c>
      <c r="AE204" s="36">
        <v>23563.0065483545</v>
      </c>
      <c r="AF204" s="37">
        <v>30704.507140679401</v>
      </c>
      <c r="AG204" s="37">
        <v>21723.390128716499</v>
      </c>
      <c r="AH204" s="37">
        <v>14288.061522771301</v>
      </c>
      <c r="AI204" s="37">
        <v>16277.4962437089</v>
      </c>
      <c r="AJ204" s="37">
        <v>18195.382651469899</v>
      </c>
      <c r="AK204" s="37">
        <f t="shared" si="33"/>
        <v>20791.974039283417</v>
      </c>
      <c r="AL204" s="37">
        <f t="shared" si="34"/>
        <v>5936.8029141735988</v>
      </c>
      <c r="AM204" s="38">
        <f t="shared" si="35"/>
        <v>0.28553339394118477</v>
      </c>
      <c r="AN204" s="12">
        <v>0.13203463203463195</v>
      </c>
      <c r="AO204" s="10">
        <v>0.34862642740619898</v>
      </c>
      <c r="AP204" s="4">
        <v>0.71293491278962318</v>
      </c>
      <c r="AQ204" s="5">
        <v>-1.4026525872987869</v>
      </c>
      <c r="AR204" s="9">
        <v>0.13203463203463195</v>
      </c>
      <c r="AS204" s="7">
        <v>0.76590114068440995</v>
      </c>
      <c r="AT204" s="4">
        <v>0.73986903861338038</v>
      </c>
      <c r="AU204" s="5">
        <v>-1.3515905488816533</v>
      </c>
      <c r="AV204" s="6">
        <v>8.6580086580085869E-3</v>
      </c>
      <c r="AW204" s="10">
        <v>5.35135114503816E-2</v>
      </c>
      <c r="AX204" s="4">
        <v>0.5274784685195727</v>
      </c>
      <c r="AY204" s="5">
        <v>-1.8958119803574387</v>
      </c>
      <c r="AZ204" s="63">
        <v>-0.4557254179898958</v>
      </c>
      <c r="BA204" s="64">
        <v>5.9057988345455836E-2</v>
      </c>
      <c r="BB204" s="61">
        <v>-0.68197087864934924</v>
      </c>
      <c r="BC204" s="62">
        <v>2.4233732672076513E-3</v>
      </c>
      <c r="BD204" s="16">
        <v>5</v>
      </c>
      <c r="BE204" s="16" t="s">
        <v>3172</v>
      </c>
      <c r="BF204" s="16" t="s">
        <v>1111</v>
      </c>
      <c r="BG204" s="16" t="s">
        <v>1112</v>
      </c>
      <c r="BH204" s="16" t="s">
        <v>1113</v>
      </c>
      <c r="BI204" s="16" t="s">
        <v>3173</v>
      </c>
      <c r="BJ204" s="16" t="s">
        <v>1069</v>
      </c>
      <c r="BK204" s="16" t="s">
        <v>1070</v>
      </c>
      <c r="BL204" s="16" t="s">
        <v>1071</v>
      </c>
      <c r="BM204" s="16">
        <v>0</v>
      </c>
      <c r="BN204" s="16" t="s">
        <v>1072</v>
      </c>
      <c r="BO204" s="16" t="s">
        <v>1071</v>
      </c>
      <c r="BP204" s="16">
        <v>0</v>
      </c>
      <c r="BQ204" s="16" t="s">
        <v>3174</v>
      </c>
      <c r="BR204" s="16" t="s">
        <v>3175</v>
      </c>
      <c r="BS204" s="16" t="s">
        <v>3176</v>
      </c>
      <c r="BT204" s="16" t="s">
        <v>1805</v>
      </c>
      <c r="BU204" s="16" t="s">
        <v>1456</v>
      </c>
      <c r="BV204" s="16" t="s">
        <v>3071</v>
      </c>
      <c r="BW204" s="16" t="s">
        <v>3177</v>
      </c>
      <c r="BX204" s="16" t="s">
        <v>1917</v>
      </c>
      <c r="BY204" s="16" t="s">
        <v>2315</v>
      </c>
      <c r="BZ204" s="16" t="s">
        <v>3178</v>
      </c>
      <c r="CA204" s="16" t="s">
        <v>2028</v>
      </c>
      <c r="CB204" s="16" t="s">
        <v>2199</v>
      </c>
      <c r="CC204" s="16" t="s">
        <v>2000</v>
      </c>
      <c r="CD204" s="16" t="s">
        <v>1779</v>
      </c>
      <c r="CE204" s="16" t="s">
        <v>2087</v>
      </c>
      <c r="CF204" s="16" t="s">
        <v>3179</v>
      </c>
      <c r="CG204" s="21" t="s">
        <v>1320</v>
      </c>
    </row>
    <row r="205" spans="1:85" x14ac:dyDescent="0.25">
      <c r="A205" s="33" t="s">
        <v>455</v>
      </c>
      <c r="B205" s="34">
        <v>10</v>
      </c>
      <c r="C205" s="34">
        <v>2</v>
      </c>
      <c r="D205" s="34">
        <v>92.961299999999994</v>
      </c>
      <c r="E205" s="35">
        <v>4.9712117743470098E-3</v>
      </c>
      <c r="F205" s="56">
        <v>1.91498324305861E-2</v>
      </c>
      <c r="G205" s="34">
        <v>5.9329796654222298</v>
      </c>
      <c r="H205" s="34">
        <v>0.89661912078098305</v>
      </c>
      <c r="I205" s="34" t="s">
        <v>4675</v>
      </c>
      <c r="J205" s="34" t="s">
        <v>4673</v>
      </c>
      <c r="K205" s="34">
        <v>22348.566200000001</v>
      </c>
      <c r="L205" s="34" t="s">
        <v>456</v>
      </c>
      <c r="M205" s="36">
        <v>4253.9055364320802</v>
      </c>
      <c r="N205" s="37">
        <v>2081.5975218905101</v>
      </c>
      <c r="O205" s="37">
        <v>32.644390522706303</v>
      </c>
      <c r="P205" s="37">
        <v>857.04023975227199</v>
      </c>
      <c r="Q205" s="37">
        <v>420.83265398396998</v>
      </c>
      <c r="R205" s="37">
        <v>2071.0624296733299</v>
      </c>
      <c r="S205" s="37">
        <f t="shared" si="27"/>
        <v>1619.5137953758115</v>
      </c>
      <c r="T205" s="37">
        <f t="shared" si="28"/>
        <v>1542.3225534630321</v>
      </c>
      <c r="U205" s="38">
        <f t="shared" si="29"/>
        <v>0.95233678025270108</v>
      </c>
      <c r="V205" s="37">
        <v>3850.7695500223999</v>
      </c>
      <c r="W205" s="37">
        <v>1984.0470015543201</v>
      </c>
      <c r="X205" s="37">
        <v>3411.6416607042202</v>
      </c>
      <c r="Y205" s="37">
        <v>1317.1143874879599</v>
      </c>
      <c r="Z205" s="37">
        <v>6011.8361521059796</v>
      </c>
      <c r="AA205" s="37">
        <v>4656.5293038087402</v>
      </c>
      <c r="AB205" s="37">
        <f t="shared" si="30"/>
        <v>3538.6563426139364</v>
      </c>
      <c r="AC205" s="37">
        <f t="shared" si="31"/>
        <v>1722.3161482610415</v>
      </c>
      <c r="AD205" s="39">
        <f t="shared" si="32"/>
        <v>0.48671472488588707</v>
      </c>
      <c r="AE205" s="36">
        <v>4886.0286072621602</v>
      </c>
      <c r="AF205" s="37">
        <v>9460.6257792076794</v>
      </c>
      <c r="AG205" s="37">
        <v>16096.742903991901</v>
      </c>
      <c r="AH205" s="37">
        <v>11448.8779934498</v>
      </c>
      <c r="AI205" s="37">
        <v>8102.47529878573</v>
      </c>
      <c r="AJ205" s="37">
        <v>7656.5039123155902</v>
      </c>
      <c r="AK205" s="37">
        <f t="shared" si="33"/>
        <v>9608.5424158354763</v>
      </c>
      <c r="AL205" s="37">
        <f t="shared" si="34"/>
        <v>3844.1199017872964</v>
      </c>
      <c r="AM205" s="38">
        <f t="shared" si="35"/>
        <v>0.40007315734506699</v>
      </c>
      <c r="AN205" s="12">
        <v>0.13203463203463203</v>
      </c>
      <c r="AO205" s="10">
        <v>0.34862642740619898</v>
      </c>
      <c r="AP205" s="4">
        <v>2.1850115465010806</v>
      </c>
      <c r="AQ205" s="5">
        <v>2.1850115465010806</v>
      </c>
      <c r="AR205" s="6">
        <v>4.329004329004329E-3</v>
      </c>
      <c r="AS205" s="10">
        <v>0.41297374999999997</v>
      </c>
      <c r="AT205" s="4">
        <v>2.7153081524547913</v>
      </c>
      <c r="AU205" s="5">
        <v>2.7153081524547913</v>
      </c>
      <c r="AV205" s="6">
        <v>2.1645021645021645E-3</v>
      </c>
      <c r="AW205" s="8">
        <v>2.7976319999999999E-2</v>
      </c>
      <c r="AX205" s="4">
        <v>5.9329796654222351</v>
      </c>
      <c r="AY205" s="5">
        <v>5.9329796654222351</v>
      </c>
      <c r="AZ205" s="61">
        <v>0.6411228039448762</v>
      </c>
      <c r="BA205" s="62">
        <v>5.1004313849811744E-3</v>
      </c>
      <c r="BB205" s="61">
        <v>0.82623394913286541</v>
      </c>
      <c r="BC205" s="62">
        <v>1.6998015161640012E-5</v>
      </c>
      <c r="BD205" s="16">
        <v>1</v>
      </c>
      <c r="BE205" s="16" t="s">
        <v>3180</v>
      </c>
      <c r="BF205" s="16" t="s">
        <v>3181</v>
      </c>
      <c r="BG205" s="16">
        <v>0</v>
      </c>
      <c r="BH205" s="16">
        <v>0</v>
      </c>
      <c r="BI205" s="16" t="s">
        <v>1575</v>
      </c>
      <c r="BJ205" s="16" t="s">
        <v>1069</v>
      </c>
      <c r="BK205" s="16" t="s">
        <v>1070</v>
      </c>
      <c r="BL205" s="16" t="s">
        <v>1071</v>
      </c>
      <c r="BM205" s="16">
        <v>0</v>
      </c>
      <c r="BN205" s="16" t="s">
        <v>1072</v>
      </c>
      <c r="BO205" s="16" t="s">
        <v>1071</v>
      </c>
      <c r="BP205" s="16">
        <v>0</v>
      </c>
      <c r="BQ205" s="16" t="s">
        <v>1628</v>
      </c>
      <c r="BR205" s="16" t="s">
        <v>1264</v>
      </c>
      <c r="BS205" s="16" t="s">
        <v>2094</v>
      </c>
      <c r="BT205" s="16" t="s">
        <v>1318</v>
      </c>
      <c r="BU205" s="16" t="s">
        <v>2728</v>
      </c>
      <c r="BV205" s="16" t="s">
        <v>1085</v>
      </c>
      <c r="BW205" s="16" t="s">
        <v>3182</v>
      </c>
      <c r="BX205" s="16" t="s">
        <v>2824</v>
      </c>
      <c r="BY205" s="16" t="s">
        <v>2211</v>
      </c>
      <c r="BZ205" s="16" t="s">
        <v>3183</v>
      </c>
      <c r="CA205" s="16" t="s">
        <v>3184</v>
      </c>
      <c r="CB205" s="16" t="s">
        <v>3185</v>
      </c>
      <c r="CC205" s="16" t="s">
        <v>3186</v>
      </c>
      <c r="CD205" s="16" t="s">
        <v>1095</v>
      </c>
      <c r="CE205" s="16" t="s">
        <v>1149</v>
      </c>
      <c r="CF205" s="16" t="s">
        <v>2510</v>
      </c>
      <c r="CG205" s="21" t="s">
        <v>3187</v>
      </c>
    </row>
    <row r="206" spans="1:85" x14ac:dyDescent="0.25">
      <c r="A206" s="33" t="s">
        <v>457</v>
      </c>
      <c r="B206" s="34">
        <v>53</v>
      </c>
      <c r="C206" s="34">
        <v>22</v>
      </c>
      <c r="D206" s="34">
        <v>744.87339999999995</v>
      </c>
      <c r="E206" s="35">
        <v>4.9974931164807898E-3</v>
      </c>
      <c r="F206" s="56">
        <v>1.9164047176403499E-2</v>
      </c>
      <c r="G206" s="34">
        <v>2.4378713663091598</v>
      </c>
      <c r="H206" s="34">
        <v>0.89619334645953896</v>
      </c>
      <c r="I206" s="34" t="s">
        <v>4673</v>
      </c>
      <c r="J206" s="34" t="s">
        <v>4675</v>
      </c>
      <c r="K206" s="34">
        <v>44106.070399999997</v>
      </c>
      <c r="L206" s="34" t="s">
        <v>458</v>
      </c>
      <c r="M206" s="36">
        <v>2170957.7175280401</v>
      </c>
      <c r="N206" s="37">
        <v>1977476.69280812</v>
      </c>
      <c r="O206" s="37">
        <v>2041144.0761154899</v>
      </c>
      <c r="P206" s="37">
        <v>1121269.2269901501</v>
      </c>
      <c r="Q206" s="37">
        <v>1196320.6406366001</v>
      </c>
      <c r="R206" s="37">
        <v>1217230.1279823401</v>
      </c>
      <c r="S206" s="37">
        <f t="shared" si="27"/>
        <v>1620733.0803434569</v>
      </c>
      <c r="T206" s="37">
        <f t="shared" si="28"/>
        <v>489727.11873325356</v>
      </c>
      <c r="U206" s="38">
        <f t="shared" si="29"/>
        <v>0.30216395572642551</v>
      </c>
      <c r="V206" s="37">
        <v>557468.92374155798</v>
      </c>
      <c r="W206" s="37">
        <v>389149.23807634198</v>
      </c>
      <c r="X206" s="37">
        <v>1750084.31614738</v>
      </c>
      <c r="Y206" s="37">
        <v>499038.68698628101</v>
      </c>
      <c r="Z206" s="37">
        <v>827949.783334982</v>
      </c>
      <c r="AA206" s="37">
        <v>1019721.5233208</v>
      </c>
      <c r="AB206" s="37">
        <f t="shared" si="30"/>
        <v>840568.74526789051</v>
      </c>
      <c r="AC206" s="37">
        <f t="shared" si="31"/>
        <v>502004.261114928</v>
      </c>
      <c r="AD206" s="39">
        <f t="shared" si="32"/>
        <v>0.59721975619607237</v>
      </c>
      <c r="AE206" s="36">
        <v>966802.99225196405</v>
      </c>
      <c r="AF206" s="37">
        <v>936469.20311089105</v>
      </c>
      <c r="AG206" s="37">
        <v>379936.48875039001</v>
      </c>
      <c r="AH206" s="37">
        <v>441184.57063516002</v>
      </c>
      <c r="AI206" s="37">
        <v>756315.44382744702</v>
      </c>
      <c r="AJ206" s="37">
        <v>508180.38574983203</v>
      </c>
      <c r="AK206" s="37">
        <f t="shared" si="33"/>
        <v>664814.84738761408</v>
      </c>
      <c r="AL206" s="37">
        <f t="shared" si="34"/>
        <v>256540.76566645742</v>
      </c>
      <c r="AM206" s="38">
        <f t="shared" si="35"/>
        <v>0.38588302694281396</v>
      </c>
      <c r="AN206" s="2">
        <v>1.5151515151515138E-2</v>
      </c>
      <c r="AO206" s="7">
        <v>0.117745454545454</v>
      </c>
      <c r="AP206" s="4">
        <v>0.5186349038360849</v>
      </c>
      <c r="AQ206" s="5">
        <v>-1.9281386435881898</v>
      </c>
      <c r="AR206" s="9">
        <v>0.58874458874458879</v>
      </c>
      <c r="AS206" s="7">
        <v>0.90515005035246698</v>
      </c>
      <c r="AT206" s="4">
        <v>0.79091073886614305</v>
      </c>
      <c r="AU206" s="5">
        <v>-1.264365181630495</v>
      </c>
      <c r="AV206" s="6">
        <v>2.1645021645022577E-3</v>
      </c>
      <c r="AW206" s="8">
        <v>2.7976319999999999E-2</v>
      </c>
      <c r="AX206" s="4">
        <v>0.41019391499476898</v>
      </c>
      <c r="AY206" s="5">
        <v>-2.437871366309158</v>
      </c>
      <c r="AZ206" s="63">
        <v>-0.26307785493053076</v>
      </c>
      <c r="BA206" s="64">
        <v>0.29033939946046461</v>
      </c>
      <c r="BB206" s="61">
        <v>-0.72131535241758094</v>
      </c>
      <c r="BC206" s="62">
        <v>1.0489339863219982E-3</v>
      </c>
      <c r="BD206" s="16">
        <v>17</v>
      </c>
      <c r="BE206" s="16" t="s">
        <v>3188</v>
      </c>
      <c r="BF206" s="16" t="s">
        <v>2629</v>
      </c>
      <c r="BG206" s="16" t="s">
        <v>2556</v>
      </c>
      <c r="BH206" s="16">
        <v>0</v>
      </c>
      <c r="BI206" s="16" t="s">
        <v>1575</v>
      </c>
      <c r="BJ206" s="16" t="s">
        <v>1069</v>
      </c>
      <c r="BK206" s="16" t="s">
        <v>1175</v>
      </c>
      <c r="BL206" s="16" t="s">
        <v>1176</v>
      </c>
      <c r="BM206" s="16" t="s">
        <v>3189</v>
      </c>
      <c r="BN206" s="16" t="s">
        <v>1072</v>
      </c>
      <c r="BO206" s="16" t="s">
        <v>1176</v>
      </c>
      <c r="BP206" s="16">
        <v>0</v>
      </c>
      <c r="BQ206" s="16" t="s">
        <v>1619</v>
      </c>
      <c r="BR206" s="16" t="s">
        <v>1266</v>
      </c>
      <c r="BS206" s="16" t="s">
        <v>2884</v>
      </c>
      <c r="BT206" s="16" t="s">
        <v>1958</v>
      </c>
      <c r="BU206" s="16" t="s">
        <v>2858</v>
      </c>
      <c r="BV206" s="16" t="s">
        <v>1931</v>
      </c>
      <c r="BW206" s="16" t="s">
        <v>2027</v>
      </c>
      <c r="BX206" s="16" t="s">
        <v>3190</v>
      </c>
      <c r="BY206" s="16" t="s">
        <v>1957</v>
      </c>
      <c r="BZ206" s="16" t="s">
        <v>3191</v>
      </c>
      <c r="CA206" s="16" t="s">
        <v>3192</v>
      </c>
      <c r="CB206" s="16" t="s">
        <v>3193</v>
      </c>
      <c r="CC206" s="16" t="s">
        <v>3194</v>
      </c>
      <c r="CD206" s="16" t="s">
        <v>2568</v>
      </c>
      <c r="CE206" s="16" t="s">
        <v>1186</v>
      </c>
      <c r="CF206" s="16" t="s">
        <v>2510</v>
      </c>
      <c r="CG206" s="21" t="s">
        <v>1285</v>
      </c>
    </row>
    <row r="207" spans="1:85" x14ac:dyDescent="0.25">
      <c r="A207" s="33" t="s">
        <v>459</v>
      </c>
      <c r="B207" s="34">
        <v>2</v>
      </c>
      <c r="C207" s="34">
        <v>1</v>
      </c>
      <c r="D207" s="34">
        <v>13.019299999999999</v>
      </c>
      <c r="E207" s="35">
        <v>5.0172414497642297E-3</v>
      </c>
      <c r="F207" s="56">
        <v>1.9164047176403499E-2</v>
      </c>
      <c r="G207" s="34">
        <v>15.618353259832499</v>
      </c>
      <c r="H207" s="34">
        <v>0.89587405796288799</v>
      </c>
      <c r="I207" s="34" t="s">
        <v>4675</v>
      </c>
      <c r="J207" s="34" t="s">
        <v>4673</v>
      </c>
      <c r="K207" s="34">
        <v>75162.866999999998</v>
      </c>
      <c r="L207" s="34" t="s">
        <v>460</v>
      </c>
      <c r="M207" s="36">
        <v>282.74730172150799</v>
      </c>
      <c r="N207" s="37">
        <v>278.64480783635099</v>
      </c>
      <c r="O207" s="37">
        <v>13.5815666983268</v>
      </c>
      <c r="P207" s="37">
        <v>109.29838737108599</v>
      </c>
      <c r="Q207" s="37">
        <v>0</v>
      </c>
      <c r="R207" s="37">
        <v>68.429338037696695</v>
      </c>
      <c r="S207" s="37">
        <f t="shared" si="27"/>
        <v>125.45023361082808</v>
      </c>
      <c r="T207" s="37">
        <f t="shared" si="28"/>
        <v>126.47179102634773</v>
      </c>
      <c r="U207" s="38">
        <f t="shared" si="29"/>
        <v>1.0081431288417424</v>
      </c>
      <c r="V207" s="37">
        <v>278.38506327580802</v>
      </c>
      <c r="W207" s="37">
        <v>627.33699264575603</v>
      </c>
      <c r="X207" s="37">
        <v>517.40957534225902</v>
      </c>
      <c r="Y207" s="37">
        <v>588.37654580829098</v>
      </c>
      <c r="Z207" s="37">
        <v>908.50956752247305</v>
      </c>
      <c r="AA207" s="37">
        <v>413.14765863737398</v>
      </c>
      <c r="AB207" s="37">
        <f t="shared" si="30"/>
        <v>555.52756720532682</v>
      </c>
      <c r="AC207" s="37">
        <f t="shared" si="31"/>
        <v>214.17979768271849</v>
      </c>
      <c r="AD207" s="39">
        <f t="shared" si="32"/>
        <v>0.3855430591143934</v>
      </c>
      <c r="AE207" s="36">
        <v>6483.4165505445899</v>
      </c>
      <c r="AF207" s="37">
        <v>231.155606068108</v>
      </c>
      <c r="AG207" s="37">
        <v>1183.0572607097299</v>
      </c>
      <c r="AH207" s="37">
        <v>1871.5861006277401</v>
      </c>
      <c r="AI207" s="37">
        <v>1441.0244880165201</v>
      </c>
      <c r="AJ207" s="37">
        <v>545.71638440785</v>
      </c>
      <c r="AK207" s="37">
        <f t="shared" si="33"/>
        <v>1959.3260650624227</v>
      </c>
      <c r="AL207" s="37">
        <f t="shared" si="34"/>
        <v>2294.8284584321173</v>
      </c>
      <c r="AM207" s="38">
        <f t="shared" si="35"/>
        <v>1.1712335681907062</v>
      </c>
      <c r="AN207" s="2">
        <v>8.658008658008658E-3</v>
      </c>
      <c r="AO207" s="7">
        <v>8.0577816091953997E-2</v>
      </c>
      <c r="AP207" s="4">
        <v>4.4282704879505079</v>
      </c>
      <c r="AQ207" s="5">
        <v>4.4282704879505079</v>
      </c>
      <c r="AR207" s="9">
        <v>0.17965367965367965</v>
      </c>
      <c r="AS207" s="10">
        <v>0.82984894259818698</v>
      </c>
      <c r="AT207" s="4">
        <v>3.5269646021693144</v>
      </c>
      <c r="AU207" s="5">
        <v>3.5269646021693144</v>
      </c>
      <c r="AV207" s="6">
        <v>8.658008658008658E-3</v>
      </c>
      <c r="AW207" s="10">
        <v>5.35135114503816E-2</v>
      </c>
      <c r="AX207" s="4">
        <v>15.618353259832478</v>
      </c>
      <c r="AY207" s="5">
        <v>15.618353259832478</v>
      </c>
      <c r="AZ207" s="61">
        <v>0.57069251207371041</v>
      </c>
      <c r="BA207" s="62">
        <v>1.497134433369296E-2</v>
      </c>
      <c r="BB207" s="61">
        <v>0.74754500159640203</v>
      </c>
      <c r="BC207" s="62">
        <v>5.4536899055679378E-4</v>
      </c>
      <c r="BD207" s="16" t="e">
        <v>#N/A</v>
      </c>
      <c r="BE207" s="16" t="e">
        <v>#N/A</v>
      </c>
      <c r="BF207" s="16" t="e">
        <v>#N/A</v>
      </c>
      <c r="BG207" s="16" t="e">
        <v>#N/A</v>
      </c>
      <c r="BH207" s="16" t="e">
        <v>#N/A</v>
      </c>
      <c r="BI207" s="16" t="e">
        <v>#N/A</v>
      </c>
      <c r="BJ207" s="16" t="e">
        <v>#N/A</v>
      </c>
      <c r="BK207" s="16" t="e">
        <v>#N/A</v>
      </c>
      <c r="BL207" s="16" t="e">
        <v>#N/A</v>
      </c>
      <c r="BM207" s="16" t="e">
        <v>#N/A</v>
      </c>
      <c r="BN207" s="16" t="e">
        <v>#N/A</v>
      </c>
      <c r="BO207" s="16" t="e">
        <v>#N/A</v>
      </c>
      <c r="BP207" s="16" t="e">
        <v>#N/A</v>
      </c>
      <c r="BQ207" s="16" t="e">
        <v>#N/A</v>
      </c>
      <c r="BR207" s="16" t="e">
        <v>#N/A</v>
      </c>
      <c r="BS207" s="16" t="e">
        <v>#N/A</v>
      </c>
      <c r="BT207" s="16" t="e">
        <v>#N/A</v>
      </c>
      <c r="BU207" s="16" t="e">
        <v>#N/A</v>
      </c>
      <c r="BV207" s="16" t="e">
        <v>#N/A</v>
      </c>
      <c r="BW207" s="16" t="e">
        <v>#N/A</v>
      </c>
      <c r="BX207" s="16" t="e">
        <v>#N/A</v>
      </c>
      <c r="BY207" s="16" t="e">
        <v>#N/A</v>
      </c>
      <c r="BZ207" s="16" t="e">
        <v>#N/A</v>
      </c>
      <c r="CA207" s="16" t="e">
        <v>#N/A</v>
      </c>
      <c r="CB207" s="16" t="e">
        <v>#N/A</v>
      </c>
      <c r="CC207" s="16" t="e">
        <v>#N/A</v>
      </c>
      <c r="CD207" s="16" t="e">
        <v>#N/A</v>
      </c>
      <c r="CE207" s="16" t="e">
        <v>#N/A</v>
      </c>
      <c r="CF207" s="16" t="e">
        <v>#N/A</v>
      </c>
      <c r="CG207" s="21" t="e">
        <v>#N/A</v>
      </c>
    </row>
    <row r="208" spans="1:85" x14ac:dyDescent="0.25">
      <c r="A208" s="33" t="s">
        <v>461</v>
      </c>
      <c r="B208" s="34">
        <v>7</v>
      </c>
      <c r="C208" s="34">
        <v>4</v>
      </c>
      <c r="D208" s="34">
        <v>52.388599999999997</v>
      </c>
      <c r="E208" s="35">
        <v>5.0762418073938597E-3</v>
      </c>
      <c r="F208" s="56">
        <v>1.9307939099649198E-2</v>
      </c>
      <c r="G208" s="34">
        <v>1.5744778054015101</v>
      </c>
      <c r="H208" s="34">
        <v>0.89492343133340202</v>
      </c>
      <c r="I208" s="34" t="s">
        <v>4673</v>
      </c>
      <c r="J208" s="34" t="s">
        <v>4675</v>
      </c>
      <c r="K208" s="34">
        <v>48302.292300000001</v>
      </c>
      <c r="L208" s="34" t="s">
        <v>462</v>
      </c>
      <c r="M208" s="36">
        <v>10483.8009415129</v>
      </c>
      <c r="N208" s="37">
        <v>12953.290251916</v>
      </c>
      <c r="O208" s="37">
        <v>14204.641859502701</v>
      </c>
      <c r="P208" s="37">
        <v>9031.7770303695397</v>
      </c>
      <c r="Q208" s="37">
        <v>17167.606547624699</v>
      </c>
      <c r="R208" s="37">
        <v>12513.3904530093</v>
      </c>
      <c r="S208" s="37">
        <f t="shared" si="27"/>
        <v>12725.751180655856</v>
      </c>
      <c r="T208" s="37">
        <f t="shared" si="28"/>
        <v>2852.5726545146313</v>
      </c>
      <c r="U208" s="38">
        <f t="shared" si="29"/>
        <v>0.2241575066193944</v>
      </c>
      <c r="V208" s="37">
        <v>6764.3270123440298</v>
      </c>
      <c r="W208" s="37">
        <v>9724.5609227199802</v>
      </c>
      <c r="X208" s="37">
        <v>9430.7941632692091</v>
      </c>
      <c r="Y208" s="37">
        <v>10605.0056425807</v>
      </c>
      <c r="Z208" s="37">
        <v>9953.6695445327696</v>
      </c>
      <c r="AA208" s="37">
        <v>8394.8020847668304</v>
      </c>
      <c r="AB208" s="37">
        <f t="shared" si="30"/>
        <v>9145.5265617022542</v>
      </c>
      <c r="AC208" s="37">
        <f t="shared" si="31"/>
        <v>1373.5742570459563</v>
      </c>
      <c r="AD208" s="39">
        <f t="shared" si="32"/>
        <v>0.1501908334942601</v>
      </c>
      <c r="AE208" s="36">
        <v>7711.8164519756301</v>
      </c>
      <c r="AF208" s="37">
        <v>7993.5855226794602</v>
      </c>
      <c r="AG208" s="37">
        <v>11617.0739975243</v>
      </c>
      <c r="AH208" s="37">
        <v>8127.1949151770596</v>
      </c>
      <c r="AI208" s="37">
        <v>7250.6183894574797</v>
      </c>
      <c r="AJ208" s="37">
        <v>5794.8415036824799</v>
      </c>
      <c r="AK208" s="37">
        <f t="shared" si="33"/>
        <v>8082.5217967494018</v>
      </c>
      <c r="AL208" s="37">
        <f t="shared" si="34"/>
        <v>1926.9629712764424</v>
      </c>
      <c r="AM208" s="38">
        <f t="shared" si="35"/>
        <v>0.23841110729220935</v>
      </c>
      <c r="AN208" s="2">
        <v>4.1125541125541121E-2</v>
      </c>
      <c r="AO208" s="10">
        <v>0.19513460410557101</v>
      </c>
      <c r="AP208" s="4">
        <v>0.71866300321855847</v>
      </c>
      <c r="AQ208" s="5">
        <v>-1.3914727702991019</v>
      </c>
      <c r="AR208" s="9">
        <v>0.24025974025974017</v>
      </c>
      <c r="AS208" s="7">
        <v>0.83425968109339399</v>
      </c>
      <c r="AT208" s="4">
        <v>0.88376778988272975</v>
      </c>
      <c r="AU208" s="5">
        <v>-1.1315189481308132</v>
      </c>
      <c r="AV208" s="6">
        <v>8.6580086580085869E-3</v>
      </c>
      <c r="AW208" s="10">
        <v>5.35135114503816E-2</v>
      </c>
      <c r="AX208" s="4">
        <v>0.63513121402495054</v>
      </c>
      <c r="AY208" s="5">
        <v>-1.5744778054015087</v>
      </c>
      <c r="AZ208" s="63">
        <v>-0.36665181356459797</v>
      </c>
      <c r="BA208" s="64">
        <v>0.13505985630404438</v>
      </c>
      <c r="BB208" s="61">
        <v>-0.69508570323875973</v>
      </c>
      <c r="BC208" s="62">
        <v>1.861633207933755E-3</v>
      </c>
      <c r="BD208" s="16">
        <v>17</v>
      </c>
      <c r="BE208" s="16" t="s">
        <v>3195</v>
      </c>
      <c r="BF208" s="16" t="s">
        <v>1350</v>
      </c>
      <c r="BG208" s="16">
        <v>0</v>
      </c>
      <c r="BH208" s="16">
        <v>0</v>
      </c>
      <c r="BI208" s="16">
        <v>0</v>
      </c>
      <c r="BJ208" s="16" t="s">
        <v>1069</v>
      </c>
      <c r="BK208" s="16" t="s">
        <v>1409</v>
      </c>
      <c r="BL208" s="16" t="s">
        <v>1176</v>
      </c>
      <c r="BM208" s="16" t="s">
        <v>3196</v>
      </c>
      <c r="BN208" s="16" t="s">
        <v>1199</v>
      </c>
      <c r="BO208" s="16" t="s">
        <v>1176</v>
      </c>
      <c r="BP208" s="16" t="s">
        <v>3197</v>
      </c>
      <c r="BQ208" s="16" t="s">
        <v>1201</v>
      </c>
      <c r="BR208" s="16" t="s">
        <v>1802</v>
      </c>
      <c r="BS208" s="16" t="s">
        <v>1969</v>
      </c>
      <c r="BT208" s="16" t="s">
        <v>2314</v>
      </c>
      <c r="BU208" s="16" t="s">
        <v>1601</v>
      </c>
      <c r="BV208" s="16" t="s">
        <v>1169</v>
      </c>
      <c r="BW208" s="16" t="s">
        <v>1614</v>
      </c>
      <c r="BX208" s="16" t="s">
        <v>3198</v>
      </c>
      <c r="BY208" s="16" t="s">
        <v>1583</v>
      </c>
      <c r="BZ208" s="16" t="s">
        <v>1791</v>
      </c>
      <c r="CA208" s="16" t="s">
        <v>1989</v>
      </c>
      <c r="CB208" s="16" t="s">
        <v>2077</v>
      </c>
      <c r="CC208" s="16" t="s">
        <v>2368</v>
      </c>
      <c r="CD208" s="16" t="s">
        <v>3199</v>
      </c>
      <c r="CE208" s="16" t="s">
        <v>1906</v>
      </c>
      <c r="CF208" s="16" t="s">
        <v>1779</v>
      </c>
      <c r="CG208" s="21" t="s">
        <v>3200</v>
      </c>
    </row>
    <row r="209" spans="1:85" x14ac:dyDescent="0.25">
      <c r="A209" s="33" t="s">
        <v>463</v>
      </c>
      <c r="B209" s="34">
        <v>43</v>
      </c>
      <c r="C209" s="34">
        <v>24</v>
      </c>
      <c r="D209" s="34">
        <v>349.31599999999997</v>
      </c>
      <c r="E209" s="35">
        <v>5.1101456771718299E-3</v>
      </c>
      <c r="F209" s="56">
        <v>1.9355569573899001E-2</v>
      </c>
      <c r="G209" s="34">
        <v>1.4388098515232901</v>
      </c>
      <c r="H209" s="34">
        <v>0.89437937405208601</v>
      </c>
      <c r="I209" s="34" t="s">
        <v>4673</v>
      </c>
      <c r="J209" s="34" t="s">
        <v>4675</v>
      </c>
      <c r="K209" s="34">
        <v>100755.80989999999</v>
      </c>
      <c r="L209" s="34" t="s">
        <v>464</v>
      </c>
      <c r="M209" s="36">
        <v>282455.248434251</v>
      </c>
      <c r="N209" s="37">
        <v>300783.81977789302</v>
      </c>
      <c r="O209" s="37">
        <v>356123.52187420899</v>
      </c>
      <c r="P209" s="37">
        <v>401349.94952346699</v>
      </c>
      <c r="Q209" s="37">
        <v>420675.09938491898</v>
      </c>
      <c r="R209" s="37">
        <v>337878.68936263397</v>
      </c>
      <c r="S209" s="37">
        <f t="shared" si="27"/>
        <v>349877.72139289556</v>
      </c>
      <c r="T209" s="37">
        <f t="shared" si="28"/>
        <v>54407.070915882112</v>
      </c>
      <c r="U209" s="38">
        <f t="shared" si="29"/>
        <v>0.15550310176733326</v>
      </c>
      <c r="V209" s="37">
        <v>345316.47774906299</v>
      </c>
      <c r="W209" s="37">
        <v>265821.35234273499</v>
      </c>
      <c r="X209" s="37">
        <v>303640.00610217103</v>
      </c>
      <c r="Y209" s="37">
        <v>315946.92991916399</v>
      </c>
      <c r="Z209" s="37">
        <v>234561.86679381301</v>
      </c>
      <c r="AA209" s="37">
        <v>231045.12532418399</v>
      </c>
      <c r="AB209" s="37">
        <f t="shared" si="30"/>
        <v>282721.95970518835</v>
      </c>
      <c r="AC209" s="37">
        <f t="shared" si="31"/>
        <v>46335.854993783636</v>
      </c>
      <c r="AD209" s="39">
        <f t="shared" si="32"/>
        <v>0.16389195604791681</v>
      </c>
      <c r="AE209" s="36">
        <v>223588.68578603401</v>
      </c>
      <c r="AF209" s="37">
        <v>285356.28873852</v>
      </c>
      <c r="AG209" s="37">
        <v>182472.90274705301</v>
      </c>
      <c r="AH209" s="37">
        <v>247451.55100437801</v>
      </c>
      <c r="AI209" s="37">
        <v>281346.12677553302</v>
      </c>
      <c r="AJ209" s="37">
        <v>238814.160469856</v>
      </c>
      <c r="AK209" s="37">
        <f t="shared" si="33"/>
        <v>243171.61925356238</v>
      </c>
      <c r="AL209" s="37">
        <f t="shared" si="34"/>
        <v>38319.629684209169</v>
      </c>
      <c r="AM209" s="38">
        <f t="shared" si="35"/>
        <v>0.15758265624020926</v>
      </c>
      <c r="AN209" s="12">
        <v>9.3073593073593086E-2</v>
      </c>
      <c r="AO209" s="7">
        <v>0.288752681992337</v>
      </c>
      <c r="AP209" s="4">
        <v>0.8080593373583379</v>
      </c>
      <c r="AQ209" s="5">
        <v>-1.2375328812722388</v>
      </c>
      <c r="AR209" s="9">
        <v>0.24025974025974017</v>
      </c>
      <c r="AS209" s="10">
        <v>0.83425968109339399</v>
      </c>
      <c r="AT209" s="4">
        <v>0.86010870718048382</v>
      </c>
      <c r="AU209" s="5">
        <v>-1.1626437352065564</v>
      </c>
      <c r="AV209" s="6">
        <v>4.3290043290042934E-3</v>
      </c>
      <c r="AW209" s="3">
        <v>3.6406528497409302E-2</v>
      </c>
      <c r="AX209" s="4">
        <v>0.69501887198039847</v>
      </c>
      <c r="AY209" s="5">
        <v>-1.4388098515232877</v>
      </c>
      <c r="AZ209" s="61">
        <v>-0.66183759567168965</v>
      </c>
      <c r="BA209" s="62">
        <v>3.5439926204541283E-3</v>
      </c>
      <c r="BB209" s="61">
        <v>-0.69508570323875973</v>
      </c>
      <c r="BC209" s="62">
        <v>1.861633207933755E-3</v>
      </c>
      <c r="BD209" s="16">
        <v>5</v>
      </c>
      <c r="BE209" s="16" t="s">
        <v>3201</v>
      </c>
      <c r="BF209" s="16" t="s">
        <v>1935</v>
      </c>
      <c r="BG209" s="16" t="s">
        <v>1782</v>
      </c>
      <c r="BH209" s="16">
        <v>0</v>
      </c>
      <c r="BI209" s="16">
        <v>0</v>
      </c>
      <c r="BJ209" s="16" t="s">
        <v>1069</v>
      </c>
      <c r="BK209" s="16" t="s">
        <v>1070</v>
      </c>
      <c r="BL209" s="16" t="s">
        <v>1071</v>
      </c>
      <c r="BM209" s="16">
        <v>0</v>
      </c>
      <c r="BN209" s="16" t="s">
        <v>1072</v>
      </c>
      <c r="BO209" s="16" t="s">
        <v>1071</v>
      </c>
      <c r="BP209" s="16">
        <v>0</v>
      </c>
      <c r="BQ209" s="16" t="s">
        <v>3202</v>
      </c>
      <c r="BR209" s="16" t="s">
        <v>2317</v>
      </c>
      <c r="BS209" s="16" t="s">
        <v>1372</v>
      </c>
      <c r="BT209" s="16" t="s">
        <v>2162</v>
      </c>
      <c r="BU209" s="16" t="s">
        <v>1908</v>
      </c>
      <c r="BV209" s="16" t="s">
        <v>1721</v>
      </c>
      <c r="BW209" s="16" t="s">
        <v>3203</v>
      </c>
      <c r="BX209" s="16" t="s">
        <v>1488</v>
      </c>
      <c r="BY209" s="16" t="s">
        <v>2532</v>
      </c>
      <c r="BZ209" s="16" t="s">
        <v>1348</v>
      </c>
      <c r="CA209" s="16" t="s">
        <v>3204</v>
      </c>
      <c r="CB209" s="16" t="s">
        <v>3205</v>
      </c>
      <c r="CC209" s="16" t="s">
        <v>3206</v>
      </c>
      <c r="CD209" s="16" t="s">
        <v>1077</v>
      </c>
      <c r="CE209" s="16" t="s">
        <v>1875</v>
      </c>
      <c r="CF209" s="16" t="s">
        <v>1243</v>
      </c>
      <c r="CG209" s="21" t="s">
        <v>2094</v>
      </c>
    </row>
    <row r="210" spans="1:85" x14ac:dyDescent="0.25">
      <c r="A210" s="33" t="s">
        <v>465</v>
      </c>
      <c r="B210" s="34">
        <v>10</v>
      </c>
      <c r="C210" s="34">
        <v>9</v>
      </c>
      <c r="D210" s="34">
        <v>87.876199999999997</v>
      </c>
      <c r="E210" s="35">
        <v>5.2222549522620296E-3</v>
      </c>
      <c r="F210" s="56">
        <v>1.9697785527861299E-2</v>
      </c>
      <c r="G210" s="34">
        <v>1.8372791324261499</v>
      </c>
      <c r="H210" s="34">
        <v>0.89259167620873003</v>
      </c>
      <c r="I210" s="34" t="s">
        <v>4673</v>
      </c>
      <c r="J210" s="34" t="s">
        <v>4674</v>
      </c>
      <c r="K210" s="34">
        <v>29205.4807</v>
      </c>
      <c r="L210" s="34" t="s">
        <v>466</v>
      </c>
      <c r="M210" s="36">
        <v>187692.45707040501</v>
      </c>
      <c r="N210" s="37">
        <v>323172.79965598998</v>
      </c>
      <c r="O210" s="37">
        <v>277403.71634600498</v>
      </c>
      <c r="P210" s="37">
        <v>195887.869134309</v>
      </c>
      <c r="Q210" s="37">
        <v>471647.67334329197</v>
      </c>
      <c r="R210" s="37">
        <v>169111.78461391499</v>
      </c>
      <c r="S210" s="37">
        <f t="shared" si="27"/>
        <v>270819.38336065266</v>
      </c>
      <c r="T210" s="37">
        <f t="shared" si="28"/>
        <v>114878.62206481259</v>
      </c>
      <c r="U210" s="38">
        <f t="shared" si="29"/>
        <v>0.42418906888886782</v>
      </c>
      <c r="V210" s="37">
        <v>176269.98751593701</v>
      </c>
      <c r="W210" s="37">
        <v>181954.66707924</v>
      </c>
      <c r="X210" s="37">
        <v>134553.39419088999</v>
      </c>
      <c r="Y210" s="37">
        <v>139349.92327578299</v>
      </c>
      <c r="Z210" s="37">
        <v>125275.460731628</v>
      </c>
      <c r="AA210" s="37">
        <v>127011.06443003099</v>
      </c>
      <c r="AB210" s="37">
        <f t="shared" si="30"/>
        <v>147402.41620391817</v>
      </c>
      <c r="AC210" s="37">
        <f t="shared" si="31"/>
        <v>25149.728064906609</v>
      </c>
      <c r="AD210" s="39">
        <f t="shared" si="32"/>
        <v>0.17061951026714645</v>
      </c>
      <c r="AE210" s="36">
        <v>185143.50265542101</v>
      </c>
      <c r="AF210" s="37">
        <v>108754.846189175</v>
      </c>
      <c r="AG210" s="37">
        <v>143721.36308503599</v>
      </c>
      <c r="AH210" s="37">
        <v>149301.221632336</v>
      </c>
      <c r="AI210" s="37">
        <v>192451.32587734499</v>
      </c>
      <c r="AJ210" s="37">
        <v>146616.62216090999</v>
      </c>
      <c r="AK210" s="37">
        <f t="shared" si="33"/>
        <v>154331.48026670385</v>
      </c>
      <c r="AL210" s="37">
        <f t="shared" si="34"/>
        <v>30584.734921292835</v>
      </c>
      <c r="AM210" s="38">
        <f t="shared" si="35"/>
        <v>0.19817560790863042</v>
      </c>
      <c r="AN210" s="2">
        <v>8.6580086580085869E-3</v>
      </c>
      <c r="AO210" s="7">
        <v>8.0577816091953997E-2</v>
      </c>
      <c r="AP210" s="4">
        <v>0.54428310992651885</v>
      </c>
      <c r="AQ210" s="5">
        <v>-1.8372791324261475</v>
      </c>
      <c r="AR210" s="9">
        <v>0.39393939393939392</v>
      </c>
      <c r="AS210" s="7">
        <v>0.86509928057553898</v>
      </c>
      <c r="AT210" s="4">
        <v>1.0470078051719311</v>
      </c>
      <c r="AU210" s="5">
        <v>1.0470078051719311</v>
      </c>
      <c r="AV210" s="6">
        <v>1.5151515151515138E-2</v>
      </c>
      <c r="AW210" s="10">
        <v>7.3900300300300301E-2</v>
      </c>
      <c r="AX210" s="4">
        <v>0.56986866431631744</v>
      </c>
      <c r="AY210" s="5">
        <v>-1.7547902922504426</v>
      </c>
      <c r="AZ210" s="63">
        <v>-0.25789915699882743</v>
      </c>
      <c r="BA210" s="64">
        <v>0.30022634983775442</v>
      </c>
      <c r="BB210" s="61">
        <v>-0.52459298357642248</v>
      </c>
      <c r="BC210" s="62">
        <v>2.7246730596876878E-2</v>
      </c>
      <c r="BD210" s="16">
        <v>4</v>
      </c>
      <c r="BE210" s="16" t="s">
        <v>3207</v>
      </c>
      <c r="BF210" s="16" t="s">
        <v>3208</v>
      </c>
      <c r="BG210" s="16" t="s">
        <v>3209</v>
      </c>
      <c r="BH210" s="16" t="s">
        <v>1314</v>
      </c>
      <c r="BI210" s="16" t="s">
        <v>3210</v>
      </c>
      <c r="BJ210" s="16" t="s">
        <v>1069</v>
      </c>
      <c r="BK210" s="16" t="s">
        <v>1175</v>
      </c>
      <c r="BL210" s="16" t="s">
        <v>1176</v>
      </c>
      <c r="BM210" s="16" t="s">
        <v>3211</v>
      </c>
      <c r="BN210" s="16" t="s">
        <v>1199</v>
      </c>
      <c r="BO210" s="16" t="s">
        <v>1176</v>
      </c>
      <c r="BP210" s="16" t="s">
        <v>3212</v>
      </c>
      <c r="BQ210" s="16" t="s">
        <v>1776</v>
      </c>
      <c r="BR210" s="16" t="s">
        <v>1103</v>
      </c>
      <c r="BS210" s="16" t="s">
        <v>2729</v>
      </c>
      <c r="BT210" s="16" t="s">
        <v>2087</v>
      </c>
      <c r="BU210" s="16" t="s">
        <v>3213</v>
      </c>
      <c r="BV210" s="16" t="s">
        <v>2132</v>
      </c>
      <c r="BW210" s="16" t="s">
        <v>1716</v>
      </c>
      <c r="BX210" s="16" t="s">
        <v>2490</v>
      </c>
      <c r="BY210" s="16" t="s">
        <v>1564</v>
      </c>
      <c r="BZ210" s="16" t="s">
        <v>3214</v>
      </c>
      <c r="CA210" s="16" t="s">
        <v>3215</v>
      </c>
      <c r="CB210" s="16" t="s">
        <v>2170</v>
      </c>
      <c r="CC210" s="16" t="s">
        <v>3216</v>
      </c>
      <c r="CD210" s="16" t="s">
        <v>1101</v>
      </c>
      <c r="CE210" s="16" t="s">
        <v>3217</v>
      </c>
      <c r="CF210" s="16" t="s">
        <v>3218</v>
      </c>
      <c r="CG210" s="21" t="s">
        <v>1202</v>
      </c>
    </row>
    <row r="211" spans="1:85" x14ac:dyDescent="0.25">
      <c r="A211" s="33" t="s">
        <v>467</v>
      </c>
      <c r="B211" s="34">
        <v>25</v>
      </c>
      <c r="C211" s="34">
        <v>16</v>
      </c>
      <c r="D211" s="34">
        <v>192.9563</v>
      </c>
      <c r="E211" s="35">
        <v>5.3043452751627704E-3</v>
      </c>
      <c r="F211" s="56">
        <v>1.97979558352817E-2</v>
      </c>
      <c r="G211" s="34">
        <v>1.4347960018586099</v>
      </c>
      <c r="H211" s="34">
        <v>0.89129352684853902</v>
      </c>
      <c r="I211" s="34" t="s">
        <v>4673</v>
      </c>
      <c r="J211" s="34" t="s">
        <v>4675</v>
      </c>
      <c r="K211" s="34">
        <v>95136.634099999996</v>
      </c>
      <c r="L211" s="34" t="s">
        <v>468</v>
      </c>
      <c r="M211" s="36">
        <v>162459.845979757</v>
      </c>
      <c r="N211" s="37">
        <v>157524.60683521201</v>
      </c>
      <c r="O211" s="37">
        <v>182764.83679211201</v>
      </c>
      <c r="P211" s="37">
        <v>309470.39081519999</v>
      </c>
      <c r="Q211" s="37">
        <v>169591.06593483701</v>
      </c>
      <c r="R211" s="37">
        <v>168931.59216056901</v>
      </c>
      <c r="S211" s="37">
        <f t="shared" si="27"/>
        <v>191790.38975294781</v>
      </c>
      <c r="T211" s="37">
        <f t="shared" si="28"/>
        <v>58274.870293476859</v>
      </c>
      <c r="U211" s="38">
        <f t="shared" si="29"/>
        <v>0.30384666493739776</v>
      </c>
      <c r="V211" s="37">
        <v>145873.75259931199</v>
      </c>
      <c r="W211" s="37">
        <v>122576.877879491</v>
      </c>
      <c r="X211" s="37">
        <v>147634.42868560701</v>
      </c>
      <c r="Y211" s="37">
        <v>154786.72563681001</v>
      </c>
      <c r="Z211" s="37">
        <v>134712.41835645499</v>
      </c>
      <c r="AA211" s="37">
        <v>125105.76437227101</v>
      </c>
      <c r="AB211" s="37">
        <f t="shared" si="30"/>
        <v>138448.32792165768</v>
      </c>
      <c r="AC211" s="37">
        <f t="shared" si="31"/>
        <v>13041.077927665568</v>
      </c>
      <c r="AD211" s="39">
        <f t="shared" si="32"/>
        <v>9.4194549861555482E-2</v>
      </c>
      <c r="AE211" s="36">
        <v>125349.698173192</v>
      </c>
      <c r="AF211" s="37">
        <v>143064.62748211899</v>
      </c>
      <c r="AG211" s="37">
        <v>129170.70693354899</v>
      </c>
      <c r="AH211" s="37">
        <v>125485.049955913</v>
      </c>
      <c r="AI211" s="37">
        <v>151096.800847896</v>
      </c>
      <c r="AJ211" s="37">
        <v>127858.168968111</v>
      </c>
      <c r="AK211" s="37">
        <f t="shared" si="33"/>
        <v>133670.84206013</v>
      </c>
      <c r="AL211" s="37">
        <f t="shared" si="34"/>
        <v>10790.683544799642</v>
      </c>
      <c r="AM211" s="38">
        <f t="shared" si="35"/>
        <v>8.0725784161257849E-2</v>
      </c>
      <c r="AN211" s="2">
        <v>2.1645021645022577E-3</v>
      </c>
      <c r="AO211" s="8">
        <v>4.2646829268292601E-2</v>
      </c>
      <c r="AP211" s="4">
        <v>0.72187312461275044</v>
      </c>
      <c r="AQ211" s="5">
        <v>-1.3852849841673369</v>
      </c>
      <c r="AR211" s="9">
        <v>0.81818181818181834</v>
      </c>
      <c r="AS211" s="10">
        <v>0.92191137370753296</v>
      </c>
      <c r="AT211" s="4">
        <v>0.96549264311641914</v>
      </c>
      <c r="AU211" s="5">
        <v>-1.0357406730435541</v>
      </c>
      <c r="AV211" s="6">
        <v>2.1645021645022577E-3</v>
      </c>
      <c r="AW211" s="8">
        <v>2.7976319999999999E-2</v>
      </c>
      <c r="AX211" s="4">
        <v>0.69696319107707261</v>
      </c>
      <c r="AY211" s="5">
        <v>-1.4347960018586068</v>
      </c>
      <c r="AZ211" s="63">
        <v>-0.41429583453626895</v>
      </c>
      <c r="BA211" s="64">
        <v>8.8688657844015806E-2</v>
      </c>
      <c r="BB211" s="61">
        <v>-0.73443017700699142</v>
      </c>
      <c r="BC211" s="62">
        <v>7.6541229692828061E-4</v>
      </c>
      <c r="BD211" s="16">
        <v>5</v>
      </c>
      <c r="BE211" s="16" t="s">
        <v>3219</v>
      </c>
      <c r="BF211" s="16" t="s">
        <v>1935</v>
      </c>
      <c r="BG211" s="16" t="s">
        <v>2485</v>
      </c>
      <c r="BH211" s="16" t="s">
        <v>2277</v>
      </c>
      <c r="BI211" s="16" t="s">
        <v>3220</v>
      </c>
      <c r="BJ211" s="16" t="s">
        <v>1069</v>
      </c>
      <c r="BK211" s="16" t="s">
        <v>1070</v>
      </c>
      <c r="BL211" s="16" t="s">
        <v>1071</v>
      </c>
      <c r="BM211" s="16">
        <v>0</v>
      </c>
      <c r="BN211" s="16" t="s">
        <v>1072</v>
      </c>
      <c r="BO211" s="16" t="s">
        <v>1678</v>
      </c>
      <c r="BP211" s="16">
        <v>0</v>
      </c>
      <c r="BQ211" s="16" t="s">
        <v>3221</v>
      </c>
      <c r="BR211" s="16" t="s">
        <v>2339</v>
      </c>
      <c r="BS211" s="16" t="s">
        <v>3222</v>
      </c>
      <c r="BT211" s="16" t="s">
        <v>1817</v>
      </c>
      <c r="BU211" s="16" t="s">
        <v>3223</v>
      </c>
      <c r="BV211" s="16" t="s">
        <v>1415</v>
      </c>
      <c r="BW211" s="16" t="s">
        <v>1452</v>
      </c>
      <c r="BX211" s="16" t="s">
        <v>1670</v>
      </c>
      <c r="BY211" s="16" t="s">
        <v>1131</v>
      </c>
      <c r="BZ211" s="16" t="s">
        <v>1318</v>
      </c>
      <c r="CA211" s="16" t="s">
        <v>1264</v>
      </c>
      <c r="CB211" s="16" t="s">
        <v>2967</v>
      </c>
      <c r="CC211" s="16" t="s">
        <v>1436</v>
      </c>
      <c r="CD211" s="16" t="s">
        <v>1535</v>
      </c>
      <c r="CE211" s="16" t="s">
        <v>1318</v>
      </c>
      <c r="CF211" s="16" t="s">
        <v>2884</v>
      </c>
      <c r="CG211" s="21" t="s">
        <v>3224</v>
      </c>
    </row>
    <row r="212" spans="1:85" x14ac:dyDescent="0.25">
      <c r="A212" s="33" t="s">
        <v>469</v>
      </c>
      <c r="B212" s="34">
        <v>7</v>
      </c>
      <c r="C212" s="34">
        <v>5</v>
      </c>
      <c r="D212" s="34">
        <v>43.567399999999999</v>
      </c>
      <c r="E212" s="35">
        <v>5.3488168605955204E-3</v>
      </c>
      <c r="F212" s="56">
        <v>1.97979558352817E-2</v>
      </c>
      <c r="G212" s="34">
        <v>1.6111415549327099</v>
      </c>
      <c r="H212" s="34">
        <v>0.890594044359866</v>
      </c>
      <c r="I212" s="34" t="s">
        <v>4673</v>
      </c>
      <c r="J212" s="34" t="s">
        <v>4675</v>
      </c>
      <c r="K212" s="34">
        <v>39575.656300000002</v>
      </c>
      <c r="L212" s="34" t="s">
        <v>470</v>
      </c>
      <c r="M212" s="36">
        <v>88334.258953951707</v>
      </c>
      <c r="N212" s="37">
        <v>102722.48165666701</v>
      </c>
      <c r="O212" s="37">
        <v>132579.35264429299</v>
      </c>
      <c r="P212" s="37">
        <v>99173.080076076207</v>
      </c>
      <c r="Q212" s="37">
        <v>104662.69956670899</v>
      </c>
      <c r="R212" s="37">
        <v>72889.001706224706</v>
      </c>
      <c r="S212" s="37">
        <f t="shared" si="27"/>
        <v>100060.14576732028</v>
      </c>
      <c r="T212" s="37">
        <f t="shared" si="28"/>
        <v>19810.728035388503</v>
      </c>
      <c r="U212" s="38">
        <f t="shared" si="29"/>
        <v>0.19798819883249363</v>
      </c>
      <c r="V212" s="37">
        <v>72960.437942346805</v>
      </c>
      <c r="W212" s="37">
        <v>66033.808907410494</v>
      </c>
      <c r="X212" s="37">
        <v>95498.478902212097</v>
      </c>
      <c r="Y212" s="37">
        <v>57358.429103353403</v>
      </c>
      <c r="Z212" s="37">
        <v>86201.909367258602</v>
      </c>
      <c r="AA212" s="37">
        <v>50057.919838358903</v>
      </c>
      <c r="AB212" s="37">
        <f t="shared" si="30"/>
        <v>71351.830676823374</v>
      </c>
      <c r="AC212" s="37">
        <f t="shared" si="31"/>
        <v>17226.144994747388</v>
      </c>
      <c r="AD212" s="39">
        <f t="shared" si="32"/>
        <v>0.24142541027111747</v>
      </c>
      <c r="AE212" s="36">
        <v>50511.383883849601</v>
      </c>
      <c r="AF212" s="37">
        <v>61465.342798771897</v>
      </c>
      <c r="AG212" s="37">
        <v>45227.1135814347</v>
      </c>
      <c r="AH212" s="37">
        <v>78430.872194779295</v>
      </c>
      <c r="AI212" s="37">
        <v>76146.515429405394</v>
      </c>
      <c r="AJ212" s="37">
        <v>60849.515056625503</v>
      </c>
      <c r="AK212" s="37">
        <f t="shared" si="33"/>
        <v>62105.123824144401</v>
      </c>
      <c r="AL212" s="37">
        <f t="shared" si="34"/>
        <v>13303.823862087747</v>
      </c>
      <c r="AM212" s="38">
        <f t="shared" si="35"/>
        <v>0.21421459362610054</v>
      </c>
      <c r="AN212" s="2">
        <v>2.5974025974025983E-2</v>
      </c>
      <c r="AO212" s="7">
        <v>0.15306909090908999</v>
      </c>
      <c r="AP212" s="4">
        <v>0.71308941366870304</v>
      </c>
      <c r="AQ212" s="5">
        <v>-1.4023486828323521</v>
      </c>
      <c r="AR212" s="9">
        <v>0.48484848484848486</v>
      </c>
      <c r="AS212" s="10">
        <v>0.89493349455864502</v>
      </c>
      <c r="AT212" s="4">
        <v>0.87040687302670006</v>
      </c>
      <c r="AU212" s="5">
        <v>-1.1488879867442461</v>
      </c>
      <c r="AV212" s="6">
        <v>8.6580086580085869E-3</v>
      </c>
      <c r="AW212" s="10">
        <v>5.35135114503816E-2</v>
      </c>
      <c r="AX212" s="4">
        <v>0.6206779267398187</v>
      </c>
      <c r="AY212" s="5">
        <v>-1.6111415549327066</v>
      </c>
      <c r="AZ212" s="63">
        <v>-0.29000708417538823</v>
      </c>
      <c r="BA212" s="64">
        <v>0.24224877474229745</v>
      </c>
      <c r="BB212" s="61">
        <v>-0.66885605405993864</v>
      </c>
      <c r="BC212" s="62">
        <v>3.1139886457367538E-3</v>
      </c>
      <c r="BD212" s="16">
        <v>3</v>
      </c>
      <c r="BE212" s="16" t="s">
        <v>3225</v>
      </c>
      <c r="BF212" s="16" t="s">
        <v>2970</v>
      </c>
      <c r="BG212" s="16" t="s">
        <v>3226</v>
      </c>
      <c r="BH212" s="16" t="s">
        <v>1314</v>
      </c>
      <c r="BI212" s="16" t="s">
        <v>1114</v>
      </c>
      <c r="BJ212" s="16" t="s">
        <v>1069</v>
      </c>
      <c r="BK212" s="16" t="s">
        <v>1175</v>
      </c>
      <c r="BL212" s="16" t="s">
        <v>1071</v>
      </c>
      <c r="BM212" s="16" t="s">
        <v>3227</v>
      </c>
      <c r="BN212" s="16" t="s">
        <v>1072</v>
      </c>
      <c r="BO212" s="16" t="s">
        <v>1071</v>
      </c>
      <c r="BP212" s="16">
        <v>0</v>
      </c>
      <c r="BQ212" s="16" t="s">
        <v>2136</v>
      </c>
      <c r="BR212" s="16" t="s">
        <v>1331</v>
      </c>
      <c r="BS212" s="16" t="s">
        <v>3228</v>
      </c>
      <c r="BT212" s="16" t="s">
        <v>1424</v>
      </c>
      <c r="BU212" s="16" t="s">
        <v>2397</v>
      </c>
      <c r="BV212" s="16" t="s">
        <v>1270</v>
      </c>
      <c r="BW212" s="16" t="s">
        <v>2225</v>
      </c>
      <c r="BX212" s="16" t="s">
        <v>1104</v>
      </c>
      <c r="BY212" s="16" t="s">
        <v>3229</v>
      </c>
      <c r="BZ212" s="16" t="s">
        <v>3230</v>
      </c>
      <c r="CA212" s="16" t="s">
        <v>3231</v>
      </c>
      <c r="CB212" s="16" t="s">
        <v>1721</v>
      </c>
      <c r="CC212" s="16" t="s">
        <v>3232</v>
      </c>
      <c r="CD212" s="16" t="s">
        <v>3233</v>
      </c>
      <c r="CE212" s="16" t="s">
        <v>3222</v>
      </c>
      <c r="CF212" s="16" t="s">
        <v>2458</v>
      </c>
      <c r="CG212" s="21" t="s">
        <v>3234</v>
      </c>
    </row>
    <row r="213" spans="1:85" x14ac:dyDescent="0.25">
      <c r="A213" s="33" t="s">
        <v>471</v>
      </c>
      <c r="B213" s="34">
        <v>3</v>
      </c>
      <c r="C213" s="34">
        <v>3</v>
      </c>
      <c r="D213" s="34">
        <v>25.748699999999999</v>
      </c>
      <c r="E213" s="35">
        <v>5.3620412603935198E-3</v>
      </c>
      <c r="F213" s="56">
        <v>1.97979558352817E-2</v>
      </c>
      <c r="G213" s="34">
        <v>1.7180496083891099</v>
      </c>
      <c r="H213" s="34">
        <v>0.89038654838475595</v>
      </c>
      <c r="I213" s="34" t="s">
        <v>4674</v>
      </c>
      <c r="J213" s="34" t="s">
        <v>4673</v>
      </c>
      <c r="K213" s="34">
        <v>49355.695800000001</v>
      </c>
      <c r="L213" s="34" t="s">
        <v>472</v>
      </c>
      <c r="M213" s="36">
        <v>3315.3881109054</v>
      </c>
      <c r="N213" s="37">
        <v>4223.8867692433096</v>
      </c>
      <c r="O213" s="37">
        <v>5065.4573597974604</v>
      </c>
      <c r="P213" s="37">
        <v>3804.2633658290601</v>
      </c>
      <c r="Q213" s="37">
        <v>3353.4761961294698</v>
      </c>
      <c r="R213" s="37">
        <v>6192.9543000169297</v>
      </c>
      <c r="S213" s="37">
        <f t="shared" si="27"/>
        <v>4325.9043503202711</v>
      </c>
      <c r="T213" s="37">
        <f t="shared" si="28"/>
        <v>1120.900589456794</v>
      </c>
      <c r="U213" s="38">
        <f t="shared" si="29"/>
        <v>0.25911358612767466</v>
      </c>
      <c r="V213" s="37">
        <v>5608.2747643718003</v>
      </c>
      <c r="W213" s="37">
        <v>5889.8630259485799</v>
      </c>
      <c r="X213" s="37">
        <v>8504.1491085704893</v>
      </c>
      <c r="Y213" s="37">
        <v>8005.8891016654497</v>
      </c>
      <c r="Z213" s="37">
        <v>6364.79695878643</v>
      </c>
      <c r="AA213" s="37">
        <v>10219.7366906361</v>
      </c>
      <c r="AB213" s="37">
        <f t="shared" si="30"/>
        <v>7432.1182749964746</v>
      </c>
      <c r="AC213" s="37">
        <f t="shared" si="31"/>
        <v>1794.068599434421</v>
      </c>
      <c r="AD213" s="39">
        <f t="shared" si="32"/>
        <v>0.24139397854715547</v>
      </c>
      <c r="AE213" s="36">
        <v>10721.713770873899</v>
      </c>
      <c r="AF213" s="37">
        <v>6401.9663562879596</v>
      </c>
      <c r="AG213" s="37">
        <v>5881.6381314092796</v>
      </c>
      <c r="AH213" s="37">
        <v>8605.7021054606794</v>
      </c>
      <c r="AI213" s="37">
        <v>4637.6350807655899</v>
      </c>
      <c r="AJ213" s="37">
        <v>5865.9306568135698</v>
      </c>
      <c r="AK213" s="37">
        <f t="shared" si="33"/>
        <v>7019.0976836018308</v>
      </c>
      <c r="AL213" s="37">
        <f t="shared" si="34"/>
        <v>2231.7035246462883</v>
      </c>
      <c r="AM213" s="38">
        <f t="shared" si="35"/>
        <v>0.31794735238690902</v>
      </c>
      <c r="AN213" s="2">
        <v>8.658008658008658E-3</v>
      </c>
      <c r="AO213" s="10">
        <v>8.0577816091953997E-2</v>
      </c>
      <c r="AP213" s="4">
        <v>1.7180496083891066</v>
      </c>
      <c r="AQ213" s="5">
        <v>1.7180496083891066</v>
      </c>
      <c r="AR213" s="9">
        <v>0.81818181818181834</v>
      </c>
      <c r="AS213" s="10">
        <v>0.92191137370753296</v>
      </c>
      <c r="AT213" s="4">
        <v>0.94442760783501667</v>
      </c>
      <c r="AU213" s="5">
        <v>-1.0588424053934384</v>
      </c>
      <c r="AV213" s="6">
        <v>2.5974025974025976E-2</v>
      </c>
      <c r="AW213" s="10">
        <v>0.103425061425061</v>
      </c>
      <c r="AX213" s="4">
        <v>1.622573481792811</v>
      </c>
      <c r="AY213" s="5">
        <v>1.622573481792811</v>
      </c>
      <c r="AZ213" s="63">
        <v>0.27136377162125613</v>
      </c>
      <c r="BA213" s="64">
        <v>0.27494909790527489</v>
      </c>
      <c r="BB213" s="61">
        <v>0.55082263275524357</v>
      </c>
      <c r="BC213" s="62">
        <v>1.9553555742244599E-2</v>
      </c>
      <c r="BD213" s="16">
        <v>14</v>
      </c>
      <c r="BE213" s="16" t="s">
        <v>3235</v>
      </c>
      <c r="BF213" s="16" t="s">
        <v>1350</v>
      </c>
      <c r="BG213" s="16">
        <v>0</v>
      </c>
      <c r="BH213" s="16">
        <v>0</v>
      </c>
      <c r="BI213" s="16" t="s">
        <v>3236</v>
      </c>
      <c r="BJ213" s="16" t="s">
        <v>1069</v>
      </c>
      <c r="BK213" s="16" t="s">
        <v>1175</v>
      </c>
      <c r="BL213" s="16" t="s">
        <v>1071</v>
      </c>
      <c r="BM213" s="16" t="s">
        <v>3237</v>
      </c>
      <c r="BN213" s="16" t="s">
        <v>1072</v>
      </c>
      <c r="BO213" s="16" t="s">
        <v>1071</v>
      </c>
      <c r="BP213" s="16">
        <v>0</v>
      </c>
      <c r="BQ213" s="16" t="s">
        <v>3238</v>
      </c>
      <c r="BR213" s="16" t="s">
        <v>3239</v>
      </c>
      <c r="BS213" s="16" t="s">
        <v>1122</v>
      </c>
      <c r="BT213" s="16" t="s">
        <v>1129</v>
      </c>
      <c r="BU213" s="16" t="s">
        <v>2139</v>
      </c>
      <c r="BV213" s="16" t="s">
        <v>2092</v>
      </c>
      <c r="BW213" s="16" t="s">
        <v>2039</v>
      </c>
      <c r="BX213" s="16" t="s">
        <v>1544</v>
      </c>
      <c r="BY213" s="16" t="s">
        <v>1365</v>
      </c>
      <c r="BZ213" s="16" t="s">
        <v>3153</v>
      </c>
      <c r="CA213" s="16" t="s">
        <v>1851</v>
      </c>
      <c r="CB213" s="16" t="s">
        <v>1140</v>
      </c>
      <c r="CC213" s="16" t="s">
        <v>2523</v>
      </c>
      <c r="CD213" s="16" t="s">
        <v>1168</v>
      </c>
      <c r="CE213" s="16" t="s">
        <v>1452</v>
      </c>
      <c r="CF213" s="16" t="s">
        <v>1725</v>
      </c>
      <c r="CG213" s="21" t="s">
        <v>1328</v>
      </c>
    </row>
    <row r="214" spans="1:85" x14ac:dyDescent="0.25">
      <c r="A214" s="33" t="s">
        <v>473</v>
      </c>
      <c r="B214" s="34">
        <v>15</v>
      </c>
      <c r="C214" s="34">
        <v>4</v>
      </c>
      <c r="D214" s="34">
        <v>123.0629</v>
      </c>
      <c r="E214" s="35">
        <v>5.3676784083657196E-3</v>
      </c>
      <c r="F214" s="56">
        <v>1.97979558352817E-2</v>
      </c>
      <c r="G214" s="34">
        <v>1.3043064323600499</v>
      </c>
      <c r="H214" s="34">
        <v>0.89029816974723597</v>
      </c>
      <c r="I214" s="34" t="s">
        <v>4673</v>
      </c>
      <c r="J214" s="34" t="s">
        <v>4675</v>
      </c>
      <c r="K214" s="34">
        <v>70652.759300000005</v>
      </c>
      <c r="L214" s="34" t="s">
        <v>474</v>
      </c>
      <c r="M214" s="36">
        <v>62271.7694843352</v>
      </c>
      <c r="N214" s="37">
        <v>54455.139228096203</v>
      </c>
      <c r="O214" s="37">
        <v>58365.474394712801</v>
      </c>
      <c r="P214" s="37">
        <v>60309.6249523519</v>
      </c>
      <c r="Q214" s="37">
        <v>56759.703298400003</v>
      </c>
      <c r="R214" s="37">
        <v>58690.806077020301</v>
      </c>
      <c r="S214" s="37">
        <f t="shared" si="27"/>
        <v>58475.419572486069</v>
      </c>
      <c r="T214" s="37">
        <f t="shared" si="28"/>
        <v>2718.1389845932458</v>
      </c>
      <c r="U214" s="38">
        <f t="shared" si="29"/>
        <v>4.6483445599288839E-2</v>
      </c>
      <c r="V214" s="37">
        <v>63868.121540505701</v>
      </c>
      <c r="W214" s="37">
        <v>59239.244301497703</v>
      </c>
      <c r="X214" s="37">
        <v>44577.723263793101</v>
      </c>
      <c r="Y214" s="37">
        <v>62731.003148835603</v>
      </c>
      <c r="Z214" s="37">
        <v>48965.317926977703</v>
      </c>
      <c r="AA214" s="37">
        <v>64988.414853503302</v>
      </c>
      <c r="AB214" s="37">
        <f t="shared" si="30"/>
        <v>57394.970839185517</v>
      </c>
      <c r="AC214" s="37">
        <f t="shared" si="31"/>
        <v>8564.7830216906423</v>
      </c>
      <c r="AD214" s="39">
        <f t="shared" si="32"/>
        <v>0.14922532229676072</v>
      </c>
      <c r="AE214" s="36">
        <v>39049.1790969223</v>
      </c>
      <c r="AF214" s="37">
        <v>47802.576725699902</v>
      </c>
      <c r="AG214" s="37">
        <v>46932.904873334897</v>
      </c>
      <c r="AH214" s="37">
        <v>34517.197751964799</v>
      </c>
      <c r="AI214" s="37">
        <v>55779.808510561699</v>
      </c>
      <c r="AJ214" s="37">
        <v>44913.7996973642</v>
      </c>
      <c r="AK214" s="37">
        <f t="shared" si="33"/>
        <v>44832.577775974634</v>
      </c>
      <c r="AL214" s="37">
        <f t="shared" si="34"/>
        <v>7388.3082062767335</v>
      </c>
      <c r="AM214" s="38">
        <f t="shared" si="35"/>
        <v>0.1647977558461084</v>
      </c>
      <c r="AN214" s="12">
        <v>0.58874458874458879</v>
      </c>
      <c r="AO214" s="10">
        <v>0.77653990228013003</v>
      </c>
      <c r="AP214" s="4">
        <v>0.98152302726171581</v>
      </c>
      <c r="AQ214" s="5">
        <v>-1.0188247980180678</v>
      </c>
      <c r="AR214" s="6">
        <v>4.1125541125541121E-2</v>
      </c>
      <c r="AS214" s="7">
        <v>0.66019578947368396</v>
      </c>
      <c r="AT214" s="4">
        <v>0.78112380092657696</v>
      </c>
      <c r="AU214" s="5">
        <v>-1.2802067979669673</v>
      </c>
      <c r="AV214" s="6">
        <v>4.3290043290042934E-3</v>
      </c>
      <c r="AW214" s="3">
        <v>3.6406528497409302E-2</v>
      </c>
      <c r="AX214" s="4">
        <v>0.76669099775163163</v>
      </c>
      <c r="AY214" s="5">
        <v>-1.3043064323600528</v>
      </c>
      <c r="AZ214" s="61">
        <v>-0.61315783511367805</v>
      </c>
      <c r="BA214" s="62">
        <v>8.0354345579711772E-3</v>
      </c>
      <c r="BB214" s="61">
        <v>-0.56393745734465417</v>
      </c>
      <c r="BC214" s="62">
        <v>1.6420249243512819E-2</v>
      </c>
      <c r="BD214" s="16">
        <v>3</v>
      </c>
      <c r="BE214" s="16" t="s">
        <v>3240</v>
      </c>
      <c r="BF214" s="16" t="s">
        <v>1555</v>
      </c>
      <c r="BG214" s="16">
        <v>0</v>
      </c>
      <c r="BH214" s="16" t="s">
        <v>1154</v>
      </c>
      <c r="BI214" s="16" t="s">
        <v>3241</v>
      </c>
      <c r="BJ214" s="16" t="s">
        <v>1069</v>
      </c>
      <c r="BK214" s="16" t="s">
        <v>1292</v>
      </c>
      <c r="BL214" s="16" t="s">
        <v>1176</v>
      </c>
      <c r="BM214" s="16" t="s">
        <v>3242</v>
      </c>
      <c r="BN214" s="16" t="s">
        <v>1199</v>
      </c>
      <c r="BO214" s="16" t="s">
        <v>1176</v>
      </c>
      <c r="BP214" s="16" t="s">
        <v>3243</v>
      </c>
      <c r="BQ214" s="16" t="s">
        <v>1129</v>
      </c>
      <c r="BR214" s="16" t="s">
        <v>1997</v>
      </c>
      <c r="BS214" s="16" t="s">
        <v>3244</v>
      </c>
      <c r="BT214" s="16" t="s">
        <v>1651</v>
      </c>
      <c r="BU214" s="16" t="s">
        <v>1210</v>
      </c>
      <c r="BV214" s="16" t="s">
        <v>2354</v>
      </c>
      <c r="BW214" s="16" t="s">
        <v>1931</v>
      </c>
      <c r="BX214" s="16" t="s">
        <v>2984</v>
      </c>
      <c r="BY214" s="16" t="s">
        <v>1456</v>
      </c>
      <c r="BZ214" s="16" t="s">
        <v>3245</v>
      </c>
      <c r="CA214" s="16" t="s">
        <v>3246</v>
      </c>
      <c r="CB214" s="16" t="s">
        <v>1322</v>
      </c>
      <c r="CC214" s="16" t="s">
        <v>3247</v>
      </c>
      <c r="CD214" s="16" t="s">
        <v>2203</v>
      </c>
      <c r="CE214" s="16" t="s">
        <v>3248</v>
      </c>
      <c r="CF214" s="16" t="s">
        <v>2397</v>
      </c>
      <c r="CG214" s="21" t="s">
        <v>3178</v>
      </c>
    </row>
    <row r="215" spans="1:85" x14ac:dyDescent="0.25">
      <c r="A215" s="33" t="s">
        <v>475</v>
      </c>
      <c r="B215" s="34">
        <v>3</v>
      </c>
      <c r="C215" s="34">
        <v>1</v>
      </c>
      <c r="D215" s="34">
        <v>38.8157</v>
      </c>
      <c r="E215" s="35">
        <v>5.3747416281618703E-3</v>
      </c>
      <c r="F215" s="56">
        <v>1.97979558352817E-2</v>
      </c>
      <c r="G215" s="34">
        <v>4.0525673459048104</v>
      </c>
      <c r="H215" s="34">
        <v>0.89018749260121399</v>
      </c>
      <c r="I215" s="34" t="s">
        <v>4675</v>
      </c>
      <c r="J215" s="34" t="s">
        <v>4673</v>
      </c>
      <c r="K215" s="34">
        <v>18942.013800000001</v>
      </c>
      <c r="L215" s="34" t="s">
        <v>476</v>
      </c>
      <c r="M215" s="36">
        <v>7562.2977520126196</v>
      </c>
      <c r="N215" s="37">
        <v>8668.1488211731594</v>
      </c>
      <c r="O215" s="37">
        <v>508.75828162889599</v>
      </c>
      <c r="P215" s="37">
        <v>10038.3067588138</v>
      </c>
      <c r="Q215" s="37">
        <v>4844.8845873242499</v>
      </c>
      <c r="R215" s="37">
        <v>23171.970333339999</v>
      </c>
      <c r="S215" s="37">
        <f t="shared" si="27"/>
        <v>9132.3944223821218</v>
      </c>
      <c r="T215" s="37">
        <f t="shared" si="28"/>
        <v>7659.7772464637392</v>
      </c>
      <c r="U215" s="38">
        <f t="shared" si="29"/>
        <v>0.83874796599791834</v>
      </c>
      <c r="V215" s="37">
        <v>19954.3315759408</v>
      </c>
      <c r="W215" s="37">
        <v>13582.2280301553</v>
      </c>
      <c r="X215" s="37">
        <v>49747.749242074198</v>
      </c>
      <c r="Y215" s="37">
        <v>17371.483944502499</v>
      </c>
      <c r="Z215" s="37">
        <v>27947.947244698898</v>
      </c>
      <c r="AA215" s="37">
        <v>29839.6792891328</v>
      </c>
      <c r="AB215" s="37">
        <f t="shared" si="30"/>
        <v>26407.236554417414</v>
      </c>
      <c r="AC215" s="37">
        <f t="shared" si="31"/>
        <v>13013.075244669459</v>
      </c>
      <c r="AD215" s="39">
        <f t="shared" si="32"/>
        <v>0.49278443875993627</v>
      </c>
      <c r="AE215" s="36">
        <v>29847.376838181</v>
      </c>
      <c r="AF215" s="37">
        <v>54573.346229417002</v>
      </c>
      <c r="AG215" s="37">
        <v>63032.9123834938</v>
      </c>
      <c r="AH215" s="37">
        <v>27180.5574027109</v>
      </c>
      <c r="AI215" s="37">
        <v>27671.199338983701</v>
      </c>
      <c r="AJ215" s="37">
        <v>19752.468363627799</v>
      </c>
      <c r="AK215" s="37">
        <f t="shared" si="33"/>
        <v>37009.643426069029</v>
      </c>
      <c r="AL215" s="37">
        <f t="shared" si="34"/>
        <v>17427.678027945763</v>
      </c>
      <c r="AM215" s="38">
        <f t="shared" si="35"/>
        <v>0.47089559408372933</v>
      </c>
      <c r="AN215" s="2">
        <v>1.5151515151515152E-2</v>
      </c>
      <c r="AO215" s="7">
        <v>0.117745454545454</v>
      </c>
      <c r="AP215" s="4">
        <v>2.8916005302724614</v>
      </c>
      <c r="AQ215" s="5">
        <v>2.8916005302724614</v>
      </c>
      <c r="AR215" s="9">
        <v>0.30952380952380953</v>
      </c>
      <c r="AS215" s="10">
        <v>0.85699275362318805</v>
      </c>
      <c r="AT215" s="4">
        <v>1.4014962659876669</v>
      </c>
      <c r="AU215" s="5">
        <v>1.4014962659876669</v>
      </c>
      <c r="AV215" s="6">
        <v>4.329004329004329E-3</v>
      </c>
      <c r="AW215" s="3">
        <v>3.6406528497409302E-2</v>
      </c>
      <c r="AX215" s="4">
        <v>4.052567345904813</v>
      </c>
      <c r="AY215" s="5">
        <v>4.052567345904813</v>
      </c>
      <c r="AZ215" s="61">
        <v>0.48990482433913801</v>
      </c>
      <c r="BA215" s="62">
        <v>4.0895944263079187E-2</v>
      </c>
      <c r="BB215" s="61">
        <v>0.73443017700699142</v>
      </c>
      <c r="BC215" s="62">
        <v>7.6541229692828061E-4</v>
      </c>
      <c r="BD215" s="16">
        <v>22</v>
      </c>
      <c r="BE215" s="16" t="s">
        <v>3249</v>
      </c>
      <c r="BF215" s="16" t="s">
        <v>3250</v>
      </c>
      <c r="BG215" s="16" t="s">
        <v>1841</v>
      </c>
      <c r="BH215" s="16" t="s">
        <v>3251</v>
      </c>
      <c r="BI215" s="16" t="s">
        <v>1783</v>
      </c>
      <c r="BJ215" s="16" t="s">
        <v>1069</v>
      </c>
      <c r="BK215" s="16" t="s">
        <v>1175</v>
      </c>
      <c r="BL215" s="16" t="s">
        <v>1071</v>
      </c>
      <c r="BM215" s="16" t="s">
        <v>3252</v>
      </c>
      <c r="BN215" s="16" t="s">
        <v>1072</v>
      </c>
      <c r="BO215" s="16" t="s">
        <v>1071</v>
      </c>
      <c r="BP215" s="16">
        <v>0</v>
      </c>
      <c r="BQ215" s="16" t="s">
        <v>3253</v>
      </c>
      <c r="BR215" s="16" t="s">
        <v>2373</v>
      </c>
      <c r="BS215" s="16" t="s">
        <v>2086</v>
      </c>
      <c r="BT215" s="16" t="s">
        <v>3254</v>
      </c>
      <c r="BU215" s="16" t="s">
        <v>3255</v>
      </c>
      <c r="BV215" s="16" t="s">
        <v>1950</v>
      </c>
      <c r="BW215" s="16" t="s">
        <v>1849</v>
      </c>
      <c r="BX215" s="16" t="s">
        <v>1142</v>
      </c>
      <c r="BY215" s="16" t="s">
        <v>1789</v>
      </c>
      <c r="BZ215" s="16" t="s">
        <v>1865</v>
      </c>
      <c r="CA215" s="16" t="s">
        <v>2470</v>
      </c>
      <c r="CB215" s="16" t="s">
        <v>2411</v>
      </c>
      <c r="CC215" s="16" t="s">
        <v>1458</v>
      </c>
      <c r="CD215" s="16" t="s">
        <v>2631</v>
      </c>
      <c r="CE215" s="16" t="s">
        <v>2972</v>
      </c>
      <c r="CF215" s="16" t="s">
        <v>2094</v>
      </c>
      <c r="CG215" s="21" t="s">
        <v>3256</v>
      </c>
    </row>
    <row r="216" spans="1:85" x14ac:dyDescent="0.25">
      <c r="A216" s="33" t="s">
        <v>477</v>
      </c>
      <c r="B216" s="34">
        <v>7</v>
      </c>
      <c r="C216" s="34">
        <v>5</v>
      </c>
      <c r="D216" s="34">
        <v>43.356099999999998</v>
      </c>
      <c r="E216" s="35">
        <v>5.3800322923714897E-3</v>
      </c>
      <c r="F216" s="56">
        <v>1.97979558352817E-2</v>
      </c>
      <c r="G216" s="34">
        <v>2.6474571854623798</v>
      </c>
      <c r="H216" s="34">
        <v>0.89010463367824399</v>
      </c>
      <c r="I216" s="34" t="s">
        <v>4673</v>
      </c>
      <c r="J216" s="34" t="s">
        <v>4675</v>
      </c>
      <c r="K216" s="34">
        <v>56843.013500000001</v>
      </c>
      <c r="L216" s="34" t="s">
        <v>478</v>
      </c>
      <c r="M216" s="36">
        <v>288632.97794894502</v>
      </c>
      <c r="N216" s="37">
        <v>304779.35211627698</v>
      </c>
      <c r="O216" s="37">
        <v>431561.994687267</v>
      </c>
      <c r="P216" s="37">
        <v>153785.45492595501</v>
      </c>
      <c r="Q216" s="37">
        <v>122311.024209433</v>
      </c>
      <c r="R216" s="37">
        <v>144824.566874365</v>
      </c>
      <c r="S216" s="37">
        <f t="shared" si="27"/>
        <v>240982.56179370699</v>
      </c>
      <c r="T216" s="37">
        <f t="shared" si="28"/>
        <v>121320.84909271814</v>
      </c>
      <c r="U216" s="38">
        <f t="shared" si="29"/>
        <v>0.50344244077119071</v>
      </c>
      <c r="V216" s="37">
        <v>74367.340446553906</v>
      </c>
      <c r="W216" s="37">
        <v>104152.26274176801</v>
      </c>
      <c r="X216" s="37">
        <v>275480.16633862798</v>
      </c>
      <c r="Y216" s="37">
        <v>70146.060855201795</v>
      </c>
      <c r="Z216" s="37">
        <v>97448.827197533406</v>
      </c>
      <c r="AA216" s="37">
        <v>106938.226123017</v>
      </c>
      <c r="AB216" s="37">
        <f t="shared" si="30"/>
        <v>121422.14728378369</v>
      </c>
      <c r="AC216" s="37">
        <f t="shared" si="31"/>
        <v>77019.501532101393</v>
      </c>
      <c r="AD216" s="39">
        <f t="shared" si="32"/>
        <v>0.63431180600104231</v>
      </c>
      <c r="AE216" s="36">
        <v>89414.948295268798</v>
      </c>
      <c r="AF216" s="37">
        <v>87738.272651010397</v>
      </c>
      <c r="AG216" s="37">
        <v>90299.592462756496</v>
      </c>
      <c r="AH216" s="37">
        <v>103239.15053182701</v>
      </c>
      <c r="AI216" s="37">
        <v>96038.871996223694</v>
      </c>
      <c r="AJ216" s="37">
        <v>79414.113526832196</v>
      </c>
      <c r="AK216" s="37">
        <f t="shared" si="33"/>
        <v>91024.158243986429</v>
      </c>
      <c r="AL216" s="37">
        <f t="shared" si="34"/>
        <v>8038.1356707101168</v>
      </c>
      <c r="AM216" s="38">
        <f t="shared" si="35"/>
        <v>8.830771770681177E-2</v>
      </c>
      <c r="AN216" s="2">
        <v>1.5151515151515138E-2</v>
      </c>
      <c r="AO216" s="10">
        <v>0.117745454545454</v>
      </c>
      <c r="AP216" s="4">
        <v>0.50386279563135805</v>
      </c>
      <c r="AQ216" s="5">
        <v>-1.9846672718650806</v>
      </c>
      <c r="AR216" s="9">
        <v>0.48484848484848486</v>
      </c>
      <c r="AS216" s="7">
        <v>0.89493349455864502</v>
      </c>
      <c r="AT216" s="4">
        <v>0.74965037499499887</v>
      </c>
      <c r="AU216" s="5">
        <v>-1.3339551787814037</v>
      </c>
      <c r="AV216" s="6">
        <v>2.1645021645022577E-3</v>
      </c>
      <c r="AW216" s="8">
        <v>2.7976319999999999E-2</v>
      </c>
      <c r="AX216" s="4">
        <v>0.37772093369107601</v>
      </c>
      <c r="AY216" s="5">
        <v>-2.6474571854623843</v>
      </c>
      <c r="AZ216" s="63">
        <v>-0.23407714651299194</v>
      </c>
      <c r="BA216" s="64">
        <v>0.34835086818384076</v>
      </c>
      <c r="BB216" s="61">
        <v>-0.73443017700699142</v>
      </c>
      <c r="BC216" s="62">
        <v>7.6541229692828061E-4</v>
      </c>
      <c r="BD216" s="16">
        <v>8</v>
      </c>
      <c r="BE216" s="16" t="s">
        <v>3257</v>
      </c>
      <c r="BF216" s="16" t="s">
        <v>3258</v>
      </c>
      <c r="BG216" s="16" t="s">
        <v>3259</v>
      </c>
      <c r="BH216" s="16">
        <v>0</v>
      </c>
      <c r="BI216" s="16" t="s">
        <v>3260</v>
      </c>
      <c r="BJ216" s="16" t="s">
        <v>1069</v>
      </c>
      <c r="BK216" s="16" t="s">
        <v>1070</v>
      </c>
      <c r="BL216" s="16" t="s">
        <v>1071</v>
      </c>
      <c r="BM216" s="16">
        <v>0</v>
      </c>
      <c r="BN216" s="16" t="s">
        <v>1072</v>
      </c>
      <c r="BO216" s="16" t="s">
        <v>1071</v>
      </c>
      <c r="BP216" s="16">
        <v>0</v>
      </c>
      <c r="BQ216" s="16" t="s">
        <v>2251</v>
      </c>
      <c r="BR216" s="16" t="s">
        <v>3261</v>
      </c>
      <c r="BS216" s="16" t="s">
        <v>2448</v>
      </c>
      <c r="BT216" s="16" t="s">
        <v>1742</v>
      </c>
      <c r="BU216" s="16" t="s">
        <v>1241</v>
      </c>
      <c r="BV216" s="16" t="s">
        <v>3036</v>
      </c>
      <c r="BW216" s="16" t="s">
        <v>1269</v>
      </c>
      <c r="BX216" s="16" t="s">
        <v>2675</v>
      </c>
      <c r="BY216" s="16" t="s">
        <v>3139</v>
      </c>
      <c r="BZ216" s="16" t="s">
        <v>2696</v>
      </c>
      <c r="CA216" s="16" t="s">
        <v>1561</v>
      </c>
      <c r="CB216" s="16" t="s">
        <v>1262</v>
      </c>
      <c r="CC216" s="16" t="s">
        <v>3262</v>
      </c>
      <c r="CD216" s="16" t="s">
        <v>2930</v>
      </c>
      <c r="CE216" s="16" t="s">
        <v>1477</v>
      </c>
      <c r="CF216" s="16" t="s">
        <v>2258</v>
      </c>
      <c r="CG216" s="21" t="s">
        <v>2857</v>
      </c>
    </row>
    <row r="217" spans="1:85" x14ac:dyDescent="0.25">
      <c r="A217" s="33" t="s">
        <v>479</v>
      </c>
      <c r="B217" s="34">
        <v>4</v>
      </c>
      <c r="C217" s="34">
        <v>2</v>
      </c>
      <c r="D217" s="34">
        <v>23.003799999999998</v>
      </c>
      <c r="E217" s="35">
        <v>5.4718051866355904E-3</v>
      </c>
      <c r="F217" s="56">
        <v>2.0044178498118698E-2</v>
      </c>
      <c r="G217" s="34">
        <v>5.3058272078639197</v>
      </c>
      <c r="H217" s="34">
        <v>0.88867318923098904</v>
      </c>
      <c r="I217" s="34" t="s">
        <v>4673</v>
      </c>
      <c r="J217" s="34" t="s">
        <v>4675</v>
      </c>
      <c r="K217" s="34">
        <v>15506.322200000001</v>
      </c>
      <c r="L217" s="34" t="s">
        <v>480</v>
      </c>
      <c r="M217" s="36">
        <v>3579.5740582825501</v>
      </c>
      <c r="N217" s="37">
        <v>5088.8031576424</v>
      </c>
      <c r="O217" s="37">
        <v>3064.4361121461102</v>
      </c>
      <c r="P217" s="37">
        <v>3598.4020416399999</v>
      </c>
      <c r="Q217" s="37">
        <v>808.40759558724403</v>
      </c>
      <c r="R217" s="37">
        <v>5036.9646485672802</v>
      </c>
      <c r="S217" s="37">
        <f t="shared" si="27"/>
        <v>3529.4312689775966</v>
      </c>
      <c r="T217" s="37">
        <f t="shared" si="28"/>
        <v>1570.4622995515408</v>
      </c>
      <c r="U217" s="38">
        <f t="shared" si="29"/>
        <v>0.44496185925345172</v>
      </c>
      <c r="V217" s="37">
        <v>121.416478129013</v>
      </c>
      <c r="W217" s="37">
        <v>1075.7529685659199</v>
      </c>
      <c r="X217" s="37">
        <v>1241.7538260276499</v>
      </c>
      <c r="Y217" s="37">
        <v>565.78787855475105</v>
      </c>
      <c r="Z217" s="37">
        <v>1102.98435511053</v>
      </c>
      <c r="AA217" s="37">
        <v>1656.5689246871</v>
      </c>
      <c r="AB217" s="37">
        <f t="shared" si="30"/>
        <v>960.71073851249378</v>
      </c>
      <c r="AC217" s="37">
        <f t="shared" si="31"/>
        <v>539.82575889108398</v>
      </c>
      <c r="AD217" s="39">
        <f t="shared" si="32"/>
        <v>0.56190249286368699</v>
      </c>
      <c r="AE217" s="36">
        <v>1039.2119892604901</v>
      </c>
      <c r="AF217" s="37">
        <v>647.40522731336</v>
      </c>
      <c r="AG217" s="37">
        <v>133.21556515885999</v>
      </c>
      <c r="AH217" s="37">
        <v>607.97619906587397</v>
      </c>
      <c r="AI217" s="37">
        <v>1300.4298181656</v>
      </c>
      <c r="AJ217" s="37">
        <v>262.95555853000297</v>
      </c>
      <c r="AK217" s="37">
        <f t="shared" si="33"/>
        <v>665.19905958236461</v>
      </c>
      <c r="AL217" s="37">
        <f t="shared" si="34"/>
        <v>445.37650071081612</v>
      </c>
      <c r="AM217" s="38">
        <f t="shared" si="35"/>
        <v>0.66953868063259014</v>
      </c>
      <c r="AN217" s="2">
        <v>2.5974025974025983E-2</v>
      </c>
      <c r="AO217" s="10">
        <v>0.15306909090908999</v>
      </c>
      <c r="AP217" s="4">
        <v>0.27219987167813353</v>
      </c>
      <c r="AQ217" s="5">
        <v>-3.6737710191960109</v>
      </c>
      <c r="AR217" s="9">
        <v>0.48484848484848486</v>
      </c>
      <c r="AS217" s="7">
        <v>0.89493349455864502</v>
      </c>
      <c r="AT217" s="4">
        <v>0.69240306464390988</v>
      </c>
      <c r="AU217" s="5">
        <v>-1.444245485126906</v>
      </c>
      <c r="AV217" s="6">
        <v>8.6580086580085869E-3</v>
      </c>
      <c r="AW217" s="7">
        <v>5.35135114503816E-2</v>
      </c>
      <c r="AX217" s="4">
        <v>0.18847202534561866</v>
      </c>
      <c r="AY217" s="5">
        <v>-5.3058272078639099</v>
      </c>
      <c r="AZ217" s="63">
        <v>-0.25479193823980539</v>
      </c>
      <c r="BA217" s="64">
        <v>0.30625738489611187</v>
      </c>
      <c r="BB217" s="61">
        <v>-0.66885605405993864</v>
      </c>
      <c r="BC217" s="62">
        <v>3.1139886457367538E-3</v>
      </c>
      <c r="BD217" s="16">
        <v>4</v>
      </c>
      <c r="BE217" s="16" t="s">
        <v>3263</v>
      </c>
      <c r="BF217" s="16" t="s">
        <v>3264</v>
      </c>
      <c r="BG217" s="16" t="s">
        <v>3265</v>
      </c>
      <c r="BH217" s="16">
        <v>0</v>
      </c>
      <c r="BI217" s="16" t="s">
        <v>3266</v>
      </c>
      <c r="BJ217" s="16" t="s">
        <v>1069</v>
      </c>
      <c r="BK217" s="16" t="s">
        <v>1175</v>
      </c>
      <c r="BL217" s="16" t="s">
        <v>1071</v>
      </c>
      <c r="BM217" s="16" t="s">
        <v>3267</v>
      </c>
      <c r="BN217" s="16" t="s">
        <v>1072</v>
      </c>
      <c r="BO217" s="16" t="s">
        <v>1071</v>
      </c>
      <c r="BP217" s="16">
        <v>0</v>
      </c>
      <c r="BQ217" s="16" t="s">
        <v>2330</v>
      </c>
      <c r="BR217" s="16" t="s">
        <v>1074</v>
      </c>
      <c r="BS217" s="16" t="s">
        <v>1510</v>
      </c>
      <c r="BT217" s="16" t="s">
        <v>2364</v>
      </c>
      <c r="BU217" s="16" t="s">
        <v>2489</v>
      </c>
      <c r="BV217" s="16" t="s">
        <v>1670</v>
      </c>
      <c r="BW217" s="16" t="s">
        <v>1161</v>
      </c>
      <c r="BX217" s="16" t="s">
        <v>3268</v>
      </c>
      <c r="BY217" s="16" t="s">
        <v>3269</v>
      </c>
      <c r="BZ217" s="16" t="s">
        <v>3052</v>
      </c>
      <c r="CA217" s="16" t="s">
        <v>1759</v>
      </c>
      <c r="CB217" s="16" t="s">
        <v>3270</v>
      </c>
      <c r="CC217" s="16" t="s">
        <v>1139</v>
      </c>
      <c r="CD217" s="16" t="s">
        <v>1943</v>
      </c>
      <c r="CE217" s="16" t="s">
        <v>1915</v>
      </c>
      <c r="CF217" s="16" t="s">
        <v>1116</v>
      </c>
      <c r="CG217" s="21" t="s">
        <v>1262</v>
      </c>
    </row>
    <row r="218" spans="1:85" x14ac:dyDescent="0.25">
      <c r="A218" s="33" t="s">
        <v>481</v>
      </c>
      <c r="B218" s="34">
        <v>9</v>
      </c>
      <c r="C218" s="34">
        <v>5</v>
      </c>
      <c r="D218" s="34">
        <v>96.924899999999994</v>
      </c>
      <c r="E218" s="35">
        <v>5.4912266129455399E-3</v>
      </c>
      <c r="F218" s="56">
        <v>2.0044178498118698E-2</v>
      </c>
      <c r="G218" s="34">
        <v>1.76264614379391</v>
      </c>
      <c r="H218" s="34">
        <v>0.88837166590101002</v>
      </c>
      <c r="I218" s="34" t="s">
        <v>4675</v>
      </c>
      <c r="J218" s="34" t="s">
        <v>4673</v>
      </c>
      <c r="K218" s="34">
        <v>22769.082600000002</v>
      </c>
      <c r="L218" s="34" t="s">
        <v>482</v>
      </c>
      <c r="M218" s="36">
        <v>15056.3052024341</v>
      </c>
      <c r="N218" s="37">
        <v>9900.7187573962692</v>
      </c>
      <c r="O218" s="37">
        <v>4465.0365720145801</v>
      </c>
      <c r="P218" s="37">
        <v>13910.922284678099</v>
      </c>
      <c r="Q218" s="37">
        <v>9259.4580199418906</v>
      </c>
      <c r="R218" s="37">
        <v>13737.872798271501</v>
      </c>
      <c r="S218" s="37">
        <f t="shared" si="27"/>
        <v>11055.052272456072</v>
      </c>
      <c r="T218" s="37">
        <f t="shared" si="28"/>
        <v>3983.6791041905244</v>
      </c>
      <c r="U218" s="38">
        <f t="shared" si="29"/>
        <v>0.3603491875037042</v>
      </c>
      <c r="V218" s="37">
        <v>20723.012624561401</v>
      </c>
      <c r="W218" s="37">
        <v>16658.4247725842</v>
      </c>
      <c r="X218" s="37">
        <v>18542.097156247401</v>
      </c>
      <c r="Y218" s="37">
        <v>13302.5548978159</v>
      </c>
      <c r="Z218" s="37">
        <v>17509.9559404834</v>
      </c>
      <c r="AA218" s="37">
        <v>20276.692318323301</v>
      </c>
      <c r="AB218" s="37">
        <f t="shared" si="30"/>
        <v>17835.456285002601</v>
      </c>
      <c r="AC218" s="37">
        <f t="shared" si="31"/>
        <v>2714.2404074396341</v>
      </c>
      <c r="AD218" s="39">
        <f t="shared" si="32"/>
        <v>0.15218228028861658</v>
      </c>
      <c r="AE218" s="36">
        <v>24311.380975217799</v>
      </c>
      <c r="AF218" s="37">
        <v>19501.4841416987</v>
      </c>
      <c r="AG218" s="37">
        <v>23922.041010880301</v>
      </c>
      <c r="AH218" s="37">
        <v>17764.0498775788</v>
      </c>
      <c r="AI218" s="37">
        <v>17147.637465008302</v>
      </c>
      <c r="AJ218" s="37">
        <v>14270.2780745249</v>
      </c>
      <c r="AK218" s="37">
        <f t="shared" si="33"/>
        <v>19486.145257484801</v>
      </c>
      <c r="AL218" s="37">
        <f t="shared" si="34"/>
        <v>3964.8406729978869</v>
      </c>
      <c r="AM218" s="38">
        <f t="shared" si="35"/>
        <v>0.20346972788140111</v>
      </c>
      <c r="AN218" s="2">
        <v>1.5151515151515152E-2</v>
      </c>
      <c r="AO218" s="10">
        <v>0.117745454545454</v>
      </c>
      <c r="AP218" s="4">
        <v>1.6133307962224719</v>
      </c>
      <c r="AQ218" s="5">
        <v>1.6133307962224719</v>
      </c>
      <c r="AR218" s="9">
        <v>0.58874458874458879</v>
      </c>
      <c r="AS218" s="10">
        <v>0.90515005035246698</v>
      </c>
      <c r="AT218" s="4">
        <v>1.0925509808162421</v>
      </c>
      <c r="AU218" s="5">
        <v>1.0925509808162421</v>
      </c>
      <c r="AV218" s="6">
        <v>4.329004329004329E-3</v>
      </c>
      <c r="AW218" s="8">
        <v>3.6406528497409302E-2</v>
      </c>
      <c r="AX218" s="4">
        <v>1.7626461437939103</v>
      </c>
      <c r="AY218" s="5">
        <v>1.7626461437939103</v>
      </c>
      <c r="AZ218" s="63">
        <v>0.43604636584942302</v>
      </c>
      <c r="BA218" s="64">
        <v>7.2002222376476466E-2</v>
      </c>
      <c r="BB218" s="61">
        <v>0.69508570323875973</v>
      </c>
      <c r="BC218" s="62">
        <v>1.861633207933755E-3</v>
      </c>
      <c r="BD218" s="16">
        <v>2</v>
      </c>
      <c r="BE218" s="16" t="s">
        <v>3271</v>
      </c>
      <c r="BF218" s="16" t="s">
        <v>1133</v>
      </c>
      <c r="BG218" s="16" t="s">
        <v>1692</v>
      </c>
      <c r="BH218" s="16" t="s">
        <v>1134</v>
      </c>
      <c r="BI218" s="16" t="s">
        <v>3272</v>
      </c>
      <c r="BJ218" s="16" t="s">
        <v>1069</v>
      </c>
      <c r="BK218" s="16" t="s">
        <v>1070</v>
      </c>
      <c r="BL218" s="16" t="s">
        <v>1071</v>
      </c>
      <c r="BM218" s="16">
        <v>0</v>
      </c>
      <c r="BN218" s="16" t="s">
        <v>1072</v>
      </c>
      <c r="BO218" s="16" t="s">
        <v>1071</v>
      </c>
      <c r="BP218" s="16">
        <v>0</v>
      </c>
      <c r="BQ218" s="16" t="s">
        <v>1224</v>
      </c>
      <c r="BR218" s="16" t="s">
        <v>1428</v>
      </c>
      <c r="BS218" s="16" t="s">
        <v>3273</v>
      </c>
      <c r="BT218" s="16" t="s">
        <v>3274</v>
      </c>
      <c r="BU218" s="16" t="s">
        <v>3275</v>
      </c>
      <c r="BV218" s="16" t="s">
        <v>1777</v>
      </c>
      <c r="BW218" s="16" t="s">
        <v>3276</v>
      </c>
      <c r="BX218" s="16" t="s">
        <v>3277</v>
      </c>
      <c r="BY218" s="16" t="s">
        <v>1204</v>
      </c>
      <c r="BZ218" s="16" t="s">
        <v>1131</v>
      </c>
      <c r="CA218" s="16" t="s">
        <v>3278</v>
      </c>
      <c r="CB218" s="16" t="s">
        <v>2458</v>
      </c>
      <c r="CC218" s="16" t="s">
        <v>3279</v>
      </c>
      <c r="CD218" s="16" t="s">
        <v>1772</v>
      </c>
      <c r="CE218" s="16" t="s">
        <v>2212</v>
      </c>
      <c r="CF218" s="16" t="s">
        <v>1649</v>
      </c>
      <c r="CG218" s="21" t="s">
        <v>1163</v>
      </c>
    </row>
    <row r="219" spans="1:85" x14ac:dyDescent="0.25">
      <c r="A219" s="33" t="s">
        <v>483</v>
      </c>
      <c r="B219" s="34">
        <v>3</v>
      </c>
      <c r="C219" s="34">
        <v>2</v>
      </c>
      <c r="D219" s="34">
        <v>26.393000000000001</v>
      </c>
      <c r="E219" s="35">
        <v>5.6006822481483604E-3</v>
      </c>
      <c r="F219" s="56">
        <v>2.0361612237966599E-2</v>
      </c>
      <c r="G219" s="34">
        <v>3.0640049233278499</v>
      </c>
      <c r="H219" s="34">
        <v>0.88668139042453298</v>
      </c>
      <c r="I219" s="34" t="s">
        <v>4673</v>
      </c>
      <c r="J219" s="34" t="s">
        <v>4675</v>
      </c>
      <c r="K219" s="34">
        <v>27659.563200000001</v>
      </c>
      <c r="L219" s="34" t="s">
        <v>484</v>
      </c>
      <c r="M219" s="36">
        <v>97392.071413696394</v>
      </c>
      <c r="N219" s="37">
        <v>95754.354670595596</v>
      </c>
      <c r="O219" s="37">
        <v>129964.44782719199</v>
      </c>
      <c r="P219" s="37">
        <v>42949.9336686924</v>
      </c>
      <c r="Q219" s="37">
        <v>48745.396634427801</v>
      </c>
      <c r="R219" s="37">
        <v>71663.323303925295</v>
      </c>
      <c r="S219" s="37">
        <f t="shared" si="27"/>
        <v>81078.254586421579</v>
      </c>
      <c r="T219" s="37">
        <f t="shared" si="28"/>
        <v>33043.038338299913</v>
      </c>
      <c r="U219" s="38">
        <f t="shared" si="29"/>
        <v>0.40754501323260767</v>
      </c>
      <c r="V219" s="37">
        <v>20274.718209965999</v>
      </c>
      <c r="W219" s="37">
        <v>23916.9966842412</v>
      </c>
      <c r="X219" s="37">
        <v>59698.343672557901</v>
      </c>
      <c r="Y219" s="37">
        <v>19270.970773135701</v>
      </c>
      <c r="Z219" s="37">
        <v>51184.914241945102</v>
      </c>
      <c r="AA219" s="37">
        <v>60563.163833958301</v>
      </c>
      <c r="AB219" s="37">
        <f t="shared" si="30"/>
        <v>39151.517902634034</v>
      </c>
      <c r="AC219" s="37">
        <f t="shared" si="31"/>
        <v>20045.416512140255</v>
      </c>
      <c r="AD219" s="39">
        <f t="shared" si="32"/>
        <v>0.5119958966084337</v>
      </c>
      <c r="AE219" s="36">
        <v>45497.022531011498</v>
      </c>
      <c r="AF219" s="37">
        <v>30448.963763650499</v>
      </c>
      <c r="AG219" s="37">
        <v>32219.584919828299</v>
      </c>
      <c r="AH219" s="37">
        <v>7835.35425123185</v>
      </c>
      <c r="AI219" s="37">
        <v>21952.453451079</v>
      </c>
      <c r="AJ219" s="37">
        <v>20815.7940093863</v>
      </c>
      <c r="AK219" s="37">
        <f t="shared" si="33"/>
        <v>26461.528821031243</v>
      </c>
      <c r="AL219" s="37">
        <f t="shared" si="34"/>
        <v>12732.205854455726</v>
      </c>
      <c r="AM219" s="38">
        <f t="shared" si="35"/>
        <v>0.48115911747080736</v>
      </c>
      <c r="AN219" s="12">
        <v>6.4935064935064846E-2</v>
      </c>
      <c r="AO219" s="7">
        <v>0.24044187643020501</v>
      </c>
      <c r="AP219" s="4">
        <v>0.48288555423824897</v>
      </c>
      <c r="AQ219" s="5">
        <v>-2.0708840660547363</v>
      </c>
      <c r="AR219" s="9">
        <v>0.48484848484848486</v>
      </c>
      <c r="AS219" s="7">
        <v>0.89493349455864502</v>
      </c>
      <c r="AT219" s="4">
        <v>0.67587491465435534</v>
      </c>
      <c r="AU219" s="5">
        <v>-1.4795637155898933</v>
      </c>
      <c r="AV219" s="6">
        <v>4.3290043290042934E-3</v>
      </c>
      <c r="AW219" s="3">
        <v>3.6406528497409302E-2</v>
      </c>
      <c r="AX219" s="4">
        <v>0.32637023275859761</v>
      </c>
      <c r="AY219" s="5">
        <v>-3.0640049233278517</v>
      </c>
      <c r="AZ219" s="63">
        <v>-0.16882555257352957</v>
      </c>
      <c r="BA219" s="64">
        <v>0.50162583413694062</v>
      </c>
      <c r="BB219" s="61">
        <v>-0.66885605405993864</v>
      </c>
      <c r="BC219" s="62">
        <v>3.1139886457367538E-3</v>
      </c>
      <c r="BD219" s="16" t="e">
        <v>#N/A</v>
      </c>
      <c r="BE219" s="16" t="e">
        <v>#N/A</v>
      </c>
      <c r="BF219" s="16" t="e">
        <v>#N/A</v>
      </c>
      <c r="BG219" s="16" t="e">
        <v>#N/A</v>
      </c>
      <c r="BH219" s="16" t="e">
        <v>#N/A</v>
      </c>
      <c r="BI219" s="16" t="e">
        <v>#N/A</v>
      </c>
      <c r="BJ219" s="16" t="e">
        <v>#N/A</v>
      </c>
      <c r="BK219" s="16" t="e">
        <v>#N/A</v>
      </c>
      <c r="BL219" s="16" t="e">
        <v>#N/A</v>
      </c>
      <c r="BM219" s="16" t="e">
        <v>#N/A</v>
      </c>
      <c r="BN219" s="16" t="e">
        <v>#N/A</v>
      </c>
      <c r="BO219" s="16" t="e">
        <v>#N/A</v>
      </c>
      <c r="BP219" s="16" t="e">
        <v>#N/A</v>
      </c>
      <c r="BQ219" s="16" t="e">
        <v>#N/A</v>
      </c>
      <c r="BR219" s="16" t="e">
        <v>#N/A</v>
      </c>
      <c r="BS219" s="16" t="e">
        <v>#N/A</v>
      </c>
      <c r="BT219" s="16" t="e">
        <v>#N/A</v>
      </c>
      <c r="BU219" s="16" t="e">
        <v>#N/A</v>
      </c>
      <c r="BV219" s="16" t="e">
        <v>#N/A</v>
      </c>
      <c r="BW219" s="16" t="e">
        <v>#N/A</v>
      </c>
      <c r="BX219" s="16" t="e">
        <v>#N/A</v>
      </c>
      <c r="BY219" s="16" t="e">
        <v>#N/A</v>
      </c>
      <c r="BZ219" s="16" t="e">
        <v>#N/A</v>
      </c>
      <c r="CA219" s="16" t="e">
        <v>#N/A</v>
      </c>
      <c r="CB219" s="16" t="e">
        <v>#N/A</v>
      </c>
      <c r="CC219" s="16" t="e">
        <v>#N/A</v>
      </c>
      <c r="CD219" s="16" t="e">
        <v>#N/A</v>
      </c>
      <c r="CE219" s="16" t="e">
        <v>#N/A</v>
      </c>
      <c r="CF219" s="16" t="e">
        <v>#N/A</v>
      </c>
      <c r="CG219" s="21" t="e">
        <v>#N/A</v>
      </c>
    </row>
    <row r="220" spans="1:85" x14ac:dyDescent="0.25">
      <c r="A220" s="33" t="s">
        <v>485</v>
      </c>
      <c r="B220" s="34">
        <v>22</v>
      </c>
      <c r="C220" s="34">
        <v>13</v>
      </c>
      <c r="D220" s="34">
        <v>163.6977</v>
      </c>
      <c r="E220" s="35">
        <v>5.6651651851346001E-3</v>
      </c>
      <c r="F220" s="56">
        <v>2.0431931874360602E-2</v>
      </c>
      <c r="G220" s="34">
        <v>1.4977765479107099</v>
      </c>
      <c r="H220" s="34">
        <v>0.88569272122814402</v>
      </c>
      <c r="I220" s="34" t="s">
        <v>4673</v>
      </c>
      <c r="J220" s="34" t="s">
        <v>4675</v>
      </c>
      <c r="K220" s="34">
        <v>55561.772400000002</v>
      </c>
      <c r="L220" s="34" t="s">
        <v>486</v>
      </c>
      <c r="M220" s="36">
        <v>224831.07376816901</v>
      </c>
      <c r="N220" s="37">
        <v>290714.36053089</v>
      </c>
      <c r="O220" s="37">
        <v>251010.83877488799</v>
      </c>
      <c r="P220" s="37">
        <v>232426.160853162</v>
      </c>
      <c r="Q220" s="37">
        <v>187322.629910624</v>
      </c>
      <c r="R220" s="37">
        <v>161166.428104461</v>
      </c>
      <c r="S220" s="37">
        <f t="shared" si="27"/>
        <v>224578.58199036567</v>
      </c>
      <c r="T220" s="37">
        <f t="shared" si="28"/>
        <v>45920.280647677871</v>
      </c>
      <c r="U220" s="38">
        <f t="shared" si="29"/>
        <v>0.20447310799053772</v>
      </c>
      <c r="V220" s="37">
        <v>169274.488029837</v>
      </c>
      <c r="W220" s="37">
        <v>148208.82960641201</v>
      </c>
      <c r="X220" s="37">
        <v>221083.75434612</v>
      </c>
      <c r="Y220" s="37">
        <v>163499.14390917399</v>
      </c>
      <c r="Z220" s="37">
        <v>126324.877404567</v>
      </c>
      <c r="AA220" s="37">
        <v>131906.46344009001</v>
      </c>
      <c r="AB220" s="37">
        <f t="shared" si="30"/>
        <v>160049.5927893667</v>
      </c>
      <c r="AC220" s="37">
        <f t="shared" si="31"/>
        <v>34327.140289200623</v>
      </c>
      <c r="AD220" s="39">
        <f t="shared" si="32"/>
        <v>0.21447814824731773</v>
      </c>
      <c r="AE220" s="36">
        <v>126326.789844438</v>
      </c>
      <c r="AF220" s="37">
        <v>163390.29552793899</v>
      </c>
      <c r="AG220" s="37">
        <v>192970.68935150199</v>
      </c>
      <c r="AH220" s="37">
        <v>131069.673365686</v>
      </c>
      <c r="AI220" s="37">
        <v>135417.36450639501</v>
      </c>
      <c r="AJ220" s="37">
        <v>150473.06466705701</v>
      </c>
      <c r="AK220" s="37">
        <f t="shared" si="33"/>
        <v>149941.31287716949</v>
      </c>
      <c r="AL220" s="37">
        <f t="shared" si="34"/>
        <v>25129.32424984124</v>
      </c>
      <c r="AM220" s="38">
        <f t="shared" si="35"/>
        <v>0.16759439921955963</v>
      </c>
      <c r="AN220" s="2">
        <v>2.5974025974025983E-2</v>
      </c>
      <c r="AO220" s="7">
        <v>0.15306909090908999</v>
      </c>
      <c r="AP220" s="4">
        <v>0.71266632539443486</v>
      </c>
      <c r="AQ220" s="5">
        <v>-1.4031812144996978</v>
      </c>
      <c r="AR220" s="9">
        <v>0.69913419913419927</v>
      </c>
      <c r="AS220" s="10">
        <v>0.91481475128644896</v>
      </c>
      <c r="AT220" s="4">
        <v>0.93684282642630523</v>
      </c>
      <c r="AU220" s="5">
        <v>-1.0674149086614828</v>
      </c>
      <c r="AV220" s="6">
        <v>1.5151515151515138E-2</v>
      </c>
      <c r="AW220" s="10">
        <v>7.3900300300300301E-2</v>
      </c>
      <c r="AX220" s="4">
        <v>0.66765633458137119</v>
      </c>
      <c r="AY220" s="5">
        <v>-1.4977765479107039</v>
      </c>
      <c r="AZ220" s="63">
        <v>-0.3449012822514439</v>
      </c>
      <c r="BA220" s="64">
        <v>0.16117408706344105</v>
      </c>
      <c r="BB220" s="61">
        <v>-0.61639675570229646</v>
      </c>
      <c r="BC220" s="62">
        <v>7.6384145402428327E-3</v>
      </c>
      <c r="BD220" s="16">
        <v>10</v>
      </c>
      <c r="BE220" s="16" t="s">
        <v>3280</v>
      </c>
      <c r="BF220" s="16" t="s">
        <v>1350</v>
      </c>
      <c r="BG220" s="16" t="s">
        <v>3281</v>
      </c>
      <c r="BH220" s="16" t="s">
        <v>1556</v>
      </c>
      <c r="BI220" s="16">
        <v>0</v>
      </c>
      <c r="BJ220" s="16" t="s">
        <v>1069</v>
      </c>
      <c r="BK220" s="16" t="s">
        <v>1409</v>
      </c>
      <c r="BL220" s="16" t="s">
        <v>1678</v>
      </c>
      <c r="BM220" s="16" t="s">
        <v>3282</v>
      </c>
      <c r="BN220" s="16" t="s">
        <v>1409</v>
      </c>
      <c r="BO220" s="16" t="s">
        <v>1176</v>
      </c>
      <c r="BP220" s="16" t="s">
        <v>3283</v>
      </c>
      <c r="BQ220" s="16" t="s">
        <v>1640</v>
      </c>
      <c r="BR220" s="16" t="s">
        <v>2365</v>
      </c>
      <c r="BS220" s="16" t="s">
        <v>2440</v>
      </c>
      <c r="BT220" s="16" t="s">
        <v>3284</v>
      </c>
      <c r="BU220" s="16" t="s">
        <v>3285</v>
      </c>
      <c r="BV220" s="16" t="s">
        <v>3286</v>
      </c>
      <c r="BW220" s="16" t="s">
        <v>1649</v>
      </c>
      <c r="BX220" s="16" t="s">
        <v>2176</v>
      </c>
      <c r="BY220" s="16" t="s">
        <v>2824</v>
      </c>
      <c r="BZ220" s="16" t="s">
        <v>2049</v>
      </c>
      <c r="CA220" s="16" t="s">
        <v>3287</v>
      </c>
      <c r="CB220" s="16" t="s">
        <v>2500</v>
      </c>
      <c r="CC220" s="16" t="s">
        <v>1260</v>
      </c>
      <c r="CD220" s="16" t="s">
        <v>1086</v>
      </c>
      <c r="CE220" s="16" t="s">
        <v>2251</v>
      </c>
      <c r="CF220" s="16" t="s">
        <v>1413</v>
      </c>
      <c r="CG220" s="21" t="s">
        <v>1178</v>
      </c>
    </row>
    <row r="221" spans="1:85" x14ac:dyDescent="0.25">
      <c r="A221" s="33" t="s">
        <v>487</v>
      </c>
      <c r="B221" s="34">
        <v>3</v>
      </c>
      <c r="C221" s="34">
        <v>3</v>
      </c>
      <c r="D221" s="34">
        <v>18.495000000000001</v>
      </c>
      <c r="E221" s="35">
        <v>5.9646074680603798E-3</v>
      </c>
      <c r="F221" s="56">
        <v>2.1327670122742899E-2</v>
      </c>
      <c r="G221" s="34">
        <v>1.8135882880723899</v>
      </c>
      <c r="H221" s="34">
        <v>0.88116869619527105</v>
      </c>
      <c r="I221" s="34" t="s">
        <v>4673</v>
      </c>
      <c r="J221" s="34" t="s">
        <v>4675</v>
      </c>
      <c r="K221" s="34">
        <v>12594.7233</v>
      </c>
      <c r="L221" s="34" t="s">
        <v>488</v>
      </c>
      <c r="M221" s="36">
        <v>93188.270000725606</v>
      </c>
      <c r="N221" s="37">
        <v>113330.809518806</v>
      </c>
      <c r="O221" s="37">
        <v>140935.59693628101</v>
      </c>
      <c r="P221" s="37">
        <v>65199.886115443704</v>
      </c>
      <c r="Q221" s="37">
        <v>134941.90622222799</v>
      </c>
      <c r="R221" s="37">
        <v>93092.864831660394</v>
      </c>
      <c r="S221" s="37">
        <f t="shared" si="27"/>
        <v>106781.5556041908</v>
      </c>
      <c r="T221" s="37">
        <f t="shared" si="28"/>
        <v>28648.174528642237</v>
      </c>
      <c r="U221" s="38">
        <f t="shared" si="29"/>
        <v>0.26828766790805114</v>
      </c>
      <c r="V221" s="37">
        <v>61773.501597679002</v>
      </c>
      <c r="W221" s="37">
        <v>76929.512579341201</v>
      </c>
      <c r="X221" s="37">
        <v>89000.276701499897</v>
      </c>
      <c r="Y221" s="37">
        <v>80861.351464854204</v>
      </c>
      <c r="Z221" s="37">
        <v>79456.080496438604</v>
      </c>
      <c r="AA221" s="37">
        <v>82832.762684725894</v>
      </c>
      <c r="AB221" s="37">
        <f t="shared" si="30"/>
        <v>78475.58092075646</v>
      </c>
      <c r="AC221" s="37">
        <f t="shared" si="31"/>
        <v>9140.6489456620784</v>
      </c>
      <c r="AD221" s="39">
        <f t="shared" si="32"/>
        <v>0.11647762066128797</v>
      </c>
      <c r="AE221" s="36">
        <v>87213.409842266599</v>
      </c>
      <c r="AF221" s="37">
        <v>66500.102752598294</v>
      </c>
      <c r="AG221" s="37">
        <v>58066.715907171798</v>
      </c>
      <c r="AH221" s="37">
        <v>29693.377761536802</v>
      </c>
      <c r="AI221" s="37">
        <v>48013.039610503103</v>
      </c>
      <c r="AJ221" s="37">
        <v>63785.007807649301</v>
      </c>
      <c r="AK221" s="37">
        <f t="shared" si="33"/>
        <v>58878.608946954315</v>
      </c>
      <c r="AL221" s="37">
        <f t="shared" si="34"/>
        <v>19264.051214872881</v>
      </c>
      <c r="AM221" s="38">
        <f t="shared" si="35"/>
        <v>0.32718251262064463</v>
      </c>
      <c r="AN221" s="2">
        <v>4.1125541125541121E-2</v>
      </c>
      <c r="AO221" s="7">
        <v>0.19513460410557101</v>
      </c>
      <c r="AP221" s="4">
        <v>0.73491700394067472</v>
      </c>
      <c r="AQ221" s="5">
        <v>-1.3606978674298353</v>
      </c>
      <c r="AR221" s="9">
        <v>9.3073593073593086E-2</v>
      </c>
      <c r="AS221" s="7">
        <v>0.673320379146919</v>
      </c>
      <c r="AT221" s="4">
        <v>0.75027936405350226</v>
      </c>
      <c r="AU221" s="5">
        <v>-1.3328368710520608</v>
      </c>
      <c r="AV221" s="6">
        <v>8.6580086580085869E-3</v>
      </c>
      <c r="AW221" s="10">
        <v>5.35135114503816E-2</v>
      </c>
      <c r="AX221" s="4">
        <v>0.55139306234871466</v>
      </c>
      <c r="AY221" s="5">
        <v>-1.8135882880723937</v>
      </c>
      <c r="AZ221" s="63">
        <v>-0.38633086570507075</v>
      </c>
      <c r="BA221" s="64">
        <v>0.11417583034938206</v>
      </c>
      <c r="BB221" s="61">
        <v>-0.73443017700699142</v>
      </c>
      <c r="BC221" s="62">
        <v>7.6541229692828061E-4</v>
      </c>
      <c r="BD221" s="16">
        <v>3</v>
      </c>
      <c r="BE221" s="16" t="s">
        <v>3288</v>
      </c>
      <c r="BF221" s="16" t="s">
        <v>2180</v>
      </c>
      <c r="BG221" s="16">
        <v>0</v>
      </c>
      <c r="BH221" s="16" t="s">
        <v>3289</v>
      </c>
      <c r="BI221" s="16" t="s">
        <v>3290</v>
      </c>
      <c r="BJ221" s="16" t="s">
        <v>1069</v>
      </c>
      <c r="BK221" s="16" t="s">
        <v>1070</v>
      </c>
      <c r="BL221" s="16" t="s">
        <v>1071</v>
      </c>
      <c r="BM221" s="16">
        <v>0</v>
      </c>
      <c r="BN221" s="16" t="s">
        <v>1072</v>
      </c>
      <c r="BO221" s="16" t="s">
        <v>1071</v>
      </c>
      <c r="BP221" s="16">
        <v>0</v>
      </c>
      <c r="BQ221" s="16" t="s">
        <v>3291</v>
      </c>
      <c r="BR221" s="16" t="s">
        <v>1211</v>
      </c>
      <c r="BS221" s="16" t="s">
        <v>1259</v>
      </c>
      <c r="BT221" s="16" t="s">
        <v>2835</v>
      </c>
      <c r="BU221" s="16" t="s">
        <v>3292</v>
      </c>
      <c r="BV221" s="16" t="s">
        <v>3293</v>
      </c>
      <c r="BW221" s="16" t="s">
        <v>3294</v>
      </c>
      <c r="BX221" s="16" t="s">
        <v>1762</v>
      </c>
      <c r="BY221" s="16" t="s">
        <v>3295</v>
      </c>
      <c r="BZ221" s="16" t="s">
        <v>1811</v>
      </c>
      <c r="CA221" s="16" t="s">
        <v>3296</v>
      </c>
      <c r="CB221" s="16" t="s">
        <v>2009</v>
      </c>
      <c r="CC221" s="16" t="s">
        <v>3297</v>
      </c>
      <c r="CD221" s="16" t="s">
        <v>1222</v>
      </c>
      <c r="CE221" s="16" t="s">
        <v>3298</v>
      </c>
      <c r="CF221" s="16" t="s">
        <v>2636</v>
      </c>
      <c r="CG221" s="21" t="s">
        <v>2184</v>
      </c>
    </row>
    <row r="222" spans="1:85" x14ac:dyDescent="0.25">
      <c r="A222" s="33" t="s">
        <v>489</v>
      </c>
      <c r="B222" s="34">
        <v>5</v>
      </c>
      <c r="C222" s="34">
        <v>3</v>
      </c>
      <c r="D222" s="34">
        <v>32.399000000000001</v>
      </c>
      <c r="E222" s="35">
        <v>5.9692950593301904E-3</v>
      </c>
      <c r="F222" s="56">
        <v>2.1327670122742899E-2</v>
      </c>
      <c r="G222" s="34">
        <v>5.1600277193533</v>
      </c>
      <c r="H222" s="34">
        <v>0.88109873342296696</v>
      </c>
      <c r="I222" s="34" t="s">
        <v>4675</v>
      </c>
      <c r="J222" s="34" t="s">
        <v>4673</v>
      </c>
      <c r="K222" s="34">
        <v>120255.2556</v>
      </c>
      <c r="L222" s="34" t="s">
        <v>490</v>
      </c>
      <c r="M222" s="36">
        <v>2270.3492373089098</v>
      </c>
      <c r="N222" s="37">
        <v>1872.90037109181</v>
      </c>
      <c r="O222" s="37">
        <v>93.769061234026907</v>
      </c>
      <c r="P222" s="37">
        <v>781.72824558518698</v>
      </c>
      <c r="Q222" s="37">
        <v>55.300363229826701</v>
      </c>
      <c r="R222" s="37">
        <v>2437.9135144974998</v>
      </c>
      <c r="S222" s="37">
        <f t="shared" si="27"/>
        <v>1251.9934654912101</v>
      </c>
      <c r="T222" s="37">
        <f t="shared" si="28"/>
        <v>1079.2300732209198</v>
      </c>
      <c r="U222" s="38">
        <f t="shared" si="29"/>
        <v>0.86200934986309385</v>
      </c>
      <c r="V222" s="37">
        <v>2947.3706333615801</v>
      </c>
      <c r="W222" s="37">
        <v>2664.53101898658</v>
      </c>
      <c r="X222" s="37">
        <v>3794.1294130501801</v>
      </c>
      <c r="Y222" s="37">
        <v>3009.8986625954299</v>
      </c>
      <c r="Z222" s="37">
        <v>3035.6697534764799</v>
      </c>
      <c r="AA222" s="37">
        <v>4343.1365862420198</v>
      </c>
      <c r="AB222" s="37">
        <f t="shared" si="30"/>
        <v>3299.1226779520453</v>
      </c>
      <c r="AC222" s="37">
        <f t="shared" si="31"/>
        <v>634.7425867973983</v>
      </c>
      <c r="AD222" s="39">
        <f t="shared" si="32"/>
        <v>0.19239738826305769</v>
      </c>
      <c r="AE222" s="36">
        <v>4400.8978481657095</v>
      </c>
      <c r="AF222" s="37">
        <v>3140.4866720862401</v>
      </c>
      <c r="AG222" s="37">
        <v>16739.009384025801</v>
      </c>
      <c r="AH222" s="37">
        <v>5636.3099402152902</v>
      </c>
      <c r="AI222" s="37">
        <v>5816.0933084277603</v>
      </c>
      <c r="AJ222" s="37">
        <v>3029.1287653821901</v>
      </c>
      <c r="AK222" s="37">
        <f t="shared" si="33"/>
        <v>6460.320986383832</v>
      </c>
      <c r="AL222" s="37">
        <f t="shared" si="34"/>
        <v>5172.6407622248453</v>
      </c>
      <c r="AM222" s="38">
        <f t="shared" si="35"/>
        <v>0.80067859989109202</v>
      </c>
      <c r="AN222" s="2">
        <v>2.1645021645021645E-3</v>
      </c>
      <c r="AO222" s="8">
        <v>4.2646829268292601E-2</v>
      </c>
      <c r="AP222" s="4">
        <v>2.6350957643837698</v>
      </c>
      <c r="AQ222" s="5">
        <v>2.6350957643837698</v>
      </c>
      <c r="AR222" s="6">
        <v>4.1125541125541128E-2</v>
      </c>
      <c r="AS222" s="7">
        <v>0.66019578947368396</v>
      </c>
      <c r="AT222" s="4">
        <v>1.9581936220674654</v>
      </c>
      <c r="AU222" s="5">
        <v>1.9581936220674654</v>
      </c>
      <c r="AV222" s="6">
        <v>2.1645021645021645E-3</v>
      </c>
      <c r="AW222" s="3">
        <v>2.7976319999999999E-2</v>
      </c>
      <c r="AX222" s="4">
        <v>5.1600277193532911</v>
      </c>
      <c r="AY222" s="5">
        <v>5.1600277193532911</v>
      </c>
      <c r="AZ222" s="61">
        <v>0.603836178836612</v>
      </c>
      <c r="BA222" s="62">
        <v>9.2720849159599883E-3</v>
      </c>
      <c r="BB222" s="61">
        <v>0.87869324749050759</v>
      </c>
      <c r="BC222" s="62">
        <v>0</v>
      </c>
      <c r="BD222" s="16">
        <v>14</v>
      </c>
      <c r="BE222" s="16" t="s">
        <v>3299</v>
      </c>
      <c r="BF222" s="16" t="s">
        <v>1068</v>
      </c>
      <c r="BG222" s="16" t="s">
        <v>1692</v>
      </c>
      <c r="BH222" s="16">
        <v>0</v>
      </c>
      <c r="BI222" s="16">
        <v>0</v>
      </c>
      <c r="BJ222" s="16" t="s">
        <v>1069</v>
      </c>
      <c r="BK222" s="16" t="s">
        <v>1175</v>
      </c>
      <c r="BL222" s="16" t="s">
        <v>1176</v>
      </c>
      <c r="BM222" s="16" t="s">
        <v>3300</v>
      </c>
      <c r="BN222" s="16" t="s">
        <v>1072</v>
      </c>
      <c r="BO222" s="16" t="s">
        <v>1071</v>
      </c>
      <c r="BP222" s="16">
        <v>0</v>
      </c>
      <c r="BQ222" s="16" t="s">
        <v>2272</v>
      </c>
      <c r="BR222" s="16" t="s">
        <v>1136</v>
      </c>
      <c r="BS222" s="16" t="s">
        <v>1526</v>
      </c>
      <c r="BT222" s="16" t="s">
        <v>1281</v>
      </c>
      <c r="BU222" s="16" t="s">
        <v>1549</v>
      </c>
      <c r="BV222" s="16" t="s">
        <v>3301</v>
      </c>
      <c r="BW222" s="16" t="s">
        <v>3302</v>
      </c>
      <c r="BX222" s="16" t="s">
        <v>2517</v>
      </c>
      <c r="BY222" s="16" t="s">
        <v>2526</v>
      </c>
      <c r="BZ222" s="16" t="s">
        <v>3303</v>
      </c>
      <c r="CA222" s="16" t="s">
        <v>1486</v>
      </c>
      <c r="CB222" s="16" t="s">
        <v>2021</v>
      </c>
      <c r="CC222" s="16" t="s">
        <v>3304</v>
      </c>
      <c r="CD222" s="16" t="s">
        <v>3305</v>
      </c>
      <c r="CE222" s="16" t="s">
        <v>2281</v>
      </c>
      <c r="CF222" s="16" t="s">
        <v>1145</v>
      </c>
      <c r="CG222" s="21" t="s">
        <v>1791</v>
      </c>
    </row>
    <row r="223" spans="1:85" x14ac:dyDescent="0.25">
      <c r="A223" s="33" t="s">
        <v>491</v>
      </c>
      <c r="B223" s="34">
        <v>4</v>
      </c>
      <c r="C223" s="34">
        <v>2</v>
      </c>
      <c r="D223" s="34">
        <v>26.225200000000001</v>
      </c>
      <c r="E223" s="35">
        <v>5.9842062815759203E-3</v>
      </c>
      <c r="F223" s="56">
        <v>2.1327670122742899E-2</v>
      </c>
      <c r="G223" s="34">
        <v>8.2581160148634396</v>
      </c>
      <c r="H223" s="34">
        <v>0.88087635444497303</v>
      </c>
      <c r="I223" s="34" t="s">
        <v>4673</v>
      </c>
      <c r="J223" s="34" t="s">
        <v>4675</v>
      </c>
      <c r="K223" s="34">
        <v>43192.783900000002</v>
      </c>
      <c r="L223" s="34" t="s">
        <v>492</v>
      </c>
      <c r="M223" s="36">
        <v>14254.663120248701</v>
      </c>
      <c r="N223" s="37">
        <v>46732.382142062503</v>
      </c>
      <c r="O223" s="37">
        <v>106597.651348659</v>
      </c>
      <c r="P223" s="37">
        <v>12624.6208325838</v>
      </c>
      <c r="Q223" s="37">
        <v>11008.8849937127</v>
      </c>
      <c r="R223" s="37">
        <v>5258.7502472034403</v>
      </c>
      <c r="S223" s="37">
        <f t="shared" si="27"/>
        <v>32746.158780745027</v>
      </c>
      <c r="T223" s="37">
        <f t="shared" si="28"/>
        <v>39050.059664909546</v>
      </c>
      <c r="U223" s="38">
        <f t="shared" si="29"/>
        <v>1.1925081022898862</v>
      </c>
      <c r="V223" s="37">
        <v>1354.49190637883</v>
      </c>
      <c r="W223" s="37">
        <v>2269.3846452858002</v>
      </c>
      <c r="X223" s="37">
        <v>15319.715056954101</v>
      </c>
      <c r="Y223" s="37">
        <v>2978.9506861254899</v>
      </c>
      <c r="Z223" s="37">
        <v>4635.7697634654496</v>
      </c>
      <c r="AA223" s="37">
        <v>2322.3369317157799</v>
      </c>
      <c r="AB223" s="37">
        <f t="shared" si="30"/>
        <v>4813.441498320909</v>
      </c>
      <c r="AC223" s="37">
        <f t="shared" si="31"/>
        <v>5261.5751897518858</v>
      </c>
      <c r="AD223" s="39">
        <f t="shared" si="32"/>
        <v>1.0931004753225526</v>
      </c>
      <c r="AE223" s="36">
        <v>2029.7866866193999</v>
      </c>
      <c r="AF223" s="37">
        <v>8100.7135399887302</v>
      </c>
      <c r="AG223" s="37">
        <v>3296.3428569850998</v>
      </c>
      <c r="AH223" s="37">
        <v>4069.4373179256299</v>
      </c>
      <c r="AI223" s="37">
        <v>767.84009309297403</v>
      </c>
      <c r="AJ223" s="37">
        <v>5527.8621235591399</v>
      </c>
      <c r="AK223" s="37">
        <f t="shared" si="33"/>
        <v>3965.3304363618286</v>
      </c>
      <c r="AL223" s="37">
        <f t="shared" si="34"/>
        <v>2606.5899337591404</v>
      </c>
      <c r="AM223" s="38">
        <f t="shared" si="35"/>
        <v>0.65734494907583896</v>
      </c>
      <c r="AN223" s="2">
        <v>2.5974025974025983E-2</v>
      </c>
      <c r="AO223" s="10">
        <v>0.15306909090908999</v>
      </c>
      <c r="AP223" s="4">
        <v>0.14699255355566304</v>
      </c>
      <c r="AQ223" s="5">
        <v>-6.8030657051026786</v>
      </c>
      <c r="AR223" s="9">
        <v>0.93722943722943719</v>
      </c>
      <c r="AS223" s="10">
        <v>0.93700000000000006</v>
      </c>
      <c r="AT223" s="4">
        <v>0.82380360034396793</v>
      </c>
      <c r="AU223" s="5">
        <v>-1.2138815605836921</v>
      </c>
      <c r="AV223" s="6">
        <v>8.6580086580085869E-3</v>
      </c>
      <c r="AW223" s="10">
        <v>5.35135114503816E-2</v>
      </c>
      <c r="AX223" s="4">
        <v>0.12109299484290875</v>
      </c>
      <c r="AY223" s="5">
        <v>-8.2581160148634343</v>
      </c>
      <c r="AZ223" s="63">
        <v>-0.1046096982204079</v>
      </c>
      <c r="BA223" s="64">
        <v>0.67926570683829834</v>
      </c>
      <c r="BB223" s="61">
        <v>-0.59016710652347526</v>
      </c>
      <c r="BC223" s="62">
        <v>1.1359312757918572E-2</v>
      </c>
      <c r="BD223" s="16">
        <v>1</v>
      </c>
      <c r="BE223" s="16" t="s">
        <v>3306</v>
      </c>
      <c r="BF223" s="16" t="s">
        <v>1442</v>
      </c>
      <c r="BG223" s="16">
        <v>0</v>
      </c>
      <c r="BH223" s="16" t="s">
        <v>3307</v>
      </c>
      <c r="BI223" s="16">
        <v>0</v>
      </c>
      <c r="BJ223" s="16" t="s">
        <v>1069</v>
      </c>
      <c r="BK223" s="16" t="s">
        <v>1292</v>
      </c>
      <c r="BL223" s="16" t="s">
        <v>1176</v>
      </c>
      <c r="BM223" s="16" t="s">
        <v>3308</v>
      </c>
      <c r="BN223" s="16" t="s">
        <v>1199</v>
      </c>
      <c r="BO223" s="16" t="s">
        <v>1176</v>
      </c>
      <c r="BP223" s="16" t="s">
        <v>3309</v>
      </c>
      <c r="BQ223" s="16" t="s">
        <v>2760</v>
      </c>
      <c r="BR223" s="16" t="s">
        <v>2194</v>
      </c>
      <c r="BS223" s="16" t="s">
        <v>1381</v>
      </c>
      <c r="BT223" s="16" t="s">
        <v>2574</v>
      </c>
      <c r="BU223" s="16">
        <v>0</v>
      </c>
      <c r="BV223" s="16" t="s">
        <v>2566</v>
      </c>
      <c r="BW223" s="16" t="s">
        <v>1144</v>
      </c>
      <c r="BX223" s="16" t="s">
        <v>1074</v>
      </c>
      <c r="BY223" s="16" t="s">
        <v>2975</v>
      </c>
      <c r="BZ223" s="16" t="s">
        <v>1889</v>
      </c>
      <c r="CA223" s="16" t="s">
        <v>1616</v>
      </c>
      <c r="CB223" s="16" t="s">
        <v>1138</v>
      </c>
      <c r="CC223" s="16" t="s">
        <v>3310</v>
      </c>
      <c r="CD223" s="16" t="s">
        <v>1270</v>
      </c>
      <c r="CE223" s="16" t="s">
        <v>2281</v>
      </c>
      <c r="CF223" s="16" t="s">
        <v>1159</v>
      </c>
      <c r="CG223" s="21" t="s">
        <v>3311</v>
      </c>
    </row>
    <row r="224" spans="1:85" x14ac:dyDescent="0.25">
      <c r="A224" s="33" t="s">
        <v>493</v>
      </c>
      <c r="B224" s="34">
        <v>7</v>
      </c>
      <c r="C224" s="34">
        <v>5</v>
      </c>
      <c r="D224" s="34">
        <v>44.542299999999997</v>
      </c>
      <c r="E224" s="35">
        <v>6.0321012400173001E-3</v>
      </c>
      <c r="F224" s="56">
        <v>2.14140601027243E-2</v>
      </c>
      <c r="G224" s="34">
        <v>1.7474916164826799</v>
      </c>
      <c r="H224" s="34">
        <v>0.88016384004145898</v>
      </c>
      <c r="I224" s="34" t="s">
        <v>4673</v>
      </c>
      <c r="J224" s="34" t="s">
        <v>4674</v>
      </c>
      <c r="K224" s="34">
        <v>24821.4899</v>
      </c>
      <c r="L224" s="34" t="s">
        <v>494</v>
      </c>
      <c r="M224" s="36">
        <v>94061.899700217706</v>
      </c>
      <c r="N224" s="37">
        <v>101047.17808490399</v>
      </c>
      <c r="O224" s="37">
        <v>116871.02477905501</v>
      </c>
      <c r="P224" s="37">
        <v>92252.260611574093</v>
      </c>
      <c r="Q224" s="37">
        <v>61202.192724415901</v>
      </c>
      <c r="R224" s="37">
        <v>69954.3041237406</v>
      </c>
      <c r="S224" s="37">
        <f t="shared" si="27"/>
        <v>89231.476670651216</v>
      </c>
      <c r="T224" s="37">
        <f t="shared" si="28"/>
        <v>20461.005262459123</v>
      </c>
      <c r="U224" s="38">
        <f t="shared" si="29"/>
        <v>0.22930255136289673</v>
      </c>
      <c r="V224" s="37">
        <v>44902.552240229699</v>
      </c>
      <c r="W224" s="37">
        <v>65136.310678306902</v>
      </c>
      <c r="X224" s="37">
        <v>34317.911388952401</v>
      </c>
      <c r="Y224" s="37">
        <v>44598.034597159298</v>
      </c>
      <c r="Z224" s="37">
        <v>66765.099882847804</v>
      </c>
      <c r="AA224" s="37">
        <v>50655.729855926002</v>
      </c>
      <c r="AB224" s="37">
        <f t="shared" si="30"/>
        <v>51062.606440570351</v>
      </c>
      <c r="AC224" s="37">
        <f t="shared" si="31"/>
        <v>12687.984623829101</v>
      </c>
      <c r="AD224" s="39">
        <f t="shared" si="32"/>
        <v>0.24847898507876051</v>
      </c>
      <c r="AE224" s="36">
        <v>53515.1390441392</v>
      </c>
      <c r="AF224" s="37">
        <v>41481.658916750101</v>
      </c>
      <c r="AG224" s="37">
        <v>97162.955730195696</v>
      </c>
      <c r="AH224" s="37">
        <v>32678.753444015299</v>
      </c>
      <c r="AI224" s="37">
        <v>40671.808498573599</v>
      </c>
      <c r="AJ224" s="37">
        <v>49690.122715596299</v>
      </c>
      <c r="AK224" s="37">
        <f t="shared" si="33"/>
        <v>52533.406391545024</v>
      </c>
      <c r="AL224" s="37">
        <f t="shared" si="34"/>
        <v>23055.977991497883</v>
      </c>
      <c r="AM224" s="38">
        <f t="shared" si="35"/>
        <v>0.43888221943301625</v>
      </c>
      <c r="AN224" s="2">
        <v>8.6580086580085869E-3</v>
      </c>
      <c r="AO224" s="10">
        <v>8.0577816091953997E-2</v>
      </c>
      <c r="AP224" s="4">
        <v>0.57224881113466053</v>
      </c>
      <c r="AQ224" s="5">
        <v>-1.7474916164826804</v>
      </c>
      <c r="AR224" s="9">
        <v>0.69913419913419927</v>
      </c>
      <c r="AS224" s="10">
        <v>0.91481475128644896</v>
      </c>
      <c r="AT224" s="4">
        <v>1.0288038557664791</v>
      </c>
      <c r="AU224" s="5">
        <v>1.0288038557664791</v>
      </c>
      <c r="AV224" s="6">
        <v>2.5974025974025983E-2</v>
      </c>
      <c r="AW224" s="10">
        <v>0.103425061425061</v>
      </c>
      <c r="AX224" s="4">
        <v>0.58873178335312237</v>
      </c>
      <c r="AY224" s="5">
        <v>-1.6985663561503324</v>
      </c>
      <c r="AZ224" s="63">
        <v>-0.16261111505548556</v>
      </c>
      <c r="BA224" s="64">
        <v>0.51775824845456686</v>
      </c>
      <c r="BB224" s="61">
        <v>-0.61639675570229646</v>
      </c>
      <c r="BC224" s="62">
        <v>7.6384145402428327E-3</v>
      </c>
      <c r="BD224" s="16">
        <v>1</v>
      </c>
      <c r="BE224" s="16" t="s">
        <v>3312</v>
      </c>
      <c r="BF224" s="16" t="s">
        <v>3313</v>
      </c>
      <c r="BG224" s="16" t="s">
        <v>1542</v>
      </c>
      <c r="BH224" s="16">
        <v>0</v>
      </c>
      <c r="BI224" s="16">
        <v>0</v>
      </c>
      <c r="BJ224" s="16" t="s">
        <v>1069</v>
      </c>
      <c r="BK224" s="16" t="s">
        <v>1070</v>
      </c>
      <c r="BL224" s="16" t="s">
        <v>1071</v>
      </c>
      <c r="BM224" s="16">
        <v>0</v>
      </c>
      <c r="BN224" s="16" t="s">
        <v>1072</v>
      </c>
      <c r="BO224" s="16" t="s">
        <v>1071</v>
      </c>
      <c r="BP224" s="16">
        <v>0</v>
      </c>
      <c r="BQ224" s="16" t="s">
        <v>1282</v>
      </c>
      <c r="BR224" s="16" t="s">
        <v>2176</v>
      </c>
      <c r="BS224" s="16" t="s">
        <v>3314</v>
      </c>
      <c r="BT224" s="16" t="s">
        <v>3315</v>
      </c>
      <c r="BU224" s="16" t="s">
        <v>1931</v>
      </c>
      <c r="BV224" s="16" t="s">
        <v>2725</v>
      </c>
      <c r="BW224" s="16" t="s">
        <v>1077</v>
      </c>
      <c r="BX224" s="16" t="s">
        <v>2965</v>
      </c>
      <c r="BY224" s="16" t="s">
        <v>3316</v>
      </c>
      <c r="BZ224" s="16" t="s">
        <v>3317</v>
      </c>
      <c r="CA224" s="16" t="s">
        <v>1807</v>
      </c>
      <c r="CB224" s="16" t="s">
        <v>1129</v>
      </c>
      <c r="CC224" s="16" t="s">
        <v>3318</v>
      </c>
      <c r="CD224" s="16" t="s">
        <v>3319</v>
      </c>
      <c r="CE224" s="16" t="s">
        <v>1348</v>
      </c>
      <c r="CF224" s="16" t="s">
        <v>1655</v>
      </c>
      <c r="CG224" s="21" t="s">
        <v>1582</v>
      </c>
    </row>
    <row r="225" spans="1:85" x14ac:dyDescent="0.25">
      <c r="A225" s="33" t="s">
        <v>495</v>
      </c>
      <c r="B225" s="34">
        <v>3</v>
      </c>
      <c r="C225" s="34">
        <v>3</v>
      </c>
      <c r="D225" s="34">
        <v>19.1099</v>
      </c>
      <c r="E225" s="35">
        <v>6.1251073756757304E-3</v>
      </c>
      <c r="F225" s="56">
        <v>2.1659295025104799E-2</v>
      </c>
      <c r="G225" s="34">
        <v>5.0087594600407899</v>
      </c>
      <c r="H225" s="34">
        <v>0.87878785751170896</v>
      </c>
      <c r="I225" s="34" t="s">
        <v>4673</v>
      </c>
      <c r="J225" s="34" t="s">
        <v>4674</v>
      </c>
      <c r="K225" s="34">
        <v>46232.0746</v>
      </c>
      <c r="L225" s="34" t="s">
        <v>496</v>
      </c>
      <c r="M225" s="36">
        <v>59872.3065004784</v>
      </c>
      <c r="N225" s="37">
        <v>39299.806862618898</v>
      </c>
      <c r="O225" s="37">
        <v>40979.379459193398</v>
      </c>
      <c r="P225" s="37">
        <v>67607.094953965905</v>
      </c>
      <c r="Q225" s="37">
        <v>20322.5758953529</v>
      </c>
      <c r="R225" s="37">
        <v>11153.729117176301</v>
      </c>
      <c r="S225" s="37">
        <f t="shared" si="27"/>
        <v>39872.482131464298</v>
      </c>
      <c r="T225" s="37">
        <f t="shared" si="28"/>
        <v>21806.973702921659</v>
      </c>
      <c r="U225" s="38">
        <f t="shared" si="29"/>
        <v>0.54691788765548843</v>
      </c>
      <c r="V225" s="37">
        <v>7439.72058686733</v>
      </c>
      <c r="W225" s="37">
        <v>2522.7239416231</v>
      </c>
      <c r="X225" s="37">
        <v>26473.064044848899</v>
      </c>
      <c r="Y225" s="37">
        <v>5342.2946275641598</v>
      </c>
      <c r="Z225" s="37">
        <v>2933.9086125126901</v>
      </c>
      <c r="AA225" s="37">
        <v>3051.5905965656698</v>
      </c>
      <c r="AB225" s="37">
        <f t="shared" si="30"/>
        <v>7960.5504016636414</v>
      </c>
      <c r="AC225" s="37">
        <f t="shared" si="31"/>
        <v>9260.3958774744569</v>
      </c>
      <c r="AD225" s="39">
        <f t="shared" si="32"/>
        <v>1.163285879772731</v>
      </c>
      <c r="AE225" s="36">
        <v>7177.4112042874103</v>
      </c>
      <c r="AF225" s="37">
        <v>31847.19928243</v>
      </c>
      <c r="AG225" s="37">
        <v>2732.5401995095399</v>
      </c>
      <c r="AH225" s="37">
        <v>3173.31634260489</v>
      </c>
      <c r="AI225" s="37">
        <v>11745.074459956601</v>
      </c>
      <c r="AJ225" s="37">
        <v>20486.4083188898</v>
      </c>
      <c r="AK225" s="37">
        <f t="shared" si="33"/>
        <v>12860.324967946372</v>
      </c>
      <c r="AL225" s="37">
        <f t="shared" si="34"/>
        <v>11389.53902906972</v>
      </c>
      <c r="AM225" s="38">
        <f t="shared" si="35"/>
        <v>0.88563384342600193</v>
      </c>
      <c r="AN225" s="2">
        <v>8.6580086580085869E-3</v>
      </c>
      <c r="AO225" s="7">
        <v>8.0577816091953997E-2</v>
      </c>
      <c r="AP225" s="4">
        <v>0.19965023435001522</v>
      </c>
      <c r="AQ225" s="5">
        <v>-5.0087594600407925</v>
      </c>
      <c r="AR225" s="9">
        <v>0.39393939393939392</v>
      </c>
      <c r="AS225" s="10">
        <v>0.86509928057553898</v>
      </c>
      <c r="AT225" s="4">
        <v>1.6155070088192327</v>
      </c>
      <c r="AU225" s="5">
        <v>1.6155070088192327</v>
      </c>
      <c r="AV225" s="6">
        <v>4.1125541125541121E-2</v>
      </c>
      <c r="AW225" s="7">
        <v>0.13833866943866899</v>
      </c>
      <c r="AX225" s="4">
        <v>0.32253635290485194</v>
      </c>
      <c r="AY225" s="5">
        <v>-3.1004257070365009</v>
      </c>
      <c r="AZ225" s="63">
        <v>-0.17814720885059565</v>
      </c>
      <c r="BA225" s="64">
        <v>0.47790105481076406</v>
      </c>
      <c r="BB225" s="61">
        <v>-0.47213368521878024</v>
      </c>
      <c r="BC225" s="62">
        <v>4.9695980802835882E-2</v>
      </c>
      <c r="BD225" s="16">
        <v>3</v>
      </c>
      <c r="BE225" s="16" t="s">
        <v>3320</v>
      </c>
      <c r="BF225" s="16" t="s">
        <v>1350</v>
      </c>
      <c r="BG225" s="16">
        <v>0</v>
      </c>
      <c r="BH225" s="16">
        <v>0</v>
      </c>
      <c r="BI225" s="16">
        <v>0</v>
      </c>
      <c r="BJ225" s="16" t="s">
        <v>1069</v>
      </c>
      <c r="BK225" s="16" t="s">
        <v>1175</v>
      </c>
      <c r="BL225" s="16" t="s">
        <v>1176</v>
      </c>
      <c r="BM225" s="16" t="s">
        <v>3321</v>
      </c>
      <c r="BN225" s="16" t="s">
        <v>1072</v>
      </c>
      <c r="BO225" s="16" t="s">
        <v>1071</v>
      </c>
      <c r="BP225" s="16">
        <v>0</v>
      </c>
      <c r="BQ225" s="16" t="s">
        <v>1103</v>
      </c>
      <c r="BR225" s="16" t="s">
        <v>1214</v>
      </c>
      <c r="BS225" s="16" t="s">
        <v>1946</v>
      </c>
      <c r="BT225" s="16" t="s">
        <v>3193</v>
      </c>
      <c r="BU225" s="16" t="s">
        <v>3322</v>
      </c>
      <c r="BV225" s="16" t="s">
        <v>3323</v>
      </c>
      <c r="BW225" s="16" t="s">
        <v>1695</v>
      </c>
      <c r="BX225" s="16" t="s">
        <v>2418</v>
      </c>
      <c r="BY225" s="16" t="s">
        <v>3324</v>
      </c>
      <c r="BZ225" s="16" t="s">
        <v>1476</v>
      </c>
      <c r="CA225" s="16" t="s">
        <v>3325</v>
      </c>
      <c r="CB225" s="16" t="s">
        <v>1085</v>
      </c>
      <c r="CC225" s="16" t="s">
        <v>1186</v>
      </c>
      <c r="CD225" s="16" t="s">
        <v>1136</v>
      </c>
      <c r="CE225" s="16" t="s">
        <v>1074</v>
      </c>
      <c r="CF225" s="16" t="s">
        <v>3326</v>
      </c>
      <c r="CG225" s="21" t="s">
        <v>3327</v>
      </c>
    </row>
    <row r="226" spans="1:85" x14ac:dyDescent="0.25">
      <c r="A226" s="33" t="s">
        <v>497</v>
      </c>
      <c r="B226" s="34">
        <v>49</v>
      </c>
      <c r="C226" s="34">
        <v>22</v>
      </c>
      <c r="D226" s="34">
        <v>759.29309999999998</v>
      </c>
      <c r="E226" s="35">
        <v>6.2310938393594899E-3</v>
      </c>
      <c r="F226" s="56">
        <v>2.1948343283506599E-2</v>
      </c>
      <c r="G226" s="34">
        <v>3.1714487635387498</v>
      </c>
      <c r="H226" s="34">
        <v>0.87723194253121295</v>
      </c>
      <c r="I226" s="34" t="s">
        <v>4673</v>
      </c>
      <c r="J226" s="34" t="s">
        <v>4675</v>
      </c>
      <c r="K226" s="34">
        <v>51442.771500000003</v>
      </c>
      <c r="L226" s="34" t="s">
        <v>498</v>
      </c>
      <c r="M226" s="36">
        <v>5405048.8850269597</v>
      </c>
      <c r="N226" s="37">
        <v>5006059.9371349299</v>
      </c>
      <c r="O226" s="37">
        <v>6133411.5430615302</v>
      </c>
      <c r="P226" s="37">
        <v>3094278.2527300301</v>
      </c>
      <c r="Q226" s="37">
        <v>2466401.9455027101</v>
      </c>
      <c r="R226" s="37">
        <v>3197338.8932608101</v>
      </c>
      <c r="S226" s="37">
        <f t="shared" si="27"/>
        <v>4217089.9094528286</v>
      </c>
      <c r="T226" s="37">
        <f t="shared" si="28"/>
        <v>1488053.4489245759</v>
      </c>
      <c r="U226" s="38">
        <f t="shared" si="29"/>
        <v>0.3528626329709087</v>
      </c>
      <c r="V226" s="37">
        <v>541828.372101999</v>
      </c>
      <c r="W226" s="37">
        <v>1129636.32646271</v>
      </c>
      <c r="X226" s="37">
        <v>5464171.4084192803</v>
      </c>
      <c r="Y226" s="37">
        <v>796772.19277684402</v>
      </c>
      <c r="Z226" s="37">
        <v>1388065.0777549101</v>
      </c>
      <c r="AA226" s="37">
        <v>2231102.1786481901</v>
      </c>
      <c r="AB226" s="37">
        <f t="shared" si="30"/>
        <v>1925262.5926939892</v>
      </c>
      <c r="AC226" s="37">
        <f t="shared" si="31"/>
        <v>1829010.4761503576</v>
      </c>
      <c r="AD226" s="39">
        <f t="shared" si="32"/>
        <v>0.95000572030595187</v>
      </c>
      <c r="AE226" s="36">
        <v>1625716.92261457</v>
      </c>
      <c r="AF226" s="37">
        <v>2107100.3963742</v>
      </c>
      <c r="AG226" s="37">
        <v>522286.86541956698</v>
      </c>
      <c r="AH226" s="37">
        <v>1384977.5059590701</v>
      </c>
      <c r="AI226" s="37">
        <v>1204516.5389942101</v>
      </c>
      <c r="AJ226" s="37">
        <v>1133629.1812821</v>
      </c>
      <c r="AK226" s="37">
        <f t="shared" si="33"/>
        <v>1329704.5684406196</v>
      </c>
      <c r="AL226" s="37">
        <f t="shared" si="34"/>
        <v>529351.23161316826</v>
      </c>
      <c r="AM226" s="38">
        <f t="shared" si="35"/>
        <v>0.39809687367920582</v>
      </c>
      <c r="AN226" s="2">
        <v>4.1125541125541121E-2</v>
      </c>
      <c r="AO226" s="10">
        <v>0.19513460410557101</v>
      </c>
      <c r="AP226" s="4">
        <v>0.4565381896123229</v>
      </c>
      <c r="AQ226" s="5">
        <v>-2.1903972608494522</v>
      </c>
      <c r="AR226" s="9">
        <v>0.93722943722943719</v>
      </c>
      <c r="AS226" s="7">
        <v>0.93700000000000006</v>
      </c>
      <c r="AT226" s="4">
        <v>0.69066140561116152</v>
      </c>
      <c r="AU226" s="5">
        <v>-1.4478874769542203</v>
      </c>
      <c r="AV226" s="6">
        <v>2.1645021645022577E-3</v>
      </c>
      <c r="AW226" s="3">
        <v>2.7976319999999999E-2</v>
      </c>
      <c r="AX226" s="4">
        <v>0.3153133077528219</v>
      </c>
      <c r="AY226" s="5">
        <v>-3.1714487635387489</v>
      </c>
      <c r="AZ226" s="63">
        <v>-0.20714791726813447</v>
      </c>
      <c r="BA226" s="64">
        <v>0.40790326091705609</v>
      </c>
      <c r="BB226" s="61">
        <v>-0.65574122947052804</v>
      </c>
      <c r="BC226" s="62">
        <v>3.9553042794568949E-3</v>
      </c>
      <c r="BD226" s="16">
        <v>12</v>
      </c>
      <c r="BE226" s="16" t="s">
        <v>3328</v>
      </c>
      <c r="BF226" s="16" t="s">
        <v>1153</v>
      </c>
      <c r="BG226" s="16" t="s">
        <v>2556</v>
      </c>
      <c r="BH226" s="16">
        <v>0</v>
      </c>
      <c r="BI226" s="16">
        <v>0</v>
      </c>
      <c r="BJ226" s="16" t="s">
        <v>1069</v>
      </c>
      <c r="BK226" s="16" t="s">
        <v>1175</v>
      </c>
      <c r="BL226" s="16" t="s">
        <v>1176</v>
      </c>
      <c r="BM226" s="16" t="s">
        <v>3329</v>
      </c>
      <c r="BN226" s="16" t="s">
        <v>1199</v>
      </c>
      <c r="BO226" s="16" t="s">
        <v>1176</v>
      </c>
      <c r="BP226" s="16" t="s">
        <v>3330</v>
      </c>
      <c r="BQ226" s="16" t="s">
        <v>1382</v>
      </c>
      <c r="BR226" s="16" t="s">
        <v>3331</v>
      </c>
      <c r="BS226" s="16" t="s">
        <v>1785</v>
      </c>
      <c r="BT226" s="16" t="s">
        <v>3332</v>
      </c>
      <c r="BU226" s="16" t="s">
        <v>1651</v>
      </c>
      <c r="BV226" s="16" t="s">
        <v>3333</v>
      </c>
      <c r="BW226" s="16" t="s">
        <v>1716</v>
      </c>
      <c r="BX226" s="16" t="s">
        <v>2005</v>
      </c>
      <c r="BY226" s="16" t="s">
        <v>1583</v>
      </c>
      <c r="BZ226" s="16" t="s">
        <v>3334</v>
      </c>
      <c r="CA226" s="16" t="s">
        <v>3335</v>
      </c>
      <c r="CB226" s="16" t="s">
        <v>2790</v>
      </c>
      <c r="CC226" s="16" t="s">
        <v>3336</v>
      </c>
      <c r="CD226" s="16" t="s">
        <v>2071</v>
      </c>
      <c r="CE226" s="16" t="s">
        <v>3337</v>
      </c>
      <c r="CF226" s="16" t="s">
        <v>1342</v>
      </c>
      <c r="CG226" s="21" t="s">
        <v>1432</v>
      </c>
    </row>
    <row r="227" spans="1:85" x14ac:dyDescent="0.25">
      <c r="A227" s="33" t="s">
        <v>499</v>
      </c>
      <c r="B227" s="34">
        <v>20</v>
      </c>
      <c r="C227" s="34">
        <v>13</v>
      </c>
      <c r="D227" s="34">
        <v>147.00049999999999</v>
      </c>
      <c r="E227" s="35">
        <v>6.4000541050592804E-3</v>
      </c>
      <c r="F227" s="56">
        <v>2.2456109393992899E-2</v>
      </c>
      <c r="G227" s="34">
        <v>1.800201798794</v>
      </c>
      <c r="H227" s="34">
        <v>0.87477764540674496</v>
      </c>
      <c r="I227" s="34" t="s">
        <v>4675</v>
      </c>
      <c r="J227" s="34" t="s">
        <v>4673</v>
      </c>
      <c r="K227" s="34">
        <v>123369.8474</v>
      </c>
      <c r="L227" s="34" t="s">
        <v>500</v>
      </c>
      <c r="M227" s="36">
        <v>26267.6513308781</v>
      </c>
      <c r="N227" s="37">
        <v>42090.643465939</v>
      </c>
      <c r="O227" s="37">
        <v>17563.925272359102</v>
      </c>
      <c r="P227" s="37">
        <v>30934.3070724791</v>
      </c>
      <c r="Q227" s="37">
        <v>26530.581869610902</v>
      </c>
      <c r="R227" s="37">
        <v>26675.795430167898</v>
      </c>
      <c r="S227" s="37">
        <f t="shared" si="27"/>
        <v>28343.817406905684</v>
      </c>
      <c r="T227" s="37">
        <f t="shared" si="28"/>
        <v>8028.3562930534645</v>
      </c>
      <c r="U227" s="38">
        <f t="shared" si="29"/>
        <v>0.28324894201080469</v>
      </c>
      <c r="V227" s="37">
        <v>35243.8930737177</v>
      </c>
      <c r="W227" s="37">
        <v>59020.231697429699</v>
      </c>
      <c r="X227" s="37">
        <v>32749.277784119298</v>
      </c>
      <c r="Y227" s="37">
        <v>68146.376083500101</v>
      </c>
      <c r="Z227" s="37">
        <v>42261.581294107702</v>
      </c>
      <c r="AA227" s="37">
        <v>37901.863407668701</v>
      </c>
      <c r="AB227" s="37">
        <f t="shared" si="30"/>
        <v>45887.203890090539</v>
      </c>
      <c r="AC227" s="37">
        <f t="shared" si="31"/>
        <v>14357.876830874289</v>
      </c>
      <c r="AD227" s="39">
        <f t="shared" si="32"/>
        <v>0.312895003697859</v>
      </c>
      <c r="AE227" s="36">
        <v>36597.734749208197</v>
      </c>
      <c r="AF227" s="37">
        <v>47900.222157376302</v>
      </c>
      <c r="AG227" s="37">
        <v>37011.3016236884</v>
      </c>
      <c r="AH227" s="37">
        <v>60344.549709969797</v>
      </c>
      <c r="AI227" s="37">
        <v>49892.3348117727</v>
      </c>
      <c r="AJ227" s="37">
        <v>74401.403431587096</v>
      </c>
      <c r="AK227" s="37">
        <f t="shared" si="33"/>
        <v>51024.591080600418</v>
      </c>
      <c r="AL227" s="37">
        <f t="shared" si="34"/>
        <v>14483.695212085504</v>
      </c>
      <c r="AM227" s="38">
        <f t="shared" si="35"/>
        <v>0.28385715407707041</v>
      </c>
      <c r="AN227" s="2">
        <v>1.5151515151515152E-2</v>
      </c>
      <c r="AO227" s="7">
        <v>0.117745454545454</v>
      </c>
      <c r="AP227" s="4">
        <v>1.6189493190465793</v>
      </c>
      <c r="AQ227" s="5">
        <v>1.6189493190465793</v>
      </c>
      <c r="AR227" s="9">
        <v>0.48484848484848486</v>
      </c>
      <c r="AS227" s="10">
        <v>0.89493349455864502</v>
      </c>
      <c r="AT227" s="4">
        <v>1.1119568584482724</v>
      </c>
      <c r="AU227" s="5">
        <v>1.1119568584482724</v>
      </c>
      <c r="AV227" s="6">
        <v>8.658008658008658E-3</v>
      </c>
      <c r="AW227" s="7">
        <v>5.35135114503816E-2</v>
      </c>
      <c r="AX227" s="4">
        <v>1.8002017987940042</v>
      </c>
      <c r="AY227" s="5">
        <v>1.8002017987940042</v>
      </c>
      <c r="AZ227" s="63">
        <v>0.30657891755683903</v>
      </c>
      <c r="BA227" s="64">
        <v>0.21540859396557188</v>
      </c>
      <c r="BB227" s="61">
        <v>0.68197087864934924</v>
      </c>
      <c r="BC227" s="62">
        <v>2.4233732672076513E-3</v>
      </c>
      <c r="BD227" s="16">
        <v>12</v>
      </c>
      <c r="BE227" s="16" t="s">
        <v>3338</v>
      </c>
      <c r="BF227" s="16" t="s">
        <v>3339</v>
      </c>
      <c r="BG227" s="16" t="s">
        <v>1841</v>
      </c>
      <c r="BH227" s="16">
        <v>0</v>
      </c>
      <c r="BI227" s="16">
        <v>0</v>
      </c>
      <c r="BJ227" s="16" t="s">
        <v>1069</v>
      </c>
      <c r="BK227" s="16" t="s">
        <v>1070</v>
      </c>
      <c r="BL227" s="16" t="s">
        <v>1071</v>
      </c>
      <c r="BM227" s="16">
        <v>0</v>
      </c>
      <c r="BN227" s="16" t="s">
        <v>1072</v>
      </c>
      <c r="BO227" s="16" t="s">
        <v>1071</v>
      </c>
      <c r="BP227" s="16">
        <v>0</v>
      </c>
      <c r="BQ227" s="16" t="s">
        <v>3314</v>
      </c>
      <c r="BR227" s="16" t="s">
        <v>2448</v>
      </c>
      <c r="BS227" s="16" t="s">
        <v>3340</v>
      </c>
      <c r="BT227" s="16" t="s">
        <v>1116</v>
      </c>
      <c r="BU227" s="16" t="s">
        <v>3341</v>
      </c>
      <c r="BV227" s="16" t="s">
        <v>3342</v>
      </c>
      <c r="BW227" s="16" t="s">
        <v>3343</v>
      </c>
      <c r="BX227" s="16" t="s">
        <v>1141</v>
      </c>
      <c r="BY227" s="16" t="s">
        <v>2652</v>
      </c>
      <c r="BZ227" s="16" t="s">
        <v>1640</v>
      </c>
      <c r="CA227" s="16" t="s">
        <v>3344</v>
      </c>
      <c r="CB227" s="16" t="s">
        <v>1129</v>
      </c>
      <c r="CC227" s="16" t="s">
        <v>3345</v>
      </c>
      <c r="CD227" s="16" t="s">
        <v>3346</v>
      </c>
      <c r="CE227" s="16" t="s">
        <v>3347</v>
      </c>
      <c r="CF227" s="16" t="s">
        <v>1655</v>
      </c>
      <c r="CG227" s="21" t="s">
        <v>3348</v>
      </c>
    </row>
    <row r="228" spans="1:85" x14ac:dyDescent="0.25">
      <c r="A228" s="33" t="s">
        <v>501</v>
      </c>
      <c r="B228" s="34">
        <v>15</v>
      </c>
      <c r="C228" s="34">
        <v>6</v>
      </c>
      <c r="D228" s="34">
        <v>135.32470000000001</v>
      </c>
      <c r="E228" s="35">
        <v>6.5785703101384199E-3</v>
      </c>
      <c r="F228" s="56">
        <v>2.2940266346259799E-2</v>
      </c>
      <c r="G228" s="34">
        <v>1.6514928189534299</v>
      </c>
      <c r="H228" s="34">
        <v>0.87221847751874404</v>
      </c>
      <c r="I228" s="34" t="s">
        <v>4673</v>
      </c>
      <c r="J228" s="34" t="s">
        <v>4675</v>
      </c>
      <c r="K228" s="34">
        <v>35421.777499999997</v>
      </c>
      <c r="L228" s="34" t="s">
        <v>502</v>
      </c>
      <c r="M228" s="36">
        <v>99572.814099284195</v>
      </c>
      <c r="N228" s="37">
        <v>128027.588755604</v>
      </c>
      <c r="O228" s="37">
        <v>81360.791673135594</v>
      </c>
      <c r="P228" s="37">
        <v>73644.6753802413</v>
      </c>
      <c r="Q228" s="37">
        <v>64516.584988053102</v>
      </c>
      <c r="R228" s="37">
        <v>94525.309330096105</v>
      </c>
      <c r="S228" s="37">
        <f t="shared" si="27"/>
        <v>90274.627371069044</v>
      </c>
      <c r="T228" s="37">
        <f t="shared" si="28"/>
        <v>22580.076104052361</v>
      </c>
      <c r="U228" s="38">
        <f t="shared" si="29"/>
        <v>0.25012649469311199</v>
      </c>
      <c r="V228" s="37">
        <v>63419.884053457899</v>
      </c>
      <c r="W228" s="37">
        <v>55346.0611828365</v>
      </c>
      <c r="X228" s="37">
        <v>60687.751216403798</v>
      </c>
      <c r="Y228" s="37">
        <v>41242.423410918098</v>
      </c>
      <c r="Z228" s="37">
        <v>64931.260200002696</v>
      </c>
      <c r="AA228" s="37">
        <v>57595.312941505501</v>
      </c>
      <c r="AB228" s="37">
        <f t="shared" si="30"/>
        <v>57203.782167520752</v>
      </c>
      <c r="AC228" s="37">
        <f t="shared" si="31"/>
        <v>8589.0776768324304</v>
      </c>
      <c r="AD228" s="39">
        <f t="shared" si="32"/>
        <v>0.15014877253534381</v>
      </c>
      <c r="AE228" s="36">
        <v>37604.467341153897</v>
      </c>
      <c r="AF228" s="37">
        <v>67772.057391096794</v>
      </c>
      <c r="AG228" s="37">
        <v>65051.810794773301</v>
      </c>
      <c r="AH228" s="37">
        <v>33482.204082166601</v>
      </c>
      <c r="AI228" s="37">
        <v>75292.734098034402</v>
      </c>
      <c r="AJ228" s="37">
        <v>48771.367181412599</v>
      </c>
      <c r="AK228" s="37">
        <f t="shared" si="33"/>
        <v>54662.44014810626</v>
      </c>
      <c r="AL228" s="37">
        <f t="shared" si="34"/>
        <v>17202.858436565446</v>
      </c>
      <c r="AM228" s="38">
        <f t="shared" si="35"/>
        <v>0.31471076647794743</v>
      </c>
      <c r="AN228" s="2">
        <v>4.3290043290042934E-3</v>
      </c>
      <c r="AO228" s="7">
        <v>5.8909831932773098E-2</v>
      </c>
      <c r="AP228" s="4">
        <v>0.63366400763292718</v>
      </c>
      <c r="AQ228" s="5">
        <v>-1.5781234028669753</v>
      </c>
      <c r="AR228" s="9">
        <v>0.93722943722943719</v>
      </c>
      <c r="AS228" s="7">
        <v>0.93700000000000006</v>
      </c>
      <c r="AT228" s="4">
        <v>0.95557388125190401</v>
      </c>
      <c r="AU228" s="5">
        <v>-1.0464915582350294</v>
      </c>
      <c r="AV228" s="6">
        <v>2.5974025974025983E-2</v>
      </c>
      <c r="AW228" s="7">
        <v>0.103425061425061</v>
      </c>
      <c r="AX228" s="4">
        <v>0.60551277518343238</v>
      </c>
      <c r="AY228" s="5">
        <v>-1.6514928189534279</v>
      </c>
      <c r="AZ228" s="63">
        <v>-0.34593702183778458</v>
      </c>
      <c r="BA228" s="64">
        <v>0.15985590537460292</v>
      </c>
      <c r="BB228" s="61">
        <v>-0.57705228193406477</v>
      </c>
      <c r="BC228" s="62">
        <v>1.3702816954682895E-2</v>
      </c>
      <c r="BD228" s="16">
        <v>15</v>
      </c>
      <c r="BE228" s="16" t="s">
        <v>3349</v>
      </c>
      <c r="BF228" s="16" t="s">
        <v>2900</v>
      </c>
      <c r="BG228" s="16" t="s">
        <v>2988</v>
      </c>
      <c r="BH228" s="16">
        <v>0</v>
      </c>
      <c r="BI228" s="16" t="s">
        <v>2989</v>
      </c>
      <c r="BJ228" s="16" t="s">
        <v>1069</v>
      </c>
      <c r="BK228" s="16" t="s">
        <v>1175</v>
      </c>
      <c r="BL228" s="16" t="s">
        <v>1071</v>
      </c>
      <c r="BM228" s="16" t="s">
        <v>3350</v>
      </c>
      <c r="BN228" s="16" t="s">
        <v>1072</v>
      </c>
      <c r="BO228" s="16" t="s">
        <v>1071</v>
      </c>
      <c r="BP228" s="16">
        <v>0</v>
      </c>
      <c r="BQ228" s="16" t="s">
        <v>3351</v>
      </c>
      <c r="BR228" s="16" t="s">
        <v>1413</v>
      </c>
      <c r="BS228" s="16" t="s">
        <v>2027</v>
      </c>
      <c r="BT228" s="16" t="s">
        <v>1284</v>
      </c>
      <c r="BU228" s="16" t="s">
        <v>3352</v>
      </c>
      <c r="BV228" s="16" t="s">
        <v>2942</v>
      </c>
      <c r="BW228" s="16" t="s">
        <v>3353</v>
      </c>
      <c r="BX228" s="16" t="s">
        <v>1586</v>
      </c>
      <c r="BY228" s="16" t="s">
        <v>2835</v>
      </c>
      <c r="BZ228" s="16" t="s">
        <v>1806</v>
      </c>
      <c r="CA228" s="16" t="s">
        <v>3354</v>
      </c>
      <c r="CB228" s="16" t="s">
        <v>1484</v>
      </c>
      <c r="CC228" s="16" t="s">
        <v>3355</v>
      </c>
      <c r="CD228" s="16" t="s">
        <v>1576</v>
      </c>
      <c r="CE228" s="16" t="s">
        <v>3356</v>
      </c>
      <c r="CF228" s="16" t="s">
        <v>3357</v>
      </c>
      <c r="CG228" s="21" t="s">
        <v>2627</v>
      </c>
    </row>
    <row r="229" spans="1:85" x14ac:dyDescent="0.25">
      <c r="A229" s="33" t="s">
        <v>503</v>
      </c>
      <c r="B229" s="34">
        <v>48</v>
      </c>
      <c r="C229" s="34">
        <v>3</v>
      </c>
      <c r="D229" s="34">
        <v>387.83879999999999</v>
      </c>
      <c r="E229" s="35">
        <v>6.6048124654074503E-3</v>
      </c>
      <c r="F229" s="56">
        <v>2.2940266346259799E-2</v>
      </c>
      <c r="G229" s="34">
        <v>2.26270987890029</v>
      </c>
      <c r="H229" s="34">
        <v>0.87184515333174994</v>
      </c>
      <c r="I229" s="34" t="s">
        <v>4673</v>
      </c>
      <c r="J229" s="34" t="s">
        <v>4674</v>
      </c>
      <c r="K229" s="34">
        <v>194382.51139999999</v>
      </c>
      <c r="L229" s="34" t="s">
        <v>504</v>
      </c>
      <c r="M229" s="36">
        <v>30506.100970775798</v>
      </c>
      <c r="N229" s="37">
        <v>31778.092467784201</v>
      </c>
      <c r="O229" s="37">
        <v>42493.147764185203</v>
      </c>
      <c r="P229" s="37">
        <v>36837.774225675603</v>
      </c>
      <c r="Q229" s="37">
        <v>42717.904195236202</v>
      </c>
      <c r="R229" s="37">
        <v>60389.459531327499</v>
      </c>
      <c r="S229" s="37">
        <f t="shared" si="27"/>
        <v>40787.079859164092</v>
      </c>
      <c r="T229" s="37">
        <f t="shared" si="28"/>
        <v>10893.570900610921</v>
      </c>
      <c r="U229" s="38">
        <f t="shared" si="29"/>
        <v>0.2670838642586309</v>
      </c>
      <c r="V229" s="37">
        <v>17892.657230280602</v>
      </c>
      <c r="W229" s="37">
        <v>22022.424376540399</v>
      </c>
      <c r="X229" s="37">
        <v>17155.7093657158</v>
      </c>
      <c r="Y229" s="37">
        <v>22486.3609356007</v>
      </c>
      <c r="Z229" s="37">
        <v>18404.897859299599</v>
      </c>
      <c r="AA229" s="37">
        <v>10192.549033326201</v>
      </c>
      <c r="AB229" s="37">
        <f t="shared" si="30"/>
        <v>18025.766466793881</v>
      </c>
      <c r="AC229" s="37">
        <f t="shared" si="31"/>
        <v>4430.5288818252147</v>
      </c>
      <c r="AD229" s="39">
        <f t="shared" si="32"/>
        <v>0.24578865425705487</v>
      </c>
      <c r="AE229" s="36">
        <v>21001.001048210001</v>
      </c>
      <c r="AF229" s="37">
        <v>17518.289664601802</v>
      </c>
      <c r="AG229" s="37">
        <v>55803.582201885998</v>
      </c>
      <c r="AH229" s="37">
        <v>20047.4437552667</v>
      </c>
      <c r="AI229" s="37">
        <v>10011.9623007709</v>
      </c>
      <c r="AJ229" s="37">
        <v>24757.458823327201</v>
      </c>
      <c r="AK229" s="37">
        <f t="shared" si="33"/>
        <v>24856.622965677099</v>
      </c>
      <c r="AL229" s="37">
        <f t="shared" si="34"/>
        <v>15936.958495502735</v>
      </c>
      <c r="AM229" s="38">
        <f t="shared" si="35"/>
        <v>0.64115541831684253</v>
      </c>
      <c r="AN229" s="2">
        <v>2.1645021645022577E-3</v>
      </c>
      <c r="AO229" s="3">
        <v>4.2646829268292601E-2</v>
      </c>
      <c r="AP229" s="4">
        <v>0.4419479533478744</v>
      </c>
      <c r="AQ229" s="5">
        <v>-2.2627098789002904</v>
      </c>
      <c r="AR229" s="9">
        <v>0.58874458874458879</v>
      </c>
      <c r="AS229" s="7">
        <v>0.90515005035246698</v>
      </c>
      <c r="AT229" s="4">
        <v>1.3789495726279748</v>
      </c>
      <c r="AU229" s="5">
        <v>1.3789495726279748</v>
      </c>
      <c r="AV229" s="6">
        <v>4.1125541125541121E-2</v>
      </c>
      <c r="AW229" s="10">
        <v>0.13833866943866899</v>
      </c>
      <c r="AX229" s="4">
        <v>0.60942394139285949</v>
      </c>
      <c r="AY229" s="5">
        <v>-1.6408938541443998</v>
      </c>
      <c r="AZ229" s="63">
        <v>-0.17193277133255161</v>
      </c>
      <c r="BA229" s="64">
        <v>0.49365369062348119</v>
      </c>
      <c r="BB229" s="61">
        <v>-0.52459298357642248</v>
      </c>
      <c r="BC229" s="62">
        <v>2.7246730596876878E-2</v>
      </c>
      <c r="BD229" s="16">
        <v>6</v>
      </c>
      <c r="BE229" s="16" t="s">
        <v>3358</v>
      </c>
      <c r="BF229" s="16" t="s">
        <v>3359</v>
      </c>
      <c r="BG229" s="16" t="s">
        <v>3360</v>
      </c>
      <c r="BH229" s="16" t="s">
        <v>3361</v>
      </c>
      <c r="BI229" s="16" t="s">
        <v>3362</v>
      </c>
      <c r="BJ229" s="16" t="s">
        <v>1069</v>
      </c>
      <c r="BK229" s="16" t="s">
        <v>1175</v>
      </c>
      <c r="BL229" s="16" t="s">
        <v>1176</v>
      </c>
      <c r="BM229" s="16" t="s">
        <v>3363</v>
      </c>
      <c r="BN229" s="16" t="s">
        <v>1199</v>
      </c>
      <c r="BO229" s="16" t="s">
        <v>1176</v>
      </c>
      <c r="BP229" s="16" t="s">
        <v>3364</v>
      </c>
      <c r="BQ229" s="16" t="s">
        <v>2482</v>
      </c>
      <c r="BR229" s="16" t="s">
        <v>1848</v>
      </c>
      <c r="BS229" s="16" t="s">
        <v>3365</v>
      </c>
      <c r="BT229" s="16" t="s">
        <v>2596</v>
      </c>
      <c r="BU229" s="16" t="s">
        <v>1802</v>
      </c>
      <c r="BV229" s="16" t="s">
        <v>3366</v>
      </c>
      <c r="BW229" s="16" t="s">
        <v>1209</v>
      </c>
      <c r="BX229" s="16" t="s">
        <v>1305</v>
      </c>
      <c r="BY229" s="16" t="s">
        <v>1148</v>
      </c>
      <c r="BZ229" s="16" t="s">
        <v>1603</v>
      </c>
      <c r="CA229" s="16" t="s">
        <v>3367</v>
      </c>
      <c r="CB229" s="16" t="s">
        <v>3368</v>
      </c>
      <c r="CC229" s="16" t="s">
        <v>1726</v>
      </c>
      <c r="CD229" s="16" t="s">
        <v>2225</v>
      </c>
      <c r="CE229" s="16" t="s">
        <v>2763</v>
      </c>
      <c r="CF229" s="16" t="s">
        <v>3369</v>
      </c>
      <c r="CG229" s="21" t="s">
        <v>2082</v>
      </c>
    </row>
    <row r="230" spans="1:85" x14ac:dyDescent="0.25">
      <c r="A230" s="33" t="s">
        <v>505</v>
      </c>
      <c r="B230" s="34">
        <v>2</v>
      </c>
      <c r="C230" s="34">
        <v>2</v>
      </c>
      <c r="D230" s="34">
        <v>19.5749</v>
      </c>
      <c r="E230" s="35">
        <v>6.6140639163637703E-3</v>
      </c>
      <c r="F230" s="56">
        <v>2.2940266346259799E-2</v>
      </c>
      <c r="G230" s="34">
        <v>3.72813214338121</v>
      </c>
      <c r="H230" s="34">
        <v>0.87171371474603498</v>
      </c>
      <c r="I230" s="34" t="s">
        <v>4675</v>
      </c>
      <c r="J230" s="34" t="s">
        <v>4673</v>
      </c>
      <c r="K230" s="34">
        <v>18271.190900000001</v>
      </c>
      <c r="L230" s="34" t="s">
        <v>506</v>
      </c>
      <c r="M230" s="36">
        <v>1357.13380843603</v>
      </c>
      <c r="N230" s="37">
        <v>1142.0188384754399</v>
      </c>
      <c r="O230" s="37">
        <v>3040.4655802239499</v>
      </c>
      <c r="P230" s="37">
        <v>5452.2564517311303</v>
      </c>
      <c r="Q230" s="37">
        <v>2102.7536230494702</v>
      </c>
      <c r="R230" s="37">
        <v>1436.2851310188701</v>
      </c>
      <c r="S230" s="37">
        <f t="shared" si="27"/>
        <v>2421.8189054891482</v>
      </c>
      <c r="T230" s="37">
        <f t="shared" si="28"/>
        <v>1637.72998215999</v>
      </c>
      <c r="U230" s="38">
        <f t="shared" si="29"/>
        <v>0.67623965542923559</v>
      </c>
      <c r="V230" s="37">
        <v>3759.3905199485098</v>
      </c>
      <c r="W230" s="37">
        <v>5930.7733379399797</v>
      </c>
      <c r="X230" s="37">
        <v>2338.9871763327701</v>
      </c>
      <c r="Y230" s="37">
        <v>4707.04525603808</v>
      </c>
      <c r="Z230" s="37">
        <v>6250.5000752068399</v>
      </c>
      <c r="AA230" s="37">
        <v>2939.4274847391698</v>
      </c>
      <c r="AB230" s="37">
        <f t="shared" si="30"/>
        <v>4321.0206417008912</v>
      </c>
      <c r="AC230" s="37">
        <f t="shared" si="31"/>
        <v>1588.4517199529782</v>
      </c>
      <c r="AD230" s="39">
        <f t="shared" si="32"/>
        <v>0.36761030591321431</v>
      </c>
      <c r="AE230" s="36">
        <v>23556.245092465</v>
      </c>
      <c r="AF230" s="37">
        <v>3199.16843526496</v>
      </c>
      <c r="AG230" s="37">
        <v>9134.8838714491594</v>
      </c>
      <c r="AH230" s="37">
        <v>5612.1087802305501</v>
      </c>
      <c r="AI230" s="37">
        <v>4467.3630202900104</v>
      </c>
      <c r="AJ230" s="37">
        <v>8203.3962423147495</v>
      </c>
      <c r="AK230" s="37">
        <f t="shared" si="33"/>
        <v>9028.8609070024049</v>
      </c>
      <c r="AL230" s="37">
        <f t="shared" si="34"/>
        <v>7459.280078331697</v>
      </c>
      <c r="AM230" s="38">
        <f t="shared" si="35"/>
        <v>0.82615959589615484</v>
      </c>
      <c r="AN230" s="12">
        <v>6.4935064935064929E-2</v>
      </c>
      <c r="AO230" s="10">
        <v>0.24044187643020501</v>
      </c>
      <c r="AP230" s="4">
        <v>1.7842046867778294</v>
      </c>
      <c r="AQ230" s="5">
        <v>1.7842046867778294</v>
      </c>
      <c r="AR230" s="9">
        <v>0.17965367965367965</v>
      </c>
      <c r="AS230" s="7">
        <v>0.82984894259818698</v>
      </c>
      <c r="AT230" s="4">
        <v>2.089520429471579</v>
      </c>
      <c r="AU230" s="5">
        <v>2.089520429471579</v>
      </c>
      <c r="AV230" s="6">
        <v>8.658008658008658E-3</v>
      </c>
      <c r="AW230" s="7">
        <v>5.35135114503816E-2</v>
      </c>
      <c r="AX230" s="4">
        <v>3.7281321433812145</v>
      </c>
      <c r="AY230" s="5">
        <v>3.7281321433812145</v>
      </c>
      <c r="AZ230" s="61">
        <v>0.53547736613812758</v>
      </c>
      <c r="BA230" s="62">
        <v>2.380715826940949E-2</v>
      </c>
      <c r="BB230" s="61">
        <v>0.69508570323875973</v>
      </c>
      <c r="BC230" s="62">
        <v>1.861633207933755E-3</v>
      </c>
      <c r="BD230" s="16">
        <v>13</v>
      </c>
      <c r="BE230" s="16" t="s">
        <v>3370</v>
      </c>
      <c r="BF230" s="16" t="s">
        <v>3371</v>
      </c>
      <c r="BG230" s="16" t="s">
        <v>3372</v>
      </c>
      <c r="BH230" s="16">
        <v>0</v>
      </c>
      <c r="BI230" s="16">
        <v>0</v>
      </c>
      <c r="BJ230" s="16" t="s">
        <v>1069</v>
      </c>
      <c r="BK230" s="16" t="s">
        <v>1409</v>
      </c>
      <c r="BL230" s="16" t="s">
        <v>1071</v>
      </c>
      <c r="BM230" s="16" t="s">
        <v>3373</v>
      </c>
      <c r="BN230" s="16" t="s">
        <v>1199</v>
      </c>
      <c r="BO230" s="16" t="s">
        <v>1071</v>
      </c>
      <c r="BP230" s="16" t="s">
        <v>3374</v>
      </c>
      <c r="BQ230" s="16" t="s">
        <v>2760</v>
      </c>
      <c r="BR230" s="16" t="s">
        <v>1365</v>
      </c>
      <c r="BS230" s="16" t="s">
        <v>1266</v>
      </c>
      <c r="BT230" s="16" t="s">
        <v>3375</v>
      </c>
      <c r="BU230" s="16" t="s">
        <v>2477</v>
      </c>
      <c r="BV230" s="16" t="s">
        <v>3376</v>
      </c>
      <c r="BW230" s="16" t="s">
        <v>2995</v>
      </c>
      <c r="BX230" s="16" t="s">
        <v>2094</v>
      </c>
      <c r="BY230" s="16" t="s">
        <v>2274</v>
      </c>
      <c r="BZ230" s="16" t="s">
        <v>3377</v>
      </c>
      <c r="CA230" s="16" t="s">
        <v>3378</v>
      </c>
      <c r="CB230" s="16" t="s">
        <v>1741</v>
      </c>
      <c r="CC230" s="16" t="s">
        <v>3379</v>
      </c>
      <c r="CD230" s="16" t="s">
        <v>2411</v>
      </c>
      <c r="CE230" s="16" t="s">
        <v>2074</v>
      </c>
      <c r="CF230" s="16" t="s">
        <v>2574</v>
      </c>
      <c r="CG230" s="21" t="s">
        <v>3217</v>
      </c>
    </row>
    <row r="231" spans="1:85" x14ac:dyDescent="0.25">
      <c r="A231" s="33" t="s">
        <v>507</v>
      </c>
      <c r="B231" s="34">
        <v>4</v>
      </c>
      <c r="C231" s="34">
        <v>4</v>
      </c>
      <c r="D231" s="34">
        <v>25.569500000000001</v>
      </c>
      <c r="E231" s="35">
        <v>6.7536235707896797E-3</v>
      </c>
      <c r="F231" s="56">
        <v>2.3334910258200899E-2</v>
      </c>
      <c r="G231" s="34">
        <v>2.0647630861997301</v>
      </c>
      <c r="H231" s="34">
        <v>0.86974182150867796</v>
      </c>
      <c r="I231" s="34" t="s">
        <v>4675</v>
      </c>
      <c r="J231" s="34" t="s">
        <v>4674</v>
      </c>
      <c r="K231" s="34">
        <v>43469.589500000002</v>
      </c>
      <c r="L231" s="34" t="s">
        <v>508</v>
      </c>
      <c r="M231" s="36">
        <v>22531.671821187701</v>
      </c>
      <c r="N231" s="37">
        <v>29882.122492385999</v>
      </c>
      <c r="O231" s="37">
        <v>13072.415265043001</v>
      </c>
      <c r="P231" s="37">
        <v>14770.7491779958</v>
      </c>
      <c r="Q231" s="37">
        <v>13169.324079230501</v>
      </c>
      <c r="R231" s="37">
        <v>9340.97025843132</v>
      </c>
      <c r="S231" s="37">
        <f t="shared" si="27"/>
        <v>17127.875515712385</v>
      </c>
      <c r="T231" s="37">
        <f t="shared" si="28"/>
        <v>7618.1448638223937</v>
      </c>
      <c r="U231" s="38">
        <f t="shared" si="29"/>
        <v>0.44478048995824565</v>
      </c>
      <c r="V231" s="37">
        <v>11056.1850678341</v>
      </c>
      <c r="W231" s="37">
        <v>19010.4984020228</v>
      </c>
      <c r="X231" s="37">
        <v>13064.590898291101</v>
      </c>
      <c r="Y231" s="37">
        <v>24906.834577299102</v>
      </c>
      <c r="Z231" s="37">
        <v>17334.487847267501</v>
      </c>
      <c r="AA231" s="37">
        <v>8752.8392075522806</v>
      </c>
      <c r="AB231" s="37">
        <f t="shared" si="30"/>
        <v>15687.57266671115</v>
      </c>
      <c r="AC231" s="37">
        <f t="shared" si="31"/>
        <v>5918.9402400841063</v>
      </c>
      <c r="AD231" s="39">
        <f t="shared" si="32"/>
        <v>0.37730121579892534</v>
      </c>
      <c r="AE231" s="36">
        <v>41514.792836183296</v>
      </c>
      <c r="AF231" s="37">
        <v>20669.871907766301</v>
      </c>
      <c r="AG231" s="37">
        <v>25348.199792956901</v>
      </c>
      <c r="AH231" s="37">
        <v>31822.0951836895</v>
      </c>
      <c r="AI231" s="37">
        <v>48231.0967292532</v>
      </c>
      <c r="AJ231" s="37">
        <v>26760.669275957502</v>
      </c>
      <c r="AK231" s="37">
        <f t="shared" si="33"/>
        <v>32391.120954301121</v>
      </c>
      <c r="AL231" s="37">
        <f t="shared" si="34"/>
        <v>10518.197709540353</v>
      </c>
      <c r="AM231" s="38">
        <f t="shared" si="35"/>
        <v>0.32472472083877268</v>
      </c>
      <c r="AN231" s="12">
        <v>0.69913419913419927</v>
      </c>
      <c r="AO231" s="7">
        <v>0.84516878267363704</v>
      </c>
      <c r="AP231" s="4">
        <v>0.91590884417159835</v>
      </c>
      <c r="AQ231" s="5">
        <v>-1.091811708516101</v>
      </c>
      <c r="AR231" s="6">
        <v>4.329004329004329E-3</v>
      </c>
      <c r="AS231" s="10">
        <v>0.41297374999999997</v>
      </c>
      <c r="AT231" s="4">
        <v>2.064763086199735</v>
      </c>
      <c r="AU231" s="5">
        <v>2.064763086199735</v>
      </c>
      <c r="AV231" s="6">
        <v>2.5974025974025976E-2</v>
      </c>
      <c r="AW231" s="7">
        <v>0.103425061425061</v>
      </c>
      <c r="AX231" s="4">
        <v>1.8911347717693816</v>
      </c>
      <c r="AY231" s="5">
        <v>1.8911347717693816</v>
      </c>
      <c r="AZ231" s="63">
        <v>0.45779689716257715</v>
      </c>
      <c r="BA231" s="64">
        <v>5.78068379072052E-2</v>
      </c>
      <c r="BB231" s="61">
        <v>0.55082263275524357</v>
      </c>
      <c r="BC231" s="62">
        <v>1.9553555742244599E-2</v>
      </c>
      <c r="BD231" s="16">
        <v>16</v>
      </c>
      <c r="BE231" s="16" t="s">
        <v>3380</v>
      </c>
      <c r="BF231" s="16" t="s">
        <v>3381</v>
      </c>
      <c r="BG231" s="16" t="s">
        <v>3382</v>
      </c>
      <c r="BH231" s="16" t="s">
        <v>1314</v>
      </c>
      <c r="BI231" s="16">
        <v>0</v>
      </c>
      <c r="BJ231" s="16" t="s">
        <v>1069</v>
      </c>
      <c r="BK231" s="16" t="s">
        <v>1409</v>
      </c>
      <c r="BL231" s="16" t="s">
        <v>1176</v>
      </c>
      <c r="BM231" s="16" t="s">
        <v>3383</v>
      </c>
      <c r="BN231" s="16" t="s">
        <v>1409</v>
      </c>
      <c r="BO231" s="16" t="s">
        <v>1176</v>
      </c>
      <c r="BP231" s="16" t="s">
        <v>3384</v>
      </c>
      <c r="BQ231" s="16" t="s">
        <v>1413</v>
      </c>
      <c r="BR231" s="16" t="s">
        <v>2132</v>
      </c>
      <c r="BS231" s="16" t="s">
        <v>1270</v>
      </c>
      <c r="BT231" s="16" t="s">
        <v>3385</v>
      </c>
      <c r="BU231" s="16" t="s">
        <v>1620</v>
      </c>
      <c r="BV231" s="16" t="s">
        <v>1640</v>
      </c>
      <c r="BW231" s="16" t="s">
        <v>1532</v>
      </c>
      <c r="BX231" s="16" t="s">
        <v>2526</v>
      </c>
      <c r="BY231" s="16" t="s">
        <v>1686</v>
      </c>
      <c r="BZ231" s="16" t="s">
        <v>3386</v>
      </c>
      <c r="CA231" s="16" t="s">
        <v>1423</v>
      </c>
      <c r="CB231" s="16" t="s">
        <v>1686</v>
      </c>
      <c r="CC231" s="16" t="s">
        <v>3387</v>
      </c>
      <c r="CD231" s="16" t="s">
        <v>3388</v>
      </c>
      <c r="CE231" s="16" t="s">
        <v>2514</v>
      </c>
      <c r="CF231" s="16" t="s">
        <v>2548</v>
      </c>
      <c r="CG231" s="21" t="s">
        <v>3389</v>
      </c>
    </row>
    <row r="232" spans="1:85" x14ac:dyDescent="0.25">
      <c r="A232" s="33" t="s">
        <v>509</v>
      </c>
      <c r="B232" s="34">
        <v>8</v>
      </c>
      <c r="C232" s="34">
        <v>2</v>
      </c>
      <c r="D232" s="34">
        <v>48.086599999999997</v>
      </c>
      <c r="E232" s="35">
        <v>6.7983956423759402E-3</v>
      </c>
      <c r="F232" s="56">
        <v>2.34002912397221E-2</v>
      </c>
      <c r="G232" s="34">
        <v>4.01989198443448</v>
      </c>
      <c r="H232" s="34">
        <v>0.86911349610615596</v>
      </c>
      <c r="I232" s="34" t="s">
        <v>4675</v>
      </c>
      <c r="J232" s="34" t="s">
        <v>4673</v>
      </c>
      <c r="K232" s="34">
        <v>49683.483699999997</v>
      </c>
      <c r="L232" s="34" t="s">
        <v>510</v>
      </c>
      <c r="M232" s="36">
        <v>357.60017729675798</v>
      </c>
      <c r="N232" s="37">
        <v>13.196707962286</v>
      </c>
      <c r="O232" s="37">
        <v>0</v>
      </c>
      <c r="P232" s="37">
        <v>29.147610904866699</v>
      </c>
      <c r="Q232" s="37">
        <v>0</v>
      </c>
      <c r="R232" s="37">
        <v>0</v>
      </c>
      <c r="S232" s="37">
        <f t="shared" si="27"/>
        <v>66.657416027318448</v>
      </c>
      <c r="T232" s="37">
        <f t="shared" si="28"/>
        <v>142.99815135626199</v>
      </c>
      <c r="U232" s="38">
        <f t="shared" si="29"/>
        <v>2.1452699471227108</v>
      </c>
      <c r="V232" s="37">
        <v>214.59389671847001</v>
      </c>
      <c r="W232" s="37">
        <v>297.16329764957402</v>
      </c>
      <c r="X232" s="37">
        <v>92.3336908662735</v>
      </c>
      <c r="Y232" s="37">
        <v>71.570493402180702</v>
      </c>
      <c r="Z232" s="37">
        <v>91.646826037370602</v>
      </c>
      <c r="AA232" s="37">
        <v>42.037039421792002</v>
      </c>
      <c r="AB232" s="37">
        <f t="shared" si="30"/>
        <v>134.89087401594347</v>
      </c>
      <c r="AC232" s="37">
        <f t="shared" si="31"/>
        <v>98.992300733915059</v>
      </c>
      <c r="AD232" s="39">
        <f t="shared" si="32"/>
        <v>0.73386951827604463</v>
      </c>
      <c r="AE232" s="36">
        <v>527.82066000741395</v>
      </c>
      <c r="AF232" s="37">
        <v>63.080929811715798</v>
      </c>
      <c r="AG232" s="37">
        <v>38.1393337266259</v>
      </c>
      <c r="AH232" s="37">
        <v>217.558997618609</v>
      </c>
      <c r="AI232" s="37">
        <v>183.73690151542601</v>
      </c>
      <c r="AJ232" s="37">
        <v>577.39685166820095</v>
      </c>
      <c r="AK232" s="37">
        <f t="shared" si="33"/>
        <v>267.95561239133195</v>
      </c>
      <c r="AL232" s="37">
        <f t="shared" si="34"/>
        <v>231.38949461082066</v>
      </c>
      <c r="AM232" s="38">
        <f t="shared" si="35"/>
        <v>0.86353666021703313</v>
      </c>
      <c r="AN232" s="12">
        <v>6.2770562770562768E-2</v>
      </c>
      <c r="AO232" s="10">
        <v>0.24044187643020501</v>
      </c>
      <c r="AP232" s="4">
        <v>2.0236439102388948</v>
      </c>
      <c r="AQ232" s="5">
        <v>2.0236439102388948</v>
      </c>
      <c r="AR232" s="9">
        <v>0.58874458874458879</v>
      </c>
      <c r="AS232" s="10">
        <v>0.90515005035246698</v>
      </c>
      <c r="AT232" s="4">
        <v>1.9864621261158175</v>
      </c>
      <c r="AU232" s="5">
        <v>1.9864621261158175</v>
      </c>
      <c r="AV232" s="6">
        <v>2.3809523809523808E-2</v>
      </c>
      <c r="AW232" s="10">
        <v>0.103425061425061</v>
      </c>
      <c r="AX232" s="4">
        <v>4.0198919844344809</v>
      </c>
      <c r="AY232" s="5">
        <v>4.0198919844344809</v>
      </c>
      <c r="AZ232" s="63">
        <v>0.30098635333400586</v>
      </c>
      <c r="BA232" s="64">
        <v>0.22423378832261376</v>
      </c>
      <c r="BB232" s="61">
        <v>0.57824700843444499</v>
      </c>
      <c r="BC232" s="62">
        <v>1.3474462447684354E-2</v>
      </c>
      <c r="BD232" s="16">
        <v>4</v>
      </c>
      <c r="BE232" s="16" t="s">
        <v>3390</v>
      </c>
      <c r="BF232" s="16" t="s">
        <v>2546</v>
      </c>
      <c r="BG232" s="16" t="s">
        <v>2690</v>
      </c>
      <c r="BH232" s="16">
        <v>0</v>
      </c>
      <c r="BI232" s="16">
        <v>0</v>
      </c>
      <c r="BJ232" s="16" t="s">
        <v>1069</v>
      </c>
      <c r="BK232" s="16" t="s">
        <v>1070</v>
      </c>
      <c r="BL232" s="16" t="s">
        <v>1071</v>
      </c>
      <c r="BM232" s="16">
        <v>0</v>
      </c>
      <c r="BN232" s="16" t="s">
        <v>1072</v>
      </c>
      <c r="BO232" s="16" t="s">
        <v>1071</v>
      </c>
      <c r="BP232" s="16">
        <v>0</v>
      </c>
      <c r="BQ232" s="16" t="s">
        <v>1458</v>
      </c>
      <c r="BR232" s="16" t="s">
        <v>1610</v>
      </c>
      <c r="BS232" s="16" t="s">
        <v>3391</v>
      </c>
      <c r="BT232" s="16" t="s">
        <v>3392</v>
      </c>
      <c r="BU232" s="16" t="s">
        <v>1281</v>
      </c>
      <c r="BV232" s="16" t="s">
        <v>1127</v>
      </c>
      <c r="BW232" s="16" t="s">
        <v>3393</v>
      </c>
      <c r="BX232" s="16" t="s">
        <v>1331</v>
      </c>
      <c r="BY232" s="16" t="s">
        <v>3228</v>
      </c>
      <c r="BZ232" s="16" t="s">
        <v>3394</v>
      </c>
      <c r="CA232" s="16" t="s">
        <v>1376</v>
      </c>
      <c r="CB232" s="16" t="s">
        <v>2323</v>
      </c>
      <c r="CC232" s="16" t="s">
        <v>3395</v>
      </c>
      <c r="CD232" s="16" t="s">
        <v>2308</v>
      </c>
      <c r="CE232" s="16" t="s">
        <v>3396</v>
      </c>
      <c r="CF232" s="16" t="s">
        <v>1141</v>
      </c>
      <c r="CG232" s="21" t="s">
        <v>1742</v>
      </c>
    </row>
    <row r="233" spans="1:85" x14ac:dyDescent="0.25">
      <c r="A233" s="33" t="s">
        <v>511</v>
      </c>
      <c r="B233" s="34">
        <v>8</v>
      </c>
      <c r="C233" s="34">
        <v>4</v>
      </c>
      <c r="D233" s="34">
        <v>52.815800000000003</v>
      </c>
      <c r="E233" s="35">
        <v>7.1047197724241097E-3</v>
      </c>
      <c r="F233" s="56">
        <v>2.4362037192407399E-2</v>
      </c>
      <c r="G233" s="34">
        <v>1.5245003129997701</v>
      </c>
      <c r="H233" s="34">
        <v>0.86486883147849802</v>
      </c>
      <c r="I233" s="34" t="s">
        <v>4673</v>
      </c>
      <c r="J233" s="34" t="s">
        <v>4675</v>
      </c>
      <c r="K233" s="34">
        <v>28057.9601</v>
      </c>
      <c r="L233" s="34" t="s">
        <v>512</v>
      </c>
      <c r="M233" s="36">
        <v>52846.146325354501</v>
      </c>
      <c r="N233" s="37">
        <v>61787.864388507602</v>
      </c>
      <c r="O233" s="37">
        <v>71084.148338723593</v>
      </c>
      <c r="P233" s="37">
        <v>44987.004715151197</v>
      </c>
      <c r="Q233" s="37">
        <v>86540.5860072168</v>
      </c>
      <c r="R233" s="37">
        <v>77496.431550512105</v>
      </c>
      <c r="S233" s="37">
        <f t="shared" si="27"/>
        <v>65790.363554244293</v>
      </c>
      <c r="T233" s="37">
        <f t="shared" si="28"/>
        <v>15569.074573358266</v>
      </c>
      <c r="U233" s="38">
        <f t="shared" si="29"/>
        <v>0.23664673262553917</v>
      </c>
      <c r="V233" s="37">
        <v>40718.982328823899</v>
      </c>
      <c r="W233" s="37">
        <v>52821.330234374203</v>
      </c>
      <c r="X233" s="37">
        <v>49906.91092219</v>
      </c>
      <c r="Y233" s="37">
        <v>44601.360679338301</v>
      </c>
      <c r="Z233" s="37">
        <v>55786.304522822902</v>
      </c>
      <c r="AA233" s="37">
        <v>40606.387779324599</v>
      </c>
      <c r="AB233" s="37">
        <f t="shared" si="30"/>
        <v>47406.879411145645</v>
      </c>
      <c r="AC233" s="37">
        <f t="shared" si="31"/>
        <v>6397.2930157731889</v>
      </c>
      <c r="AD233" s="39">
        <f t="shared" si="32"/>
        <v>0.13494440248410755</v>
      </c>
      <c r="AE233" s="36">
        <v>60165.104106115701</v>
      </c>
      <c r="AF233" s="37">
        <v>34888.403211634599</v>
      </c>
      <c r="AG233" s="37">
        <v>39361.090064151897</v>
      </c>
      <c r="AH233" s="37">
        <v>48407.5838464962</v>
      </c>
      <c r="AI233" s="37">
        <v>37268.360560718</v>
      </c>
      <c r="AJ233" s="37">
        <v>38841.632877827004</v>
      </c>
      <c r="AK233" s="37">
        <f t="shared" si="33"/>
        <v>43155.362444490565</v>
      </c>
      <c r="AL233" s="37">
        <f t="shared" si="34"/>
        <v>9517.5765072697322</v>
      </c>
      <c r="AM233" s="38">
        <f t="shared" si="35"/>
        <v>0.22054215207929032</v>
      </c>
      <c r="AN233" s="2">
        <v>2.5974025974025983E-2</v>
      </c>
      <c r="AO233" s="7">
        <v>0.15306909090908999</v>
      </c>
      <c r="AP233" s="4">
        <v>0.72057482053672761</v>
      </c>
      <c r="AQ233" s="5">
        <v>-1.3877809375231009</v>
      </c>
      <c r="AR233" s="9">
        <v>0.17965367965367962</v>
      </c>
      <c r="AS233" s="10">
        <v>0.82984894259818698</v>
      </c>
      <c r="AT233" s="4">
        <v>0.91031856516471066</v>
      </c>
      <c r="AU233" s="5">
        <v>-1.0985165394479928</v>
      </c>
      <c r="AV233" s="6">
        <v>1.5151515151515138E-2</v>
      </c>
      <c r="AW233" s="10">
        <v>7.3900300300300301E-2</v>
      </c>
      <c r="AX233" s="4">
        <v>0.65595263672481274</v>
      </c>
      <c r="AY233" s="5">
        <v>-1.5245003129997678</v>
      </c>
      <c r="AZ233" s="63">
        <v>-0.31900779259292705</v>
      </c>
      <c r="BA233" s="64">
        <v>0.19663589762828115</v>
      </c>
      <c r="BB233" s="61">
        <v>-0.69508570323875973</v>
      </c>
      <c r="BC233" s="62">
        <v>1.861633207933755E-3</v>
      </c>
      <c r="BD233" s="16">
        <v>20</v>
      </c>
      <c r="BE233" s="16" t="s">
        <v>3397</v>
      </c>
      <c r="BF233" s="16" t="s">
        <v>1736</v>
      </c>
      <c r="BG233" s="16" t="s">
        <v>2556</v>
      </c>
      <c r="BH233" s="16">
        <v>0</v>
      </c>
      <c r="BI233" s="16">
        <v>0</v>
      </c>
      <c r="BJ233" s="16" t="s">
        <v>1069</v>
      </c>
      <c r="BK233" s="16" t="s">
        <v>1175</v>
      </c>
      <c r="BL233" s="16" t="s">
        <v>1071</v>
      </c>
      <c r="BM233" s="16" t="s">
        <v>3398</v>
      </c>
      <c r="BN233" s="16" t="s">
        <v>1072</v>
      </c>
      <c r="BO233" s="16" t="s">
        <v>1071</v>
      </c>
      <c r="BP233" s="16">
        <v>0</v>
      </c>
      <c r="BQ233" s="16" t="s">
        <v>1882</v>
      </c>
      <c r="BR233" s="16" t="s">
        <v>1531</v>
      </c>
      <c r="BS233" s="16" t="s">
        <v>2582</v>
      </c>
      <c r="BT233" s="16" t="s">
        <v>1705</v>
      </c>
      <c r="BU233" s="16" t="s">
        <v>3399</v>
      </c>
      <c r="BV233" s="16" t="s">
        <v>1685</v>
      </c>
      <c r="BW233" s="16" t="s">
        <v>3400</v>
      </c>
      <c r="BX233" s="16" t="s">
        <v>3401</v>
      </c>
      <c r="BY233" s="16" t="s">
        <v>2771</v>
      </c>
      <c r="BZ233" s="16" t="s">
        <v>1251</v>
      </c>
      <c r="CA233" s="16" t="s">
        <v>1279</v>
      </c>
      <c r="CB233" s="16" t="s">
        <v>1944</v>
      </c>
      <c r="CC233" s="16" t="s">
        <v>1252</v>
      </c>
      <c r="CD233" s="16" t="s">
        <v>1875</v>
      </c>
      <c r="CE233" s="16" t="s">
        <v>2264</v>
      </c>
      <c r="CF233" s="16" t="s">
        <v>2598</v>
      </c>
      <c r="CG233" s="21" t="s">
        <v>1225</v>
      </c>
    </row>
    <row r="234" spans="1:85" x14ac:dyDescent="0.25">
      <c r="A234" s="33" t="s">
        <v>513</v>
      </c>
      <c r="B234" s="34">
        <v>9</v>
      </c>
      <c r="C234" s="34">
        <v>2</v>
      </c>
      <c r="D234" s="34">
        <v>99.046800000000005</v>
      </c>
      <c r="E234" s="35">
        <v>7.1944827771762698E-3</v>
      </c>
      <c r="F234" s="56">
        <v>2.45767402300709E-2</v>
      </c>
      <c r="G234" s="34">
        <v>1.5946909031869001</v>
      </c>
      <c r="H234" s="34">
        <v>0.86364251456053198</v>
      </c>
      <c r="I234" s="34" t="s">
        <v>4674</v>
      </c>
      <c r="J234" s="34" t="s">
        <v>4673</v>
      </c>
      <c r="K234" s="34">
        <v>23839.3325</v>
      </c>
      <c r="L234" s="34" t="s">
        <v>514</v>
      </c>
      <c r="M234" s="36">
        <v>8428.6263788255601</v>
      </c>
      <c r="N234" s="37">
        <v>9791.8544533122604</v>
      </c>
      <c r="O234" s="37">
        <v>9003.0944007345697</v>
      </c>
      <c r="P234" s="37">
        <v>10684.2581351191</v>
      </c>
      <c r="Q234" s="37">
        <v>9170.4277834573404</v>
      </c>
      <c r="R234" s="37">
        <v>8704.2658527614294</v>
      </c>
      <c r="S234" s="37">
        <f t="shared" si="27"/>
        <v>9297.0878340350446</v>
      </c>
      <c r="T234" s="37">
        <f t="shared" si="28"/>
        <v>821.84835093373908</v>
      </c>
      <c r="U234" s="38">
        <f t="shared" si="29"/>
        <v>8.8398471177726548E-2</v>
      </c>
      <c r="V234" s="37">
        <v>13179.7988926699</v>
      </c>
      <c r="W234" s="37">
        <v>19559.7223430948</v>
      </c>
      <c r="X234" s="37">
        <v>8001.0572242886601</v>
      </c>
      <c r="Y234" s="37">
        <v>16584.795419853501</v>
      </c>
      <c r="Z234" s="37">
        <v>16544.338115104201</v>
      </c>
      <c r="AA234" s="37">
        <v>15086.176375380801</v>
      </c>
      <c r="AB234" s="37">
        <f t="shared" si="30"/>
        <v>14825.981395065312</v>
      </c>
      <c r="AC234" s="37">
        <f t="shared" si="31"/>
        <v>3944.9128798991433</v>
      </c>
      <c r="AD234" s="39">
        <f t="shared" si="32"/>
        <v>0.26608106234452517</v>
      </c>
      <c r="AE234" s="36">
        <v>15111.0859244409</v>
      </c>
      <c r="AF234" s="37">
        <v>13761.1179070777</v>
      </c>
      <c r="AG234" s="37">
        <v>9520.2873206085205</v>
      </c>
      <c r="AH234" s="37">
        <v>15799.6626192107</v>
      </c>
      <c r="AI234" s="37">
        <v>14726.7271200963</v>
      </c>
      <c r="AJ234" s="37">
        <v>12310.528752612699</v>
      </c>
      <c r="AK234" s="37">
        <f t="shared" si="33"/>
        <v>13538.234940674471</v>
      </c>
      <c r="AL234" s="37">
        <f t="shared" si="34"/>
        <v>2310.8990199246164</v>
      </c>
      <c r="AM234" s="38">
        <f t="shared" si="35"/>
        <v>0.17069426184810235</v>
      </c>
      <c r="AN234" s="12">
        <v>6.4935064935064929E-2</v>
      </c>
      <c r="AO234" s="7">
        <v>0.24044187643020501</v>
      </c>
      <c r="AP234" s="4">
        <v>1.5946909031869028</v>
      </c>
      <c r="AQ234" s="5">
        <v>1.5946909031869028</v>
      </c>
      <c r="AR234" s="9">
        <v>0.39393939393939403</v>
      </c>
      <c r="AS234" s="10">
        <v>0.86509928057553898</v>
      </c>
      <c r="AT234" s="4">
        <v>0.91314258260033598</v>
      </c>
      <c r="AU234" s="5">
        <v>-1.095119227878216</v>
      </c>
      <c r="AV234" s="6">
        <v>8.658008658008658E-3</v>
      </c>
      <c r="AW234" s="10">
        <v>5.35135114503816E-2</v>
      </c>
      <c r="AX234" s="4">
        <v>1.4561801697853509</v>
      </c>
      <c r="AY234" s="5">
        <v>1.4561801697853509</v>
      </c>
      <c r="AZ234" s="63">
        <v>0.12118153160185866</v>
      </c>
      <c r="BA234" s="64">
        <v>0.63127068951713605</v>
      </c>
      <c r="BB234" s="61">
        <v>0.49836333439760133</v>
      </c>
      <c r="BC234" s="62">
        <v>3.7159812119206492E-2</v>
      </c>
      <c r="BD234" s="16">
        <v>19</v>
      </c>
      <c r="BE234" s="16" t="s">
        <v>3402</v>
      </c>
      <c r="BF234" s="16" t="s">
        <v>1133</v>
      </c>
      <c r="BG234" s="16" t="s">
        <v>3403</v>
      </c>
      <c r="BH234" s="16" t="s">
        <v>1134</v>
      </c>
      <c r="BI234" s="16" t="s">
        <v>1627</v>
      </c>
      <c r="BJ234" s="16" t="s">
        <v>1069</v>
      </c>
      <c r="BK234" s="16" t="s">
        <v>1070</v>
      </c>
      <c r="BL234" s="16" t="s">
        <v>1071</v>
      </c>
      <c r="BM234" s="16">
        <v>0</v>
      </c>
      <c r="BN234" s="16" t="s">
        <v>1072</v>
      </c>
      <c r="BO234" s="16" t="s">
        <v>1071</v>
      </c>
      <c r="BP234" s="16">
        <v>0</v>
      </c>
      <c r="BQ234" s="16" t="s">
        <v>1079</v>
      </c>
      <c r="BR234" s="16" t="s">
        <v>1755</v>
      </c>
      <c r="BS234" s="16" t="s">
        <v>1225</v>
      </c>
      <c r="BT234" s="16" t="s">
        <v>3217</v>
      </c>
      <c r="BU234" s="16" t="s">
        <v>1707</v>
      </c>
      <c r="BV234" s="16" t="s">
        <v>1086</v>
      </c>
      <c r="BW234" s="16" t="s">
        <v>1569</v>
      </c>
      <c r="BX234" s="16" t="s">
        <v>1552</v>
      </c>
      <c r="BY234" s="16" t="s">
        <v>1742</v>
      </c>
      <c r="BZ234" s="16" t="s">
        <v>2523</v>
      </c>
      <c r="CA234" s="16" t="s">
        <v>1144</v>
      </c>
      <c r="CB234" s="16" t="s">
        <v>1561</v>
      </c>
      <c r="CC234" s="16" t="s">
        <v>3404</v>
      </c>
      <c r="CD234" s="16" t="s">
        <v>2435</v>
      </c>
      <c r="CE234" s="16" t="s">
        <v>3405</v>
      </c>
      <c r="CF234" s="16" t="s">
        <v>3406</v>
      </c>
      <c r="CG234" s="21" t="s">
        <v>1400</v>
      </c>
    </row>
    <row r="235" spans="1:85" x14ac:dyDescent="0.25">
      <c r="A235" s="33" t="s">
        <v>515</v>
      </c>
      <c r="B235" s="34">
        <v>5</v>
      </c>
      <c r="C235" s="34">
        <v>4</v>
      </c>
      <c r="D235" s="34">
        <v>27.959</v>
      </c>
      <c r="E235" s="35">
        <v>7.25510538333363E-3</v>
      </c>
      <c r="F235" s="56">
        <v>2.4690658019786801E-2</v>
      </c>
      <c r="G235" s="34">
        <v>2.2078972941659201</v>
      </c>
      <c r="H235" s="34">
        <v>0.86281868603495404</v>
      </c>
      <c r="I235" s="34" t="s">
        <v>4673</v>
      </c>
      <c r="J235" s="34" t="s">
        <v>4674</v>
      </c>
      <c r="K235" s="34">
        <v>49996.943399999996</v>
      </c>
      <c r="L235" s="34" t="s">
        <v>516</v>
      </c>
      <c r="M235" s="36">
        <v>329138.63639646099</v>
      </c>
      <c r="N235" s="37">
        <v>247043.45394507601</v>
      </c>
      <c r="O235" s="37">
        <v>484954.961162074</v>
      </c>
      <c r="P235" s="37">
        <v>296693.15728082799</v>
      </c>
      <c r="Q235" s="37">
        <v>236899.647576435</v>
      </c>
      <c r="R235" s="37">
        <v>155448.53590752001</v>
      </c>
      <c r="S235" s="37">
        <f t="shared" si="27"/>
        <v>291696.398711399</v>
      </c>
      <c r="T235" s="37">
        <f t="shared" si="28"/>
        <v>111656.44652185861</v>
      </c>
      <c r="U235" s="38">
        <f t="shared" si="29"/>
        <v>0.38278308205076672</v>
      </c>
      <c r="V235" s="37">
        <v>123875.094651736</v>
      </c>
      <c r="W235" s="37">
        <v>108577.382611366</v>
      </c>
      <c r="X235" s="37">
        <v>159180.44531113299</v>
      </c>
      <c r="Y235" s="37">
        <v>84105.747995305501</v>
      </c>
      <c r="Z235" s="37">
        <v>169337.45208620999</v>
      </c>
      <c r="AA235" s="37">
        <v>147614.00694992</v>
      </c>
      <c r="AB235" s="37">
        <f t="shared" si="30"/>
        <v>132115.02160094507</v>
      </c>
      <c r="AC235" s="37">
        <f t="shared" si="31"/>
        <v>32511.758599507841</v>
      </c>
      <c r="AD235" s="39">
        <f t="shared" si="32"/>
        <v>0.2460867674662309</v>
      </c>
      <c r="AE235" s="36">
        <v>178051.49085053001</v>
      </c>
      <c r="AF235" s="37">
        <v>129017.363194408</v>
      </c>
      <c r="AG235" s="37">
        <v>51447.839480189199</v>
      </c>
      <c r="AH235" s="37">
        <v>168716.919062745</v>
      </c>
      <c r="AI235" s="37">
        <v>187529.90937219799</v>
      </c>
      <c r="AJ235" s="37">
        <v>174819.98947983599</v>
      </c>
      <c r="AK235" s="37">
        <f t="shared" si="33"/>
        <v>148263.91857331767</v>
      </c>
      <c r="AL235" s="37">
        <f t="shared" si="34"/>
        <v>51568.305559754102</v>
      </c>
      <c r="AM235" s="38">
        <f t="shared" si="35"/>
        <v>0.34781426294390816</v>
      </c>
      <c r="AN235" s="2">
        <v>8.6580086580085869E-3</v>
      </c>
      <c r="AO235" s="10">
        <v>8.0577816091953997E-2</v>
      </c>
      <c r="AP235" s="4">
        <v>0.45291961842716516</v>
      </c>
      <c r="AQ235" s="5">
        <v>-2.2078972941659223</v>
      </c>
      <c r="AR235" s="9">
        <v>0.24025974025974026</v>
      </c>
      <c r="AS235" s="7">
        <v>0.83425968109339399</v>
      </c>
      <c r="AT235" s="4">
        <v>1.1222336171669451</v>
      </c>
      <c r="AU235" s="5">
        <v>1.1222336171669451</v>
      </c>
      <c r="AV235" s="6">
        <v>2.5974025974025983E-2</v>
      </c>
      <c r="AW235" s="7">
        <v>0.103425061425061</v>
      </c>
      <c r="AX235" s="4">
        <v>0.50828162167339008</v>
      </c>
      <c r="AY235" s="5">
        <v>-1.9674132554857091</v>
      </c>
      <c r="AZ235" s="63">
        <v>7.6644729389209756E-2</v>
      </c>
      <c r="BA235" s="64">
        <v>0.76298633235378932</v>
      </c>
      <c r="BB235" s="61">
        <v>-0.47213368521878024</v>
      </c>
      <c r="BC235" s="62">
        <v>4.9695980802835882E-2</v>
      </c>
      <c r="BD235" s="16">
        <v>3</v>
      </c>
      <c r="BE235" s="16" t="s">
        <v>3407</v>
      </c>
      <c r="BF235" s="16" t="s">
        <v>1407</v>
      </c>
      <c r="BG235" s="16" t="s">
        <v>3408</v>
      </c>
      <c r="BH235" s="16">
        <v>0</v>
      </c>
      <c r="BI235" s="16" t="s">
        <v>3409</v>
      </c>
      <c r="BJ235" s="16" t="s">
        <v>1069</v>
      </c>
      <c r="BK235" s="16" t="s">
        <v>1070</v>
      </c>
      <c r="BL235" s="16" t="s">
        <v>1071</v>
      </c>
      <c r="BM235" s="16">
        <v>0</v>
      </c>
      <c r="BN235" s="16" t="s">
        <v>1072</v>
      </c>
      <c r="BO235" s="16" t="s">
        <v>1071</v>
      </c>
      <c r="BP235" s="16">
        <v>0</v>
      </c>
      <c r="BQ235" s="16" t="s">
        <v>1279</v>
      </c>
      <c r="BR235" s="16" t="s">
        <v>2566</v>
      </c>
      <c r="BS235" s="16" t="s">
        <v>3410</v>
      </c>
      <c r="BT235" s="16" t="s">
        <v>1986</v>
      </c>
      <c r="BU235" s="16" t="s">
        <v>1331</v>
      </c>
      <c r="BV235" s="16" t="s">
        <v>3411</v>
      </c>
      <c r="BW235" s="16" t="s">
        <v>3412</v>
      </c>
      <c r="BX235" s="16" t="s">
        <v>1904</v>
      </c>
      <c r="BY235" s="16" t="s">
        <v>2678</v>
      </c>
      <c r="BZ235" s="16" t="s">
        <v>1084</v>
      </c>
      <c r="CA235" s="16" t="s">
        <v>1985</v>
      </c>
      <c r="CB235" s="16" t="s">
        <v>1946</v>
      </c>
      <c r="CC235" s="16" t="s">
        <v>3413</v>
      </c>
      <c r="CD235" s="16" t="s">
        <v>1159</v>
      </c>
      <c r="CE235" s="16" t="s">
        <v>2026</v>
      </c>
      <c r="CF235" s="16" t="s">
        <v>2123</v>
      </c>
      <c r="CG235" s="21" t="s">
        <v>1168</v>
      </c>
    </row>
    <row r="236" spans="1:85" x14ac:dyDescent="0.25">
      <c r="A236" s="33" t="s">
        <v>517</v>
      </c>
      <c r="B236" s="34">
        <v>11</v>
      </c>
      <c r="C236" s="34">
        <v>10</v>
      </c>
      <c r="D236" s="34">
        <v>100.05929999999999</v>
      </c>
      <c r="E236" s="35">
        <v>7.5518745601286198E-3</v>
      </c>
      <c r="F236" s="56">
        <v>2.5604369265558199E-2</v>
      </c>
      <c r="G236" s="34">
        <v>1.4222710065600599</v>
      </c>
      <c r="H236" s="34">
        <v>0.85883553058881101</v>
      </c>
      <c r="I236" s="34" t="s">
        <v>4673</v>
      </c>
      <c r="J236" s="34" t="s">
        <v>4674</v>
      </c>
      <c r="K236" s="34">
        <v>14979.5303</v>
      </c>
      <c r="L236" s="34" t="s">
        <v>518</v>
      </c>
      <c r="M236" s="36">
        <v>99402.110269279394</v>
      </c>
      <c r="N236" s="37">
        <v>144462.55376330201</v>
      </c>
      <c r="O236" s="37">
        <v>143145.80565331201</v>
      </c>
      <c r="P236" s="37">
        <v>93894.156725500696</v>
      </c>
      <c r="Q236" s="37">
        <v>91821.696850308203</v>
      </c>
      <c r="R236" s="37">
        <v>105903.459246632</v>
      </c>
      <c r="S236" s="37">
        <f t="shared" si="27"/>
        <v>113104.96375138906</v>
      </c>
      <c r="T236" s="37">
        <f t="shared" si="28"/>
        <v>24279.262965684531</v>
      </c>
      <c r="U236" s="38">
        <f t="shared" si="29"/>
        <v>0.21466133899350065</v>
      </c>
      <c r="V236" s="37">
        <v>77385.312746453594</v>
      </c>
      <c r="W236" s="37">
        <v>60688.953678328202</v>
      </c>
      <c r="X236" s="37">
        <v>93590.353661957997</v>
      </c>
      <c r="Y236" s="37">
        <v>75030.283515356903</v>
      </c>
      <c r="Z236" s="37">
        <v>83945.551781013099</v>
      </c>
      <c r="AA236" s="37">
        <v>86504.743652963502</v>
      </c>
      <c r="AB236" s="37">
        <f t="shared" si="30"/>
        <v>79524.199839345543</v>
      </c>
      <c r="AC236" s="37">
        <f t="shared" si="31"/>
        <v>11363.711085350604</v>
      </c>
      <c r="AD236" s="39">
        <f t="shared" si="32"/>
        <v>0.14289626438628147</v>
      </c>
      <c r="AE236" s="36">
        <v>97819.622337425404</v>
      </c>
      <c r="AF236" s="37">
        <v>95363.746747657206</v>
      </c>
      <c r="AG236" s="37">
        <v>101715.603782677</v>
      </c>
      <c r="AH236" s="37">
        <v>77370.512863726195</v>
      </c>
      <c r="AI236" s="37">
        <v>81845.481707251805</v>
      </c>
      <c r="AJ236" s="37">
        <v>78275.359020586999</v>
      </c>
      <c r="AK236" s="37">
        <f t="shared" si="33"/>
        <v>88731.721076554109</v>
      </c>
      <c r="AL236" s="37">
        <f t="shared" si="34"/>
        <v>10779.496983699075</v>
      </c>
      <c r="AM236" s="38">
        <f t="shared" si="35"/>
        <v>0.12148414178058109</v>
      </c>
      <c r="AN236" s="2">
        <v>4.3290043290042934E-3</v>
      </c>
      <c r="AO236" s="10">
        <v>5.8909831932773098E-2</v>
      </c>
      <c r="AP236" s="4">
        <v>0.70310088259383663</v>
      </c>
      <c r="AQ236" s="5">
        <v>-1.4222710065600563</v>
      </c>
      <c r="AR236" s="9">
        <v>0.24025974025974026</v>
      </c>
      <c r="AS236" s="7">
        <v>0.83425968109339399</v>
      </c>
      <c r="AT236" s="4">
        <v>1.115782632906833</v>
      </c>
      <c r="AU236" s="5">
        <v>1.115782632906833</v>
      </c>
      <c r="AV236" s="9">
        <v>9.3073593073593086E-2</v>
      </c>
      <c r="AW236" s="10">
        <v>0.23514648985959399</v>
      </c>
      <c r="AX236" s="4">
        <v>0.78450775397966899</v>
      </c>
      <c r="AY236" s="5">
        <v>-1.2746846604474933</v>
      </c>
      <c r="AZ236" s="63">
        <v>-1.2428875036088067E-2</v>
      </c>
      <c r="BA236" s="64">
        <v>0.96378209128157399</v>
      </c>
      <c r="BB236" s="63">
        <v>-0.4065595622717274</v>
      </c>
      <c r="BC236" s="64">
        <v>9.5268682201926858E-2</v>
      </c>
      <c r="BD236" s="16">
        <v>17</v>
      </c>
      <c r="BE236" s="16" t="s">
        <v>3414</v>
      </c>
      <c r="BF236" s="16" t="s">
        <v>1479</v>
      </c>
      <c r="BG236" s="16">
        <v>0</v>
      </c>
      <c r="BH236" s="16" t="s">
        <v>1480</v>
      </c>
      <c r="BI236" s="16">
        <v>0</v>
      </c>
      <c r="BJ236" s="16" t="s">
        <v>1069</v>
      </c>
      <c r="BK236" s="16" t="s">
        <v>1070</v>
      </c>
      <c r="BL236" s="16" t="s">
        <v>1071</v>
      </c>
      <c r="BM236" s="16">
        <v>0</v>
      </c>
      <c r="BN236" s="16" t="s">
        <v>1072</v>
      </c>
      <c r="BO236" s="16" t="s">
        <v>1071</v>
      </c>
      <c r="BP236" s="16">
        <v>0</v>
      </c>
      <c r="BQ236" s="16" t="s">
        <v>1334</v>
      </c>
      <c r="BR236" s="16" t="s">
        <v>1136</v>
      </c>
      <c r="BS236" s="16" t="s">
        <v>1769</v>
      </c>
      <c r="BT236" s="16" t="s">
        <v>1992</v>
      </c>
      <c r="BU236" s="16" t="s">
        <v>2668</v>
      </c>
      <c r="BV236" s="16" t="s">
        <v>1209</v>
      </c>
      <c r="BW236" s="16" t="s">
        <v>3415</v>
      </c>
      <c r="BX236" s="16" t="s">
        <v>3175</v>
      </c>
      <c r="BY236" s="16" t="s">
        <v>1305</v>
      </c>
      <c r="BZ236" s="16" t="s">
        <v>1397</v>
      </c>
      <c r="CA236" s="16" t="s">
        <v>2271</v>
      </c>
      <c r="CB236" s="16" t="s">
        <v>1087</v>
      </c>
      <c r="CC236" s="16" t="s">
        <v>3416</v>
      </c>
      <c r="CD236" s="16" t="s">
        <v>1990</v>
      </c>
      <c r="CE236" s="16" t="s">
        <v>2357</v>
      </c>
      <c r="CF236" s="16" t="s">
        <v>3417</v>
      </c>
      <c r="CG236" s="21" t="s">
        <v>3418</v>
      </c>
    </row>
    <row r="237" spans="1:85" x14ac:dyDescent="0.25">
      <c r="A237" s="33" t="s">
        <v>519</v>
      </c>
      <c r="B237" s="34">
        <v>28</v>
      </c>
      <c r="C237" s="34">
        <v>16</v>
      </c>
      <c r="D237" s="34">
        <v>234.74010000000001</v>
      </c>
      <c r="E237" s="35">
        <v>7.6211241568004996E-3</v>
      </c>
      <c r="F237" s="56">
        <v>2.57427428585334E-2</v>
      </c>
      <c r="G237" s="34">
        <v>1.42984771362205</v>
      </c>
      <c r="H237" s="34">
        <v>0.85791771528063698</v>
      </c>
      <c r="I237" s="34" t="s">
        <v>4673</v>
      </c>
      <c r="J237" s="34" t="s">
        <v>4675</v>
      </c>
      <c r="K237" s="34">
        <v>49883.794999999998</v>
      </c>
      <c r="L237" s="34" t="s">
        <v>520</v>
      </c>
      <c r="M237" s="36">
        <v>237765.92059195699</v>
      </c>
      <c r="N237" s="37">
        <v>363885.04127329699</v>
      </c>
      <c r="O237" s="37">
        <v>279720.55152034498</v>
      </c>
      <c r="P237" s="37">
        <v>242169.84649278299</v>
      </c>
      <c r="Q237" s="37">
        <v>222043.02457506</v>
      </c>
      <c r="R237" s="37">
        <v>233568.50158441</v>
      </c>
      <c r="S237" s="37">
        <f t="shared" si="27"/>
        <v>263192.14767297532</v>
      </c>
      <c r="T237" s="37">
        <f t="shared" si="28"/>
        <v>53049.953562923314</v>
      </c>
      <c r="U237" s="38">
        <f t="shared" si="29"/>
        <v>0.20156358778925115</v>
      </c>
      <c r="V237" s="37">
        <v>155719.75509532899</v>
      </c>
      <c r="W237" s="37">
        <v>167876.03759823501</v>
      </c>
      <c r="X237" s="37">
        <v>197825.363113064</v>
      </c>
      <c r="Y237" s="37">
        <v>165501.54294804801</v>
      </c>
      <c r="Z237" s="37">
        <v>214759.360058691</v>
      </c>
      <c r="AA237" s="37">
        <v>214501.921151947</v>
      </c>
      <c r="AB237" s="37">
        <f t="shared" si="30"/>
        <v>186030.66332755229</v>
      </c>
      <c r="AC237" s="37">
        <f t="shared" si="31"/>
        <v>26248.245113886507</v>
      </c>
      <c r="AD237" s="39">
        <f t="shared" si="32"/>
        <v>0.14109633672417798</v>
      </c>
      <c r="AE237" s="36">
        <v>191505.354450457</v>
      </c>
      <c r="AF237" s="37">
        <v>175804.91237445001</v>
      </c>
      <c r="AG237" s="37">
        <v>277770.22356721101</v>
      </c>
      <c r="AH237" s="37">
        <v>163492.784390171</v>
      </c>
      <c r="AI237" s="37">
        <v>142106.45288536299</v>
      </c>
      <c r="AJ237" s="37">
        <v>153740.60394765201</v>
      </c>
      <c r="AK237" s="37">
        <f t="shared" si="33"/>
        <v>184070.05526921735</v>
      </c>
      <c r="AL237" s="37">
        <f t="shared" si="34"/>
        <v>49005.22710769705</v>
      </c>
      <c r="AM237" s="38">
        <f t="shared" si="35"/>
        <v>0.26623139236864429</v>
      </c>
      <c r="AN237" s="2">
        <v>2.1645021645022577E-3</v>
      </c>
      <c r="AO237" s="8">
        <v>4.2646829268292601E-2</v>
      </c>
      <c r="AP237" s="4">
        <v>0.70682451954722203</v>
      </c>
      <c r="AQ237" s="5">
        <v>-1.4147783110871428</v>
      </c>
      <c r="AR237" s="9">
        <v>0.48484848484848486</v>
      </c>
      <c r="AS237" s="7">
        <v>0.89493349455864502</v>
      </c>
      <c r="AT237" s="4">
        <v>0.98946083391165029</v>
      </c>
      <c r="AU237" s="5">
        <v>-1.0106514232066013</v>
      </c>
      <c r="AV237" s="6">
        <v>2.5974025974025983E-2</v>
      </c>
      <c r="AW237" s="10">
        <v>0.103425061425061</v>
      </c>
      <c r="AX237" s="4">
        <v>0.69937517854039588</v>
      </c>
      <c r="AY237" s="5">
        <v>-1.4298477136220529</v>
      </c>
      <c r="AZ237" s="63">
        <v>-9.2180823184319832E-2</v>
      </c>
      <c r="BA237" s="64">
        <v>0.71608759091974616</v>
      </c>
      <c r="BB237" s="61">
        <v>-0.66885605405993864</v>
      </c>
      <c r="BC237" s="62">
        <v>3.1139886457367538E-3</v>
      </c>
      <c r="BD237" s="16">
        <v>16</v>
      </c>
      <c r="BE237" s="16" t="s">
        <v>3419</v>
      </c>
      <c r="BF237" s="16" t="s">
        <v>2900</v>
      </c>
      <c r="BG237" s="16" t="s">
        <v>3420</v>
      </c>
      <c r="BH237" s="16" t="s">
        <v>3421</v>
      </c>
      <c r="BI237" s="16" t="s">
        <v>2312</v>
      </c>
      <c r="BJ237" s="16" t="s">
        <v>1069</v>
      </c>
      <c r="BK237" s="16" t="s">
        <v>1070</v>
      </c>
      <c r="BL237" s="16" t="s">
        <v>1071</v>
      </c>
      <c r="BM237" s="16">
        <v>0</v>
      </c>
      <c r="BN237" s="16" t="s">
        <v>1072</v>
      </c>
      <c r="BO237" s="16" t="s">
        <v>1071</v>
      </c>
      <c r="BP237" s="16">
        <v>0</v>
      </c>
      <c r="BQ237" s="16" t="s">
        <v>1906</v>
      </c>
      <c r="BR237" s="16" t="s">
        <v>3422</v>
      </c>
      <c r="BS237" s="16" t="s">
        <v>1129</v>
      </c>
      <c r="BT237" s="16" t="s">
        <v>1455</v>
      </c>
      <c r="BU237" s="16" t="s">
        <v>1377</v>
      </c>
      <c r="BV237" s="16" t="s">
        <v>2183</v>
      </c>
      <c r="BW237" s="16" t="s">
        <v>1120</v>
      </c>
      <c r="BX237" s="16" t="s">
        <v>1776</v>
      </c>
      <c r="BY237" s="16" t="s">
        <v>3423</v>
      </c>
      <c r="BZ237" s="16" t="s">
        <v>1402</v>
      </c>
      <c r="CA237" s="16" t="s">
        <v>2162</v>
      </c>
      <c r="CB237" s="16" t="s">
        <v>2411</v>
      </c>
      <c r="CC237" s="16" t="s">
        <v>3424</v>
      </c>
      <c r="CD237" s="16" t="s">
        <v>2379</v>
      </c>
      <c r="CE237" s="16" t="s">
        <v>1619</v>
      </c>
      <c r="CF237" s="16" t="s">
        <v>2791</v>
      </c>
      <c r="CG237" s="21" t="s">
        <v>1637</v>
      </c>
    </row>
    <row r="238" spans="1:85" x14ac:dyDescent="0.25">
      <c r="A238" s="33" t="s">
        <v>521</v>
      </c>
      <c r="B238" s="34">
        <v>2</v>
      </c>
      <c r="C238" s="34">
        <v>1</v>
      </c>
      <c r="D238" s="34">
        <v>12.442299999999999</v>
      </c>
      <c r="E238" s="35">
        <v>7.65560954186473E-3</v>
      </c>
      <c r="F238" s="56">
        <v>2.5763097129073299E-2</v>
      </c>
      <c r="G238" s="34">
        <v>2.51610154147455</v>
      </c>
      <c r="H238" s="34">
        <v>0.85746226373669798</v>
      </c>
      <c r="I238" s="34" t="s">
        <v>4675</v>
      </c>
      <c r="J238" s="34" t="s">
        <v>4673</v>
      </c>
      <c r="K238" s="34">
        <v>21542.3279</v>
      </c>
      <c r="L238" s="34" t="s">
        <v>522</v>
      </c>
      <c r="M238" s="36">
        <v>840.239593147542</v>
      </c>
      <c r="N238" s="37">
        <v>266.77709459848501</v>
      </c>
      <c r="O238" s="37">
        <v>1234.6240469549</v>
      </c>
      <c r="P238" s="37">
        <v>629.24252570916201</v>
      </c>
      <c r="Q238" s="37">
        <v>190.910587971675</v>
      </c>
      <c r="R238" s="37">
        <v>676.98837956034095</v>
      </c>
      <c r="S238" s="37">
        <f t="shared" si="27"/>
        <v>639.79703799035076</v>
      </c>
      <c r="T238" s="37">
        <f t="shared" si="28"/>
        <v>383.70142176107862</v>
      </c>
      <c r="U238" s="38">
        <f t="shared" si="29"/>
        <v>0.59972366075077932</v>
      </c>
      <c r="V238" s="37">
        <v>965.94032296568696</v>
      </c>
      <c r="W238" s="37">
        <v>1815.22290059849</v>
      </c>
      <c r="X238" s="37">
        <v>1411.67706813938</v>
      </c>
      <c r="Y238" s="37">
        <v>539.27563234948298</v>
      </c>
      <c r="Z238" s="37">
        <v>1562.5244068086799</v>
      </c>
      <c r="AA238" s="37">
        <v>2165.9139658086901</v>
      </c>
      <c r="AB238" s="37">
        <f t="shared" si="30"/>
        <v>1410.0923827784015</v>
      </c>
      <c r="AC238" s="37">
        <f t="shared" si="31"/>
        <v>585.53017003134994</v>
      </c>
      <c r="AD238" s="39">
        <f t="shared" si="32"/>
        <v>0.41524241757666952</v>
      </c>
      <c r="AE238" s="36">
        <v>1167.5124874607</v>
      </c>
      <c r="AF238" s="37">
        <v>1295.6149929753201</v>
      </c>
      <c r="AG238" s="37">
        <v>2380.7844706557398</v>
      </c>
      <c r="AH238" s="37">
        <v>2148.3939369079899</v>
      </c>
      <c r="AI238" s="37">
        <v>1456.95461176868</v>
      </c>
      <c r="AJ238" s="37">
        <v>1209.5053813418299</v>
      </c>
      <c r="AK238" s="37">
        <f t="shared" si="33"/>
        <v>1609.7943135183766</v>
      </c>
      <c r="AL238" s="37">
        <f t="shared" si="34"/>
        <v>522.00161675801621</v>
      </c>
      <c r="AM238" s="38">
        <f t="shared" si="35"/>
        <v>0.32426603347674038</v>
      </c>
      <c r="AN238" s="2">
        <v>4.1125541125541128E-2</v>
      </c>
      <c r="AO238" s="7">
        <v>0.19513460410557101</v>
      </c>
      <c r="AP238" s="4">
        <v>2.2039682884553589</v>
      </c>
      <c r="AQ238" s="5">
        <v>2.2039682884553589</v>
      </c>
      <c r="AR238" s="9">
        <v>0.81818181818181823</v>
      </c>
      <c r="AS238" s="7">
        <v>0.92191137370753296</v>
      </c>
      <c r="AT238" s="4">
        <v>1.1416232958768904</v>
      </c>
      <c r="AU238" s="5">
        <v>1.1416232958768904</v>
      </c>
      <c r="AV238" s="6">
        <v>8.658008658008658E-3</v>
      </c>
      <c r="AW238" s="7">
        <v>5.35135114503816E-2</v>
      </c>
      <c r="AX238" s="4">
        <v>2.5161015414745558</v>
      </c>
      <c r="AY238" s="5">
        <v>2.5161015414745558</v>
      </c>
      <c r="AZ238" s="63">
        <v>0.37804494901434538</v>
      </c>
      <c r="BA238" s="64">
        <v>0.1226608786337906</v>
      </c>
      <c r="BB238" s="61">
        <v>0.61639675570229646</v>
      </c>
      <c r="BC238" s="62">
        <v>7.6384145402426107E-3</v>
      </c>
      <c r="BD238" s="16">
        <v>18</v>
      </c>
      <c r="BE238" s="16" t="s">
        <v>3425</v>
      </c>
      <c r="BF238" s="16" t="s">
        <v>3426</v>
      </c>
      <c r="BG238" s="16">
        <v>0</v>
      </c>
      <c r="BH238" s="16" t="s">
        <v>3427</v>
      </c>
      <c r="BI238" s="16">
        <v>0</v>
      </c>
      <c r="BJ238" s="16" t="s">
        <v>1069</v>
      </c>
      <c r="BK238" s="16" t="s">
        <v>1070</v>
      </c>
      <c r="BL238" s="16" t="s">
        <v>1071</v>
      </c>
      <c r="BM238" s="16">
        <v>0</v>
      </c>
      <c r="BN238" s="16" t="s">
        <v>1072</v>
      </c>
      <c r="BO238" s="16" t="s">
        <v>1071</v>
      </c>
      <c r="BP238" s="16">
        <v>0</v>
      </c>
      <c r="BQ238" s="16" t="s">
        <v>3428</v>
      </c>
      <c r="BR238" s="16" t="s">
        <v>1115</v>
      </c>
      <c r="BS238" s="16" t="s">
        <v>1095</v>
      </c>
      <c r="BT238" s="16" t="s">
        <v>1374</v>
      </c>
      <c r="BU238" s="16" t="s">
        <v>3429</v>
      </c>
      <c r="BV238" s="16" t="s">
        <v>2939</v>
      </c>
      <c r="BW238" s="16" t="s">
        <v>1793</v>
      </c>
      <c r="BX238" s="16" t="s">
        <v>1604</v>
      </c>
      <c r="BY238" s="16" t="s">
        <v>1136</v>
      </c>
      <c r="BZ238" s="16" t="s">
        <v>1533</v>
      </c>
      <c r="CA238" s="16" t="s">
        <v>3430</v>
      </c>
      <c r="CB238" s="16" t="s">
        <v>1956</v>
      </c>
      <c r="CC238" s="16" t="s">
        <v>2260</v>
      </c>
      <c r="CD238" s="16" t="s">
        <v>2898</v>
      </c>
      <c r="CE238" s="16" t="s">
        <v>1503</v>
      </c>
      <c r="CF238" s="16" t="s">
        <v>1620</v>
      </c>
      <c r="CG238" s="21" t="s">
        <v>1136</v>
      </c>
    </row>
    <row r="239" spans="1:85" x14ac:dyDescent="0.25">
      <c r="A239" s="33" t="s">
        <v>523</v>
      </c>
      <c r="B239" s="34">
        <v>5</v>
      </c>
      <c r="C239" s="34">
        <v>3</v>
      </c>
      <c r="D239" s="34">
        <v>26.152999999999999</v>
      </c>
      <c r="E239" s="35">
        <v>7.7230780725353601E-3</v>
      </c>
      <c r="F239" s="56">
        <v>2.5893886304903701E-2</v>
      </c>
      <c r="G239" s="34">
        <v>2.7845649375965902</v>
      </c>
      <c r="H239" s="34">
        <v>0.85657426663321501</v>
      </c>
      <c r="I239" s="34" t="s">
        <v>4673</v>
      </c>
      <c r="J239" s="34" t="s">
        <v>4675</v>
      </c>
      <c r="K239" s="34">
        <v>194545.3352</v>
      </c>
      <c r="L239" s="34" t="s">
        <v>524</v>
      </c>
      <c r="M239" s="36">
        <v>183320.491127505</v>
      </c>
      <c r="N239" s="37">
        <v>226255.523999192</v>
      </c>
      <c r="O239" s="37">
        <v>277772.80880011898</v>
      </c>
      <c r="P239" s="37">
        <v>198124.621571503</v>
      </c>
      <c r="Q239" s="37">
        <v>108112.560077498</v>
      </c>
      <c r="R239" s="37">
        <v>199036.503369696</v>
      </c>
      <c r="S239" s="37">
        <f t="shared" si="27"/>
        <v>198770.41815758552</v>
      </c>
      <c r="T239" s="37">
        <f t="shared" si="28"/>
        <v>55596.482086251701</v>
      </c>
      <c r="U239" s="38">
        <f t="shared" si="29"/>
        <v>0.27970199288998182</v>
      </c>
      <c r="V239" s="37">
        <v>102219.824813207</v>
      </c>
      <c r="W239" s="37">
        <v>151172.851254585</v>
      </c>
      <c r="X239" s="37">
        <v>161113.205707649</v>
      </c>
      <c r="Y239" s="37">
        <v>113728.536635449</v>
      </c>
      <c r="Z239" s="37">
        <v>134587.197057251</v>
      </c>
      <c r="AA239" s="37">
        <v>72199.793034978007</v>
      </c>
      <c r="AB239" s="37">
        <f t="shared" si="30"/>
        <v>122503.56808385317</v>
      </c>
      <c r="AC239" s="37">
        <f t="shared" si="31"/>
        <v>33098.480950910634</v>
      </c>
      <c r="AD239" s="39">
        <f t="shared" si="32"/>
        <v>0.27018381152992105</v>
      </c>
      <c r="AE239" s="36">
        <v>99419.438384536406</v>
      </c>
      <c r="AF239" s="37">
        <v>70263.080505832593</v>
      </c>
      <c r="AG239" s="37">
        <v>24698.979390795201</v>
      </c>
      <c r="AH239" s="37">
        <v>125328.590672083</v>
      </c>
      <c r="AI239" s="37">
        <v>11692.326169219299</v>
      </c>
      <c r="AJ239" s="37">
        <v>96895.195338321195</v>
      </c>
      <c r="AK239" s="37">
        <f t="shared" si="33"/>
        <v>71382.935076797949</v>
      </c>
      <c r="AL239" s="37">
        <f t="shared" si="34"/>
        <v>44923.64473969565</v>
      </c>
      <c r="AM239" s="38">
        <f t="shared" si="35"/>
        <v>0.62933311289825999</v>
      </c>
      <c r="AN239" s="2">
        <v>2.5974025974025983E-2</v>
      </c>
      <c r="AO239" s="10">
        <v>0.15306909090908999</v>
      </c>
      <c r="AP239" s="4">
        <v>0.61630683891167415</v>
      </c>
      <c r="AQ239" s="5">
        <v>-1.622568397530495</v>
      </c>
      <c r="AR239" s="6">
        <v>4.1125541125541121E-2</v>
      </c>
      <c r="AS239" s="7">
        <v>0.66019578947368396</v>
      </c>
      <c r="AT239" s="4">
        <v>0.58270086490816853</v>
      </c>
      <c r="AU239" s="5">
        <v>-1.7161464144344394</v>
      </c>
      <c r="AV239" s="6">
        <v>4.3290043290042934E-3</v>
      </c>
      <c r="AW239" s="3">
        <v>3.6406528497409302E-2</v>
      </c>
      <c r="AX239" s="4">
        <v>0.35912252808265183</v>
      </c>
      <c r="AY239" s="5">
        <v>-2.7845649375965928</v>
      </c>
      <c r="AZ239" s="63">
        <v>-0.46608281385330252</v>
      </c>
      <c r="BA239" s="64">
        <v>5.3004341333473315E-2</v>
      </c>
      <c r="BB239" s="61">
        <v>-0.80000429995404432</v>
      </c>
      <c r="BC239" s="62">
        <v>9.2539103910826981E-5</v>
      </c>
      <c r="BD239" s="16">
        <v>2</v>
      </c>
      <c r="BE239" s="16" t="s">
        <v>3431</v>
      </c>
      <c r="BF239" s="16" t="s">
        <v>1350</v>
      </c>
      <c r="BG239" s="16" t="s">
        <v>3432</v>
      </c>
      <c r="BH239" s="16">
        <v>0</v>
      </c>
      <c r="BI239" s="16">
        <v>0</v>
      </c>
      <c r="BJ239" s="16" t="s">
        <v>1069</v>
      </c>
      <c r="BK239" s="16" t="s">
        <v>1070</v>
      </c>
      <c r="BL239" s="16" t="s">
        <v>1071</v>
      </c>
      <c r="BM239" s="16">
        <v>0</v>
      </c>
      <c r="BN239" s="16" t="s">
        <v>1072</v>
      </c>
      <c r="BO239" s="16" t="s">
        <v>1071</v>
      </c>
      <c r="BP239" s="16">
        <v>0</v>
      </c>
      <c r="BQ239" s="16" t="s">
        <v>1377</v>
      </c>
      <c r="BR239" s="16" t="s">
        <v>1168</v>
      </c>
      <c r="BS239" s="16" t="s">
        <v>1326</v>
      </c>
      <c r="BT239" s="16" t="s">
        <v>3433</v>
      </c>
      <c r="BU239" s="16" t="s">
        <v>3434</v>
      </c>
      <c r="BV239" s="16" t="s">
        <v>3435</v>
      </c>
      <c r="BW239" s="16" t="s">
        <v>2317</v>
      </c>
      <c r="BX239" s="16" t="s">
        <v>2898</v>
      </c>
      <c r="BY239" s="16" t="s">
        <v>1289</v>
      </c>
      <c r="BZ239" s="16" t="s">
        <v>1086</v>
      </c>
      <c r="CA239" s="16" t="s">
        <v>2808</v>
      </c>
      <c r="CB239" s="16" t="s">
        <v>1305</v>
      </c>
      <c r="CC239" s="16" t="s">
        <v>1086</v>
      </c>
      <c r="CD239" s="16" t="s">
        <v>2212</v>
      </c>
      <c r="CE239" s="16" t="s">
        <v>2574</v>
      </c>
      <c r="CF239" s="16" t="s">
        <v>1414</v>
      </c>
      <c r="CG239" s="21" t="s">
        <v>2973</v>
      </c>
    </row>
    <row r="240" spans="1:85" x14ac:dyDescent="0.25">
      <c r="A240" s="33" t="s">
        <v>525</v>
      </c>
      <c r="B240" s="34">
        <v>9</v>
      </c>
      <c r="C240" s="34">
        <v>6</v>
      </c>
      <c r="D240" s="34">
        <v>60.857999999999997</v>
      </c>
      <c r="E240" s="35">
        <v>7.7783396062597304E-3</v>
      </c>
      <c r="F240" s="56">
        <v>2.5982933730540499E-2</v>
      </c>
      <c r="G240" s="34">
        <v>1.5334727380858599</v>
      </c>
      <c r="H240" s="34">
        <v>0.85584993255076902</v>
      </c>
      <c r="I240" s="34" t="s">
        <v>4673</v>
      </c>
      <c r="J240" s="34" t="s">
        <v>4675</v>
      </c>
      <c r="K240" s="34">
        <v>60837.6636</v>
      </c>
      <c r="L240" s="34" t="s">
        <v>526</v>
      </c>
      <c r="M240" s="36">
        <v>11753.6693123062</v>
      </c>
      <c r="N240" s="37">
        <v>16391.092552270002</v>
      </c>
      <c r="O240" s="37">
        <v>15442.8050417247</v>
      </c>
      <c r="P240" s="37">
        <v>22106.803186032601</v>
      </c>
      <c r="Q240" s="37">
        <v>14643.102460526099</v>
      </c>
      <c r="R240" s="37">
        <v>17329.493351712601</v>
      </c>
      <c r="S240" s="37">
        <f t="shared" si="27"/>
        <v>16277.827650762034</v>
      </c>
      <c r="T240" s="37">
        <f t="shared" si="28"/>
        <v>3433.1729741411796</v>
      </c>
      <c r="U240" s="38">
        <f t="shared" si="29"/>
        <v>0.21091100408477775</v>
      </c>
      <c r="V240" s="37">
        <v>17064.4821296706</v>
      </c>
      <c r="W240" s="37">
        <v>12700.989730950199</v>
      </c>
      <c r="X240" s="37">
        <v>10527.0806773031</v>
      </c>
      <c r="Y240" s="37">
        <v>13677.2950775725</v>
      </c>
      <c r="Z240" s="37">
        <v>15190.427168030699</v>
      </c>
      <c r="AA240" s="37">
        <v>10718.5672021296</v>
      </c>
      <c r="AB240" s="37">
        <f t="shared" si="30"/>
        <v>13313.140330942784</v>
      </c>
      <c r="AC240" s="37">
        <f t="shared" si="31"/>
        <v>2553.3525534304276</v>
      </c>
      <c r="AD240" s="39">
        <f t="shared" si="32"/>
        <v>0.19179190558788389</v>
      </c>
      <c r="AE240" s="36">
        <v>9523.6095058342798</v>
      </c>
      <c r="AF240" s="37">
        <v>8223.9080825318306</v>
      </c>
      <c r="AG240" s="37">
        <v>13553.095579003801</v>
      </c>
      <c r="AH240" s="37">
        <v>10884.9812191448</v>
      </c>
      <c r="AI240" s="37">
        <v>8825.0991015729505</v>
      </c>
      <c r="AJ240" s="37">
        <v>12679.3633866658</v>
      </c>
      <c r="AK240" s="37">
        <f t="shared" si="33"/>
        <v>10615.009479125578</v>
      </c>
      <c r="AL240" s="37">
        <f t="shared" si="34"/>
        <v>2148.4455160160128</v>
      </c>
      <c r="AM240" s="38">
        <f t="shared" si="35"/>
        <v>0.20239694747714848</v>
      </c>
      <c r="AN240" s="12">
        <v>0.13203463203463195</v>
      </c>
      <c r="AO240" s="7">
        <v>0.34862642740619898</v>
      </c>
      <c r="AP240" s="4">
        <v>0.81786959639663837</v>
      </c>
      <c r="AQ240" s="5">
        <v>-1.2226888056553147</v>
      </c>
      <c r="AR240" s="9">
        <v>9.3073593073593086E-2</v>
      </c>
      <c r="AS240" s="7">
        <v>0.673320379146919</v>
      </c>
      <c r="AT240" s="4">
        <v>0.79733325235473307</v>
      </c>
      <c r="AU240" s="5">
        <v>-1.2541807293835283</v>
      </c>
      <c r="AV240" s="6">
        <v>8.6580086580085869E-3</v>
      </c>
      <c r="AW240" s="10">
        <v>5.35135114503816E-2</v>
      </c>
      <c r="AX240" s="4">
        <v>0.6521146252969845</v>
      </c>
      <c r="AY240" s="5">
        <v>-1.5334727380858577</v>
      </c>
      <c r="AZ240" s="63">
        <v>-0.3562944177011913</v>
      </c>
      <c r="BA240" s="64">
        <v>0.14708791497168527</v>
      </c>
      <c r="BB240" s="61">
        <v>-0.69508570323875973</v>
      </c>
      <c r="BC240" s="62">
        <v>1.861633207933755E-3</v>
      </c>
      <c r="BD240" s="16" t="e">
        <v>#N/A</v>
      </c>
      <c r="BE240" s="16" t="e">
        <v>#N/A</v>
      </c>
      <c r="BF240" s="16" t="e">
        <v>#N/A</v>
      </c>
      <c r="BG240" s="16" t="e">
        <v>#N/A</v>
      </c>
      <c r="BH240" s="16" t="e">
        <v>#N/A</v>
      </c>
      <c r="BI240" s="16" t="e">
        <v>#N/A</v>
      </c>
      <c r="BJ240" s="16" t="e">
        <v>#N/A</v>
      </c>
      <c r="BK240" s="16" t="e">
        <v>#N/A</v>
      </c>
      <c r="BL240" s="16" t="e">
        <v>#N/A</v>
      </c>
      <c r="BM240" s="16" t="e">
        <v>#N/A</v>
      </c>
      <c r="BN240" s="16" t="e">
        <v>#N/A</v>
      </c>
      <c r="BO240" s="16" t="e">
        <v>#N/A</v>
      </c>
      <c r="BP240" s="16" t="e">
        <v>#N/A</v>
      </c>
      <c r="BQ240" s="16" t="e">
        <v>#N/A</v>
      </c>
      <c r="BR240" s="16" t="e">
        <v>#N/A</v>
      </c>
      <c r="BS240" s="16" t="e">
        <v>#N/A</v>
      </c>
      <c r="BT240" s="16" t="e">
        <v>#N/A</v>
      </c>
      <c r="BU240" s="16" t="e">
        <v>#N/A</v>
      </c>
      <c r="BV240" s="16" t="e">
        <v>#N/A</v>
      </c>
      <c r="BW240" s="16" t="e">
        <v>#N/A</v>
      </c>
      <c r="BX240" s="16" t="e">
        <v>#N/A</v>
      </c>
      <c r="BY240" s="16" t="e">
        <v>#N/A</v>
      </c>
      <c r="BZ240" s="16" t="e">
        <v>#N/A</v>
      </c>
      <c r="CA240" s="16" t="e">
        <v>#N/A</v>
      </c>
      <c r="CB240" s="16" t="e">
        <v>#N/A</v>
      </c>
      <c r="CC240" s="16" t="e">
        <v>#N/A</v>
      </c>
      <c r="CD240" s="16" t="e">
        <v>#N/A</v>
      </c>
      <c r="CE240" s="16" t="e">
        <v>#N/A</v>
      </c>
      <c r="CF240" s="16" t="e">
        <v>#N/A</v>
      </c>
      <c r="CG240" s="21" t="e">
        <v>#N/A</v>
      </c>
    </row>
    <row r="241" spans="1:85" x14ac:dyDescent="0.25">
      <c r="A241" s="33" t="s">
        <v>527</v>
      </c>
      <c r="B241" s="34">
        <v>5</v>
      </c>
      <c r="C241" s="34">
        <v>3</v>
      </c>
      <c r="D241" s="34">
        <v>28.999700000000001</v>
      </c>
      <c r="E241" s="35">
        <v>7.8847631200406106E-3</v>
      </c>
      <c r="F241" s="56">
        <v>2.6034267582013101E-2</v>
      </c>
      <c r="G241" s="34">
        <v>2.2664245591289598</v>
      </c>
      <c r="H241" s="34">
        <v>0.85446251975335596</v>
      </c>
      <c r="I241" s="34" t="s">
        <v>4675</v>
      </c>
      <c r="J241" s="34" t="s">
        <v>4673</v>
      </c>
      <c r="K241" s="34">
        <v>38566.358899999999</v>
      </c>
      <c r="L241" s="34" t="s">
        <v>528</v>
      </c>
      <c r="M241" s="36">
        <v>7600.5308427953196</v>
      </c>
      <c r="N241" s="37">
        <v>9380.5575045707392</v>
      </c>
      <c r="O241" s="37">
        <v>2429.29285862697</v>
      </c>
      <c r="P241" s="37">
        <v>8323.1424854067809</v>
      </c>
      <c r="Q241" s="37">
        <v>7462.6328546273598</v>
      </c>
      <c r="R241" s="37">
        <v>8441.6609382912102</v>
      </c>
      <c r="S241" s="37">
        <f t="shared" si="27"/>
        <v>7272.9695807197304</v>
      </c>
      <c r="T241" s="37">
        <f t="shared" si="28"/>
        <v>2470.4292016485251</v>
      </c>
      <c r="U241" s="38">
        <f t="shared" si="29"/>
        <v>0.33967269823285201</v>
      </c>
      <c r="V241" s="37">
        <v>9268.7264895548906</v>
      </c>
      <c r="W241" s="37">
        <v>15283.5977697034</v>
      </c>
      <c r="X241" s="37">
        <v>11687.8266903237</v>
      </c>
      <c r="Y241" s="37">
        <v>17702.5172097955</v>
      </c>
      <c r="Z241" s="37">
        <v>11912.8018983322</v>
      </c>
      <c r="AA241" s="37">
        <v>17056.514957023901</v>
      </c>
      <c r="AB241" s="37">
        <f t="shared" si="30"/>
        <v>13818.664169122267</v>
      </c>
      <c r="AC241" s="37">
        <f t="shared" si="31"/>
        <v>3364.1859301945242</v>
      </c>
      <c r="AD241" s="39">
        <f t="shared" si="32"/>
        <v>0.24345232571117692</v>
      </c>
      <c r="AE241" s="36">
        <v>13650.288975098299</v>
      </c>
      <c r="AF241" s="37">
        <v>16222.0455911259</v>
      </c>
      <c r="AG241" s="37">
        <v>7228.0969380815604</v>
      </c>
      <c r="AH241" s="37">
        <v>19365.4548251751</v>
      </c>
      <c r="AI241" s="37">
        <v>14475.414779308399</v>
      </c>
      <c r="AJ241" s="37">
        <v>27960.520144457099</v>
      </c>
      <c r="AK241" s="37">
        <f t="shared" si="33"/>
        <v>16483.636875541059</v>
      </c>
      <c r="AL241" s="37">
        <f t="shared" si="34"/>
        <v>6896.6367181386076</v>
      </c>
      <c r="AM241" s="38">
        <f t="shared" si="35"/>
        <v>0.41839290504949517</v>
      </c>
      <c r="AN241" s="2">
        <v>4.329004329004329E-3</v>
      </c>
      <c r="AO241" s="7">
        <v>5.8909831932773098E-2</v>
      </c>
      <c r="AP241" s="4">
        <v>1.9000030201906573</v>
      </c>
      <c r="AQ241" s="5">
        <v>1.9000030201906573</v>
      </c>
      <c r="AR241" s="9">
        <v>0.58874458874458879</v>
      </c>
      <c r="AS241" s="7">
        <v>0.90515005035246698</v>
      </c>
      <c r="AT241" s="4">
        <v>1.1928531349921405</v>
      </c>
      <c r="AU241" s="5">
        <v>1.1928531349921405</v>
      </c>
      <c r="AV241" s="6">
        <v>4.1125541125541128E-2</v>
      </c>
      <c r="AW241" s="7">
        <v>0.13833866943866899</v>
      </c>
      <c r="AX241" s="4">
        <v>2.2664245591289607</v>
      </c>
      <c r="AY241" s="5">
        <v>2.2664245591289607</v>
      </c>
      <c r="AZ241" s="63">
        <v>0.26514933410321212</v>
      </c>
      <c r="BA241" s="64">
        <v>0.28644233377990092</v>
      </c>
      <c r="BB241" s="61">
        <v>0.61639675570229646</v>
      </c>
      <c r="BC241" s="62">
        <v>7.6384145402426107E-3</v>
      </c>
      <c r="BD241" s="16" t="e">
        <v>#N/A</v>
      </c>
      <c r="BE241" s="16" t="e">
        <v>#N/A</v>
      </c>
      <c r="BF241" s="16" t="e">
        <v>#N/A</v>
      </c>
      <c r="BG241" s="16" t="e">
        <v>#N/A</v>
      </c>
      <c r="BH241" s="16" t="e">
        <v>#N/A</v>
      </c>
      <c r="BI241" s="16" t="e">
        <v>#N/A</v>
      </c>
      <c r="BJ241" s="16" t="e">
        <v>#N/A</v>
      </c>
      <c r="BK241" s="16" t="e">
        <v>#N/A</v>
      </c>
      <c r="BL241" s="16" t="e">
        <v>#N/A</v>
      </c>
      <c r="BM241" s="16" t="e">
        <v>#N/A</v>
      </c>
      <c r="BN241" s="16" t="e">
        <v>#N/A</v>
      </c>
      <c r="BO241" s="16" t="e">
        <v>#N/A</v>
      </c>
      <c r="BP241" s="16" t="e">
        <v>#N/A</v>
      </c>
      <c r="BQ241" s="16" t="e">
        <v>#N/A</v>
      </c>
      <c r="BR241" s="16" t="e">
        <v>#N/A</v>
      </c>
      <c r="BS241" s="16" t="e">
        <v>#N/A</v>
      </c>
      <c r="BT241" s="16" t="e">
        <v>#N/A</v>
      </c>
      <c r="BU241" s="16" t="e">
        <v>#N/A</v>
      </c>
      <c r="BV241" s="16" t="e">
        <v>#N/A</v>
      </c>
      <c r="BW241" s="16" t="e">
        <v>#N/A</v>
      </c>
      <c r="BX241" s="16" t="e">
        <v>#N/A</v>
      </c>
      <c r="BY241" s="16" t="e">
        <v>#N/A</v>
      </c>
      <c r="BZ241" s="16" t="e">
        <v>#N/A</v>
      </c>
      <c r="CA241" s="16" t="e">
        <v>#N/A</v>
      </c>
      <c r="CB241" s="16" t="e">
        <v>#N/A</v>
      </c>
      <c r="CC241" s="16" t="e">
        <v>#N/A</v>
      </c>
      <c r="CD241" s="16" t="e">
        <v>#N/A</v>
      </c>
      <c r="CE241" s="16" t="e">
        <v>#N/A</v>
      </c>
      <c r="CF241" s="16" t="e">
        <v>#N/A</v>
      </c>
      <c r="CG241" s="21" t="e">
        <v>#N/A</v>
      </c>
    </row>
    <row r="242" spans="1:85" x14ac:dyDescent="0.25">
      <c r="A242" s="33" t="s">
        <v>529</v>
      </c>
      <c r="B242" s="34">
        <v>5</v>
      </c>
      <c r="C242" s="34">
        <v>2</v>
      </c>
      <c r="D242" s="34">
        <v>59.304499999999997</v>
      </c>
      <c r="E242" s="35">
        <v>7.8916647439911704E-3</v>
      </c>
      <c r="F242" s="56">
        <v>2.6034267582013101E-2</v>
      </c>
      <c r="G242" s="34">
        <v>2.21929984073769</v>
      </c>
      <c r="H242" s="34">
        <v>0.85437288424189695</v>
      </c>
      <c r="I242" s="34" t="s">
        <v>4673</v>
      </c>
      <c r="J242" s="34" t="s">
        <v>4675</v>
      </c>
      <c r="K242" s="34">
        <v>11424.683499999999</v>
      </c>
      <c r="L242" s="34" t="s">
        <v>530</v>
      </c>
      <c r="M242" s="36">
        <v>23472.799251618599</v>
      </c>
      <c r="N242" s="37">
        <v>21589.7362006445</v>
      </c>
      <c r="O242" s="37">
        <v>25904.9362186906</v>
      </c>
      <c r="P242" s="37">
        <v>21712.776909517801</v>
      </c>
      <c r="Q242" s="37">
        <v>44904.9567857824</v>
      </c>
      <c r="R242" s="37">
        <v>26703.532322693402</v>
      </c>
      <c r="S242" s="37">
        <f t="shared" si="27"/>
        <v>27381.456281491221</v>
      </c>
      <c r="T242" s="37">
        <f t="shared" si="28"/>
        <v>8839.3247412678465</v>
      </c>
      <c r="U242" s="38">
        <f t="shared" si="29"/>
        <v>0.3228215712998026</v>
      </c>
      <c r="V242" s="37">
        <v>16077.667920314099</v>
      </c>
      <c r="W242" s="37">
        <v>22439.8153528619</v>
      </c>
      <c r="X242" s="37">
        <v>17338.262992323798</v>
      </c>
      <c r="Y242" s="37">
        <v>15865.994409261801</v>
      </c>
      <c r="Z242" s="37">
        <v>20024.523708390301</v>
      </c>
      <c r="AA242" s="37">
        <v>16142.2072878777</v>
      </c>
      <c r="AB242" s="37">
        <f t="shared" si="30"/>
        <v>17981.4119451716</v>
      </c>
      <c r="AC242" s="37">
        <f t="shared" si="31"/>
        <v>2681.3136195933271</v>
      </c>
      <c r="AD242" s="39">
        <f t="shared" si="32"/>
        <v>0.14911585518251352</v>
      </c>
      <c r="AE242" s="36">
        <v>22692.0906863579</v>
      </c>
      <c r="AF242" s="37">
        <v>8904.5926672734295</v>
      </c>
      <c r="AG242" s="37">
        <v>12266.736819224299</v>
      </c>
      <c r="AH242" s="37">
        <v>11517.2679793957</v>
      </c>
      <c r="AI242" s="37">
        <v>3029.6422767934901</v>
      </c>
      <c r="AJ242" s="37">
        <v>15616.952713704401</v>
      </c>
      <c r="AK242" s="37">
        <f t="shared" si="33"/>
        <v>12337.880523791537</v>
      </c>
      <c r="AL242" s="37">
        <f t="shared" si="34"/>
        <v>6588.948530085263</v>
      </c>
      <c r="AM242" s="38">
        <f t="shared" si="35"/>
        <v>0.53404217340081861</v>
      </c>
      <c r="AN242" s="2">
        <v>8.6580086580085869E-3</v>
      </c>
      <c r="AO242" s="7">
        <v>8.0577816091953997E-2</v>
      </c>
      <c r="AP242" s="4">
        <v>0.65670035078909672</v>
      </c>
      <c r="AQ242" s="5">
        <v>-1.5227645284464848</v>
      </c>
      <c r="AR242" s="9">
        <v>6.4935064935064846E-2</v>
      </c>
      <c r="AS242" s="10">
        <v>0.673320379146919</v>
      </c>
      <c r="AT242" s="4">
        <v>0.68614636945151164</v>
      </c>
      <c r="AU242" s="5">
        <v>-1.4574149839186283</v>
      </c>
      <c r="AV242" s="6">
        <v>8.6580086580085869E-3</v>
      </c>
      <c r="AW242" s="7">
        <v>5.35135114503816E-2</v>
      </c>
      <c r="AX242" s="4">
        <v>0.45059256151147281</v>
      </c>
      <c r="AY242" s="5">
        <v>-2.2192998407376914</v>
      </c>
      <c r="AZ242" s="63">
        <v>-0.40808139701822488</v>
      </c>
      <c r="BA242" s="64">
        <v>9.3946580493986076E-2</v>
      </c>
      <c r="BB242" s="61">
        <v>-0.78688947536463372</v>
      </c>
      <c r="BC242" s="62">
        <v>1.5862428668045325E-4</v>
      </c>
      <c r="BD242" s="16" t="e">
        <v>#N/A</v>
      </c>
      <c r="BE242" s="16" t="e">
        <v>#N/A</v>
      </c>
      <c r="BF242" s="16" t="e">
        <v>#N/A</v>
      </c>
      <c r="BG242" s="16" t="e">
        <v>#N/A</v>
      </c>
      <c r="BH242" s="16" t="e">
        <v>#N/A</v>
      </c>
      <c r="BI242" s="16" t="e">
        <v>#N/A</v>
      </c>
      <c r="BJ242" s="16" t="e">
        <v>#N/A</v>
      </c>
      <c r="BK242" s="16" t="e">
        <v>#N/A</v>
      </c>
      <c r="BL242" s="16" t="e">
        <v>#N/A</v>
      </c>
      <c r="BM242" s="16" t="e">
        <v>#N/A</v>
      </c>
      <c r="BN242" s="16" t="e">
        <v>#N/A</v>
      </c>
      <c r="BO242" s="16" t="e">
        <v>#N/A</v>
      </c>
      <c r="BP242" s="16" t="e">
        <v>#N/A</v>
      </c>
      <c r="BQ242" s="16" t="e">
        <v>#N/A</v>
      </c>
      <c r="BR242" s="16" t="e">
        <v>#N/A</v>
      </c>
      <c r="BS242" s="16" t="e">
        <v>#N/A</v>
      </c>
      <c r="BT242" s="16" t="e">
        <v>#N/A</v>
      </c>
      <c r="BU242" s="16" t="e">
        <v>#N/A</v>
      </c>
      <c r="BV242" s="16" t="e">
        <v>#N/A</v>
      </c>
      <c r="BW242" s="16" t="e">
        <v>#N/A</v>
      </c>
      <c r="BX242" s="16" t="e">
        <v>#N/A</v>
      </c>
      <c r="BY242" s="16" t="e">
        <v>#N/A</v>
      </c>
      <c r="BZ242" s="16" t="e">
        <v>#N/A</v>
      </c>
      <c r="CA242" s="16" t="e">
        <v>#N/A</v>
      </c>
      <c r="CB242" s="16" t="e">
        <v>#N/A</v>
      </c>
      <c r="CC242" s="16" t="e">
        <v>#N/A</v>
      </c>
      <c r="CD242" s="16" t="e">
        <v>#N/A</v>
      </c>
      <c r="CE242" s="16" t="e">
        <v>#N/A</v>
      </c>
      <c r="CF242" s="16" t="e">
        <v>#N/A</v>
      </c>
      <c r="CG242" s="21" t="e">
        <v>#N/A</v>
      </c>
    </row>
    <row r="243" spans="1:85" x14ac:dyDescent="0.25">
      <c r="A243" s="33" t="s">
        <v>531</v>
      </c>
      <c r="B243" s="34">
        <v>52</v>
      </c>
      <c r="C243" s="34">
        <v>22</v>
      </c>
      <c r="D243" s="34">
        <v>513.82470000000001</v>
      </c>
      <c r="E243" s="35">
        <v>7.9113568461722794E-3</v>
      </c>
      <c r="F243" s="56">
        <v>2.6034267582013101E-2</v>
      </c>
      <c r="G243" s="34">
        <v>1.4948292564432</v>
      </c>
      <c r="H243" s="34">
        <v>0.85411735661756205</v>
      </c>
      <c r="I243" s="34" t="s">
        <v>4675</v>
      </c>
      <c r="J243" s="34" t="s">
        <v>4674</v>
      </c>
      <c r="K243" s="34">
        <v>103628.0313</v>
      </c>
      <c r="L243" s="34" t="s">
        <v>532</v>
      </c>
      <c r="M243" s="36">
        <v>244238.153763904</v>
      </c>
      <c r="N243" s="37">
        <v>226380.98795924801</v>
      </c>
      <c r="O243" s="37">
        <v>176615.281563603</v>
      </c>
      <c r="P243" s="37">
        <v>209978.60537628</v>
      </c>
      <c r="Q243" s="37">
        <v>346533.60340965597</v>
      </c>
      <c r="R243" s="37">
        <v>205313.40900586901</v>
      </c>
      <c r="S243" s="37">
        <f t="shared" si="27"/>
        <v>234843.34017975998</v>
      </c>
      <c r="T243" s="37">
        <f t="shared" si="28"/>
        <v>59186.767963687751</v>
      </c>
      <c r="U243" s="38">
        <f t="shared" si="29"/>
        <v>0.25202659746869321</v>
      </c>
      <c r="V243" s="37">
        <v>233165.47132013901</v>
      </c>
      <c r="W243" s="37">
        <v>244419.002783526</v>
      </c>
      <c r="X243" s="37">
        <v>212603.69105376501</v>
      </c>
      <c r="Y243" s="37">
        <v>206177.17006342899</v>
      </c>
      <c r="Z243" s="37">
        <v>241034.084702861</v>
      </c>
      <c r="AA243" s="37">
        <v>202543.74068925201</v>
      </c>
      <c r="AB243" s="37">
        <f t="shared" si="30"/>
        <v>223323.860102162</v>
      </c>
      <c r="AC243" s="37">
        <f t="shared" si="31"/>
        <v>18418.788114561248</v>
      </c>
      <c r="AD243" s="39">
        <f t="shared" si="32"/>
        <v>8.2475683996037719E-2</v>
      </c>
      <c r="AE243" s="36">
        <v>343646.92696835799</v>
      </c>
      <c r="AF243" s="37">
        <v>295296.44329124101</v>
      </c>
      <c r="AG243" s="37">
        <v>440426.29765694297</v>
      </c>
      <c r="AH243" s="37">
        <v>317523.738630904</v>
      </c>
      <c r="AI243" s="37">
        <v>217685.63123098199</v>
      </c>
      <c r="AJ243" s="37">
        <v>388407.200676815</v>
      </c>
      <c r="AK243" s="37">
        <f t="shared" si="33"/>
        <v>333831.03974254051</v>
      </c>
      <c r="AL243" s="37">
        <f t="shared" si="34"/>
        <v>77042.919344633803</v>
      </c>
      <c r="AM243" s="38">
        <f t="shared" si="35"/>
        <v>0.23078416975261312</v>
      </c>
      <c r="AN243" s="12">
        <v>0.93722943722943719</v>
      </c>
      <c r="AO243" s="7">
        <v>0.94106885856079403</v>
      </c>
      <c r="AP243" s="4">
        <v>0.9509482360931315</v>
      </c>
      <c r="AQ243" s="5">
        <v>-1.0515819495164032</v>
      </c>
      <c r="AR243" s="6">
        <v>1.5151515151515152E-2</v>
      </c>
      <c r="AS243" s="7">
        <v>0.53942325581395301</v>
      </c>
      <c r="AT243" s="4">
        <v>1.4948292564432022</v>
      </c>
      <c r="AU243" s="5">
        <v>1.4948292564432022</v>
      </c>
      <c r="AV243" s="9">
        <v>6.4935064935064929E-2</v>
      </c>
      <c r="AW243" s="7">
        <v>0.182418576388888</v>
      </c>
      <c r="AX243" s="4">
        <v>1.4215052446750704</v>
      </c>
      <c r="AY243" s="5">
        <v>1.4215052446750704</v>
      </c>
      <c r="AZ243" s="61">
        <v>0.47333299095768727</v>
      </c>
      <c r="BA243" s="62">
        <v>4.9059638384914006E-2</v>
      </c>
      <c r="BB243" s="61">
        <v>0.52459298357642248</v>
      </c>
      <c r="BC243" s="62">
        <v>2.7246730596876878E-2</v>
      </c>
      <c r="BD243" s="16">
        <v>14</v>
      </c>
      <c r="BE243" s="16" t="s">
        <v>3436</v>
      </c>
      <c r="BF243" s="16" t="s">
        <v>1871</v>
      </c>
      <c r="BG243" s="16">
        <v>0</v>
      </c>
      <c r="BH243" s="16" t="s">
        <v>1154</v>
      </c>
      <c r="BI243" s="16" t="s">
        <v>1967</v>
      </c>
      <c r="BJ243" s="16" t="s">
        <v>1069</v>
      </c>
      <c r="BK243" s="16" t="s">
        <v>1175</v>
      </c>
      <c r="BL243" s="16" t="s">
        <v>1071</v>
      </c>
      <c r="BM243" s="16" t="s">
        <v>3437</v>
      </c>
      <c r="BN243" s="16" t="s">
        <v>1072</v>
      </c>
      <c r="BO243" s="16" t="s">
        <v>1071</v>
      </c>
      <c r="BP243" s="16">
        <v>0</v>
      </c>
      <c r="BQ243" s="16" t="s">
        <v>1635</v>
      </c>
      <c r="BR243" s="16" t="s">
        <v>3153</v>
      </c>
      <c r="BS243" s="16" t="s">
        <v>2352</v>
      </c>
      <c r="BT243" s="16" t="s">
        <v>1343</v>
      </c>
      <c r="BU243" s="16" t="s">
        <v>1569</v>
      </c>
      <c r="BV243" s="16" t="s">
        <v>3438</v>
      </c>
      <c r="BW243" s="16" t="s">
        <v>1158</v>
      </c>
      <c r="BX243" s="16" t="s">
        <v>3439</v>
      </c>
      <c r="BY243" s="16" t="s">
        <v>3440</v>
      </c>
      <c r="BZ243" s="16" t="s">
        <v>3441</v>
      </c>
      <c r="CA243" s="16" t="s">
        <v>1171</v>
      </c>
      <c r="CB243" s="16" t="s">
        <v>1288</v>
      </c>
      <c r="CC243" s="16" t="s">
        <v>3442</v>
      </c>
      <c r="CD243" s="16" t="s">
        <v>1889</v>
      </c>
      <c r="CE243" s="16" t="s">
        <v>1148</v>
      </c>
      <c r="CF243" s="16" t="s">
        <v>3386</v>
      </c>
      <c r="CG243" s="21" t="s">
        <v>3443</v>
      </c>
    </row>
    <row r="244" spans="1:85" x14ac:dyDescent="0.25">
      <c r="A244" s="33" t="s">
        <v>533</v>
      </c>
      <c r="B244" s="34">
        <v>10</v>
      </c>
      <c r="C244" s="34">
        <v>3</v>
      </c>
      <c r="D244" s="34">
        <v>67.321299999999994</v>
      </c>
      <c r="E244" s="35">
        <v>7.9227035493476504E-3</v>
      </c>
      <c r="F244" s="56">
        <v>2.6034267582013101E-2</v>
      </c>
      <c r="G244" s="34">
        <v>1.8176565452338</v>
      </c>
      <c r="H244" s="34">
        <v>0.85397027146735205</v>
      </c>
      <c r="I244" s="34" t="s">
        <v>4673</v>
      </c>
      <c r="J244" s="34" t="s">
        <v>4675</v>
      </c>
      <c r="K244" s="34">
        <v>59974.785600000003</v>
      </c>
      <c r="L244" s="34" t="s">
        <v>534</v>
      </c>
      <c r="M244" s="36">
        <v>20290.9755136891</v>
      </c>
      <c r="N244" s="37">
        <v>21476.170421281899</v>
      </c>
      <c r="O244" s="37">
        <v>53221.9944784049</v>
      </c>
      <c r="P244" s="37">
        <v>16605.7139217039</v>
      </c>
      <c r="Q244" s="37">
        <v>20564.4834390297</v>
      </c>
      <c r="R244" s="37">
        <v>29509.165157790401</v>
      </c>
      <c r="S244" s="37">
        <f t="shared" si="27"/>
        <v>26944.750488649981</v>
      </c>
      <c r="T244" s="37">
        <f t="shared" si="28"/>
        <v>13556.189349667295</v>
      </c>
      <c r="U244" s="38">
        <f t="shared" si="29"/>
        <v>0.50311059125886537</v>
      </c>
      <c r="V244" s="37">
        <v>11851.8498886421</v>
      </c>
      <c r="W244" s="37">
        <v>14090.582283625001</v>
      </c>
      <c r="X244" s="37">
        <v>14694.4685694287</v>
      </c>
      <c r="Y244" s="37">
        <v>13130.946877959799</v>
      </c>
      <c r="Z244" s="37">
        <v>17204.252725555099</v>
      </c>
      <c r="AA244" s="37">
        <v>18450.4711492918</v>
      </c>
      <c r="AB244" s="37">
        <f t="shared" si="30"/>
        <v>14903.761915750416</v>
      </c>
      <c r="AC244" s="37">
        <f t="shared" si="31"/>
        <v>2491.3253240645486</v>
      </c>
      <c r="AD244" s="39">
        <f t="shared" si="32"/>
        <v>0.1671608375219478</v>
      </c>
      <c r="AE244" s="36">
        <v>15408.473374917599</v>
      </c>
      <c r="AF244" s="37">
        <v>14270.2326553231</v>
      </c>
      <c r="AG244" s="37">
        <v>21032.6406614318</v>
      </c>
      <c r="AH244" s="37">
        <v>14494.916990767901</v>
      </c>
      <c r="AI244" s="37">
        <v>11497.154814175101</v>
      </c>
      <c r="AJ244" s="37">
        <v>12239.953867004</v>
      </c>
      <c r="AK244" s="37">
        <f t="shared" si="33"/>
        <v>14823.895393936584</v>
      </c>
      <c r="AL244" s="37">
        <f t="shared" si="34"/>
        <v>3377.8388099496651</v>
      </c>
      <c r="AM244" s="38">
        <f t="shared" si="35"/>
        <v>0.22786445264119323</v>
      </c>
      <c r="AN244" s="2">
        <v>8.6580086580085869E-3</v>
      </c>
      <c r="AO244" s="10">
        <v>8.0577816091953997E-2</v>
      </c>
      <c r="AP244" s="4">
        <v>0.55312302565311833</v>
      </c>
      <c r="AQ244" s="5">
        <v>-1.8079160577689148</v>
      </c>
      <c r="AR244" s="9">
        <v>0.93722943722943719</v>
      </c>
      <c r="AS244" s="7">
        <v>0.93700000000000006</v>
      </c>
      <c r="AT244" s="4">
        <v>0.99464118373164367</v>
      </c>
      <c r="AU244" s="5">
        <v>-1.0053876878979124</v>
      </c>
      <c r="AV244" s="6">
        <v>1.5151515151515138E-2</v>
      </c>
      <c r="AW244" s="10">
        <v>7.3900300300300301E-2</v>
      </c>
      <c r="AX244" s="4">
        <v>0.55015894098484597</v>
      </c>
      <c r="AY244" s="5">
        <v>-1.8176565452337978</v>
      </c>
      <c r="AZ244" s="63">
        <v>-7.6644729389209756E-2</v>
      </c>
      <c r="BA244" s="64">
        <v>0.76298633235378999</v>
      </c>
      <c r="BB244" s="61">
        <v>-0.61639675570229646</v>
      </c>
      <c r="BC244" s="62">
        <v>7.6384145402428327E-3</v>
      </c>
      <c r="BD244" s="16">
        <v>9</v>
      </c>
      <c r="BE244" s="16" t="s">
        <v>3444</v>
      </c>
      <c r="BF244" s="16" t="s">
        <v>1350</v>
      </c>
      <c r="BG244" s="16" t="s">
        <v>3445</v>
      </c>
      <c r="BH244" s="16" t="s">
        <v>3446</v>
      </c>
      <c r="BI244" s="16">
        <v>0</v>
      </c>
      <c r="BJ244" s="16" t="s">
        <v>1069</v>
      </c>
      <c r="BK244" s="16" t="s">
        <v>1070</v>
      </c>
      <c r="BL244" s="16" t="s">
        <v>1071</v>
      </c>
      <c r="BM244" s="16">
        <v>0</v>
      </c>
      <c r="BN244" s="16" t="s">
        <v>1072</v>
      </c>
      <c r="BO244" s="16" t="s">
        <v>1071</v>
      </c>
      <c r="BP244" s="16">
        <v>0</v>
      </c>
      <c r="BQ244" s="16" t="s">
        <v>2875</v>
      </c>
      <c r="BR244" s="16" t="s">
        <v>2093</v>
      </c>
      <c r="BS244" s="16" t="s">
        <v>1216</v>
      </c>
      <c r="BT244" s="16" t="s">
        <v>2411</v>
      </c>
      <c r="BU244" s="16" t="s">
        <v>1101</v>
      </c>
      <c r="BV244" s="16" t="s">
        <v>1253</v>
      </c>
      <c r="BW244" s="16" t="s">
        <v>2894</v>
      </c>
      <c r="BX244" s="16" t="s">
        <v>3447</v>
      </c>
      <c r="BY244" s="16" t="s">
        <v>2652</v>
      </c>
      <c r="BZ244" s="16" t="s">
        <v>3448</v>
      </c>
      <c r="CA244" s="16" t="s">
        <v>3449</v>
      </c>
      <c r="CB244" s="16" t="s">
        <v>1789</v>
      </c>
      <c r="CC244" s="16" t="s">
        <v>3450</v>
      </c>
      <c r="CD244" s="16" t="s">
        <v>2106</v>
      </c>
      <c r="CE244" s="16" t="s">
        <v>1757</v>
      </c>
      <c r="CF244" s="16" t="s">
        <v>3346</v>
      </c>
      <c r="CG244" s="21" t="s">
        <v>1639</v>
      </c>
    </row>
    <row r="245" spans="1:85" x14ac:dyDescent="0.25">
      <c r="A245" s="33" t="s">
        <v>535</v>
      </c>
      <c r="B245" s="34">
        <v>30</v>
      </c>
      <c r="C245" s="34">
        <v>17</v>
      </c>
      <c r="D245" s="34">
        <v>232.9676</v>
      </c>
      <c r="E245" s="35">
        <v>7.9375024166465896E-3</v>
      </c>
      <c r="F245" s="56">
        <v>2.6034267582013101E-2</v>
      </c>
      <c r="G245" s="34">
        <v>1.4712748998068601</v>
      </c>
      <c r="H245" s="34">
        <v>0.85377860246357795</v>
      </c>
      <c r="I245" s="34" t="s">
        <v>4675</v>
      </c>
      <c r="J245" s="34" t="s">
        <v>4673</v>
      </c>
      <c r="K245" s="34">
        <v>69830.827799999999</v>
      </c>
      <c r="L245" s="34" t="s">
        <v>536</v>
      </c>
      <c r="M245" s="36">
        <v>89916.544217945993</v>
      </c>
      <c r="N245" s="37">
        <v>54202.257226547503</v>
      </c>
      <c r="O245" s="37">
        <v>46395.288975693802</v>
      </c>
      <c r="P245" s="37">
        <v>82541.735562694303</v>
      </c>
      <c r="Q245" s="37">
        <v>56959.699133304603</v>
      </c>
      <c r="R245" s="37">
        <v>50967.805510324899</v>
      </c>
      <c r="S245" s="37">
        <f t="shared" si="27"/>
        <v>63497.221771085176</v>
      </c>
      <c r="T245" s="37">
        <f t="shared" si="28"/>
        <v>18106.750395403367</v>
      </c>
      <c r="U245" s="38">
        <f t="shared" si="29"/>
        <v>0.28515815165394631</v>
      </c>
      <c r="V245" s="37">
        <v>80574.892622424406</v>
      </c>
      <c r="W245" s="37">
        <v>62113.606843346999</v>
      </c>
      <c r="X245" s="37">
        <v>80023.614859449197</v>
      </c>
      <c r="Y245" s="37">
        <v>69916.691641080193</v>
      </c>
      <c r="Z245" s="37">
        <v>74853.392680642195</v>
      </c>
      <c r="AA245" s="37">
        <v>81036.738563889303</v>
      </c>
      <c r="AB245" s="37">
        <f t="shared" si="30"/>
        <v>74753.156201805381</v>
      </c>
      <c r="AC245" s="37">
        <f t="shared" si="31"/>
        <v>7540.734732079266</v>
      </c>
      <c r="AD245" s="39">
        <f t="shared" si="32"/>
        <v>0.10087513511432375</v>
      </c>
      <c r="AE245" s="36">
        <v>109836.89288657899</v>
      </c>
      <c r="AF245" s="37">
        <v>81835.447826603602</v>
      </c>
      <c r="AG245" s="37">
        <v>97488.543910376306</v>
      </c>
      <c r="AH245" s="37">
        <v>78749.948141746296</v>
      </c>
      <c r="AI245" s="37">
        <v>80848.595437271404</v>
      </c>
      <c r="AJ245" s="37">
        <v>111771.78339302599</v>
      </c>
      <c r="AK245" s="37">
        <f t="shared" si="33"/>
        <v>93421.868599267094</v>
      </c>
      <c r="AL245" s="37">
        <f t="shared" si="34"/>
        <v>15035.343944296266</v>
      </c>
      <c r="AM245" s="38">
        <f t="shared" si="35"/>
        <v>0.16094030412504745</v>
      </c>
      <c r="AN245" s="12">
        <v>0.39393939393939392</v>
      </c>
      <c r="AO245" s="10">
        <v>0.63032213438735096</v>
      </c>
      <c r="AP245" s="4">
        <v>1.1772665656349368</v>
      </c>
      <c r="AQ245" s="5">
        <v>1.1772665656349368</v>
      </c>
      <c r="AR245" s="6">
        <v>2.5974025974025976E-2</v>
      </c>
      <c r="AS245" s="7">
        <v>0.66019578947368396</v>
      </c>
      <c r="AT245" s="4">
        <v>1.2497381160343681</v>
      </c>
      <c r="AU245" s="5">
        <v>1.2497381160343681</v>
      </c>
      <c r="AV245" s="9">
        <v>6.4935064935064929E-2</v>
      </c>
      <c r="AW245" s="10">
        <v>0.182418576388888</v>
      </c>
      <c r="AX245" s="4">
        <v>1.4712748998068566</v>
      </c>
      <c r="AY245" s="5">
        <v>1.4712748998068566</v>
      </c>
      <c r="AZ245" s="61">
        <v>0.6411228039448762</v>
      </c>
      <c r="BA245" s="62">
        <v>5.1004313849811744E-3</v>
      </c>
      <c r="BB245" s="61">
        <v>0.57705228193406477</v>
      </c>
      <c r="BC245" s="62">
        <v>1.3702816954682895E-2</v>
      </c>
      <c r="BD245" s="16">
        <v>6</v>
      </c>
      <c r="BE245" s="16" t="s">
        <v>3451</v>
      </c>
      <c r="BF245" s="16" t="s">
        <v>1153</v>
      </c>
      <c r="BG245" s="16" t="s">
        <v>3452</v>
      </c>
      <c r="BH245" s="16" t="s">
        <v>1937</v>
      </c>
      <c r="BI245" s="16">
        <v>0</v>
      </c>
      <c r="BJ245" s="16" t="s">
        <v>1069</v>
      </c>
      <c r="BK245" s="16" t="s">
        <v>1070</v>
      </c>
      <c r="BL245" s="16" t="s">
        <v>1071</v>
      </c>
      <c r="BM245" s="16">
        <v>0</v>
      </c>
      <c r="BN245" s="16" t="s">
        <v>1072</v>
      </c>
      <c r="BO245" s="16" t="s">
        <v>1071</v>
      </c>
      <c r="BP245" s="16">
        <v>0</v>
      </c>
      <c r="BQ245" s="16" t="s">
        <v>2076</v>
      </c>
      <c r="BR245" s="16" t="s">
        <v>1102</v>
      </c>
      <c r="BS245" s="16" t="s">
        <v>1334</v>
      </c>
      <c r="BT245" s="16" t="s">
        <v>1210</v>
      </c>
      <c r="BU245" s="16" t="s">
        <v>1882</v>
      </c>
      <c r="BV245" s="16" t="s">
        <v>2791</v>
      </c>
      <c r="BW245" s="16" t="s">
        <v>3453</v>
      </c>
      <c r="BX245" s="16" t="s">
        <v>3396</v>
      </c>
      <c r="BY245" s="16" t="s">
        <v>3385</v>
      </c>
      <c r="BZ245" s="16" t="s">
        <v>3454</v>
      </c>
      <c r="CA245" s="16" t="s">
        <v>3394</v>
      </c>
      <c r="CB245" s="16" t="s">
        <v>1669</v>
      </c>
      <c r="CC245" s="16" t="s">
        <v>3191</v>
      </c>
      <c r="CD245" s="16" t="s">
        <v>2201</v>
      </c>
      <c r="CE245" s="16" t="s">
        <v>1671</v>
      </c>
      <c r="CF245" s="16" t="s">
        <v>1281</v>
      </c>
      <c r="CG245" s="21" t="s">
        <v>3455</v>
      </c>
    </row>
    <row r="246" spans="1:85" x14ac:dyDescent="0.25">
      <c r="A246" s="33" t="s">
        <v>537</v>
      </c>
      <c r="B246" s="34">
        <v>14</v>
      </c>
      <c r="C246" s="34">
        <v>7</v>
      </c>
      <c r="D246" s="34">
        <v>95.593299999999999</v>
      </c>
      <c r="E246" s="35">
        <v>8.0132966362866896E-3</v>
      </c>
      <c r="F246" s="56">
        <v>2.6187981561808599E-2</v>
      </c>
      <c r="G246" s="34">
        <v>1.31879984241587</v>
      </c>
      <c r="H246" s="34">
        <v>0.85279987524152001</v>
      </c>
      <c r="I246" s="34" t="s">
        <v>4673</v>
      </c>
      <c r="J246" s="34" t="s">
        <v>4675</v>
      </c>
      <c r="K246" s="34">
        <v>47008.198700000001</v>
      </c>
      <c r="L246" s="34" t="s">
        <v>538</v>
      </c>
      <c r="M246" s="36">
        <v>37049.566355411698</v>
      </c>
      <c r="N246" s="37">
        <v>31498.8221126387</v>
      </c>
      <c r="O246" s="37">
        <v>48321.3562165568</v>
      </c>
      <c r="P246" s="37">
        <v>38213.870850520601</v>
      </c>
      <c r="Q246" s="37">
        <v>33376.348652828703</v>
      </c>
      <c r="R246" s="37">
        <v>32395.9282901757</v>
      </c>
      <c r="S246" s="37">
        <f t="shared" si="27"/>
        <v>36809.315413022043</v>
      </c>
      <c r="T246" s="37">
        <f t="shared" si="28"/>
        <v>6229.3204399948454</v>
      </c>
      <c r="U246" s="38">
        <f t="shared" si="29"/>
        <v>0.16923217316318512</v>
      </c>
      <c r="V246" s="37">
        <v>33785.051306966699</v>
      </c>
      <c r="W246" s="37">
        <v>40196.208871736198</v>
      </c>
      <c r="X246" s="37">
        <v>34177.863501713102</v>
      </c>
      <c r="Y246" s="37">
        <v>32713.0939555683</v>
      </c>
      <c r="Z246" s="37">
        <v>28295.218530928501</v>
      </c>
      <c r="AA246" s="37">
        <v>31873.372465917801</v>
      </c>
      <c r="AB246" s="37">
        <f t="shared" si="30"/>
        <v>33506.801438805101</v>
      </c>
      <c r="AC246" s="37">
        <f t="shared" si="31"/>
        <v>3891.9038340956795</v>
      </c>
      <c r="AD246" s="39">
        <f t="shared" si="32"/>
        <v>0.11615265161025977</v>
      </c>
      <c r="AE246" s="36">
        <v>29281.260334843999</v>
      </c>
      <c r="AF246" s="37">
        <v>26006.774205226699</v>
      </c>
      <c r="AG246" s="37">
        <v>26301.982288478201</v>
      </c>
      <c r="AH246" s="37">
        <v>33123.476803052203</v>
      </c>
      <c r="AI246" s="37">
        <v>28785.907770875001</v>
      </c>
      <c r="AJ246" s="37">
        <v>23967.931679360699</v>
      </c>
      <c r="AK246" s="37">
        <f t="shared" si="33"/>
        <v>27911.222180306137</v>
      </c>
      <c r="AL246" s="37">
        <f t="shared" si="34"/>
        <v>3211.7220544018701</v>
      </c>
      <c r="AM246" s="38">
        <f t="shared" si="35"/>
        <v>0.11506920168719904</v>
      </c>
      <c r="AN246" s="12">
        <v>0.58874458874458879</v>
      </c>
      <c r="AO246" s="7">
        <v>0.77653990228013003</v>
      </c>
      <c r="AP246" s="4">
        <v>0.91028048369928094</v>
      </c>
      <c r="AQ246" s="5">
        <v>-1.0985624957442883</v>
      </c>
      <c r="AR246" s="6">
        <v>4.1125541125541121E-2</v>
      </c>
      <c r="AS246" s="10">
        <v>0.66019578947368396</v>
      </c>
      <c r="AT246" s="4">
        <v>0.83300168866555613</v>
      </c>
      <c r="AU246" s="5">
        <v>-1.2004777584568529</v>
      </c>
      <c r="AV246" s="6">
        <v>8.6580086580085869E-3</v>
      </c>
      <c r="AW246" s="10">
        <v>5.35135114503816E-2</v>
      </c>
      <c r="AX246" s="4">
        <v>0.75826518008080024</v>
      </c>
      <c r="AY246" s="5">
        <v>-1.3187998424158691</v>
      </c>
      <c r="AZ246" s="61">
        <v>-0.60072896007758991</v>
      </c>
      <c r="BA246" s="62">
        <v>9.7168666788038927E-3</v>
      </c>
      <c r="BB246" s="61">
        <v>-0.64262640488111755</v>
      </c>
      <c r="BC246" s="62">
        <v>4.9715613780958456E-3</v>
      </c>
      <c r="BD246" s="16">
        <v>2</v>
      </c>
      <c r="BE246" s="16" t="s">
        <v>3456</v>
      </c>
      <c r="BF246" s="16" t="s">
        <v>1350</v>
      </c>
      <c r="BG246" s="16">
        <v>0</v>
      </c>
      <c r="BH246" s="16" t="s">
        <v>2277</v>
      </c>
      <c r="BI246" s="16" t="s">
        <v>3457</v>
      </c>
      <c r="BJ246" s="16" t="s">
        <v>1069</v>
      </c>
      <c r="BK246" s="16" t="s">
        <v>1070</v>
      </c>
      <c r="BL246" s="16" t="s">
        <v>1071</v>
      </c>
      <c r="BM246" s="16">
        <v>0</v>
      </c>
      <c r="BN246" s="16" t="s">
        <v>1072</v>
      </c>
      <c r="BO246" s="16" t="s">
        <v>1071</v>
      </c>
      <c r="BP246" s="16">
        <v>0</v>
      </c>
      <c r="BQ246" s="16" t="s">
        <v>3458</v>
      </c>
      <c r="BR246" s="16" t="s">
        <v>1108</v>
      </c>
      <c r="BS246" s="16" t="s">
        <v>1906</v>
      </c>
      <c r="BT246" s="16" t="s">
        <v>3459</v>
      </c>
      <c r="BU246" s="16" t="s">
        <v>2435</v>
      </c>
      <c r="BV246" s="16" t="s">
        <v>3460</v>
      </c>
      <c r="BW246" s="16" t="s">
        <v>3461</v>
      </c>
      <c r="BX246" s="16" t="s">
        <v>3213</v>
      </c>
      <c r="BY246" s="16" t="s">
        <v>1601</v>
      </c>
      <c r="BZ246" s="16" t="s">
        <v>3049</v>
      </c>
      <c r="CA246" s="16" t="s">
        <v>3462</v>
      </c>
      <c r="CB246" s="16" t="s">
        <v>1742</v>
      </c>
      <c r="CC246" s="16" t="s">
        <v>3463</v>
      </c>
      <c r="CD246" s="16" t="s">
        <v>1813</v>
      </c>
      <c r="CE246" s="16" t="s">
        <v>3464</v>
      </c>
      <c r="CF246" s="16" t="s">
        <v>3465</v>
      </c>
      <c r="CG246" s="21" t="s">
        <v>2321</v>
      </c>
    </row>
    <row r="247" spans="1:85" x14ac:dyDescent="0.25">
      <c r="A247" s="33" t="s">
        <v>539</v>
      </c>
      <c r="B247" s="34">
        <v>6</v>
      </c>
      <c r="C247" s="34">
        <v>2</v>
      </c>
      <c r="D247" s="34">
        <v>44.177399999999999</v>
      </c>
      <c r="E247" s="35">
        <v>8.1471487729068998E-3</v>
      </c>
      <c r="F247" s="56">
        <v>2.6529644277357201E-2</v>
      </c>
      <c r="G247" s="34">
        <v>2.6336580246929699</v>
      </c>
      <c r="H247" s="34">
        <v>0.851083288250156</v>
      </c>
      <c r="I247" s="34" t="s">
        <v>4673</v>
      </c>
      <c r="J247" s="34" t="s">
        <v>4675</v>
      </c>
      <c r="K247" s="34">
        <v>34702.413999999997</v>
      </c>
      <c r="L247" s="34" t="s">
        <v>540</v>
      </c>
      <c r="M247" s="36">
        <v>8218.6678477717105</v>
      </c>
      <c r="N247" s="37">
        <v>4528.1496857142301</v>
      </c>
      <c r="O247" s="37">
        <v>8100.9148420393503</v>
      </c>
      <c r="P247" s="37">
        <v>5958.00387047406</v>
      </c>
      <c r="Q247" s="37">
        <v>2039.94649898894</v>
      </c>
      <c r="R247" s="37">
        <v>3901.8211077607498</v>
      </c>
      <c r="S247" s="37">
        <f t="shared" si="27"/>
        <v>5457.9173087915069</v>
      </c>
      <c r="T247" s="37">
        <f t="shared" si="28"/>
        <v>2442.3633531830073</v>
      </c>
      <c r="U247" s="38">
        <f t="shared" si="29"/>
        <v>0.44748998839702026</v>
      </c>
      <c r="V247" s="37">
        <v>1987.49886969519</v>
      </c>
      <c r="W247" s="37">
        <v>2107.7376232943002</v>
      </c>
      <c r="X247" s="37">
        <v>2875.29341754287</v>
      </c>
      <c r="Y247" s="37">
        <v>2160.2269684215598</v>
      </c>
      <c r="Z247" s="37">
        <v>3633.78825211709</v>
      </c>
      <c r="AA247" s="37">
        <v>4763.2904538749899</v>
      </c>
      <c r="AB247" s="37">
        <f t="shared" si="30"/>
        <v>2921.3059308243332</v>
      </c>
      <c r="AC247" s="37">
        <f t="shared" si="31"/>
        <v>1096.8851715777155</v>
      </c>
      <c r="AD247" s="39">
        <f t="shared" si="32"/>
        <v>0.37547767935013804</v>
      </c>
      <c r="AE247" s="36">
        <v>2567.2415683188001</v>
      </c>
      <c r="AF247" s="37">
        <v>1398.6719422408701</v>
      </c>
      <c r="AG247" s="37">
        <v>2832.4390899816399</v>
      </c>
      <c r="AH247" s="37">
        <v>2681.5467765601902</v>
      </c>
      <c r="AI247" s="37">
        <v>2036.22504254265</v>
      </c>
      <c r="AJ247" s="37">
        <v>918.10339038701795</v>
      </c>
      <c r="AK247" s="37">
        <f t="shared" si="33"/>
        <v>2072.3713016718611</v>
      </c>
      <c r="AL247" s="37">
        <f t="shared" si="34"/>
        <v>772.16658472267454</v>
      </c>
      <c r="AM247" s="38">
        <f t="shared" si="35"/>
        <v>0.37260050074025741</v>
      </c>
      <c r="AN247" s="12">
        <v>9.3073593073593086E-2</v>
      </c>
      <c r="AO247" s="10">
        <v>0.288752681992337</v>
      </c>
      <c r="AP247" s="4">
        <v>0.53524188175565623</v>
      </c>
      <c r="AQ247" s="5">
        <v>-1.8683141848315057</v>
      </c>
      <c r="AR247" s="9">
        <v>0.24025974025974017</v>
      </c>
      <c r="AS247" s="7">
        <v>0.83425968109339399</v>
      </c>
      <c r="AT247" s="4">
        <v>0.70939893004875387</v>
      </c>
      <c r="AU247" s="5">
        <v>-1.4096440770375485</v>
      </c>
      <c r="AV247" s="6">
        <v>1.5151515151515138E-2</v>
      </c>
      <c r="AW247" s="7">
        <v>7.3900300300300301E-2</v>
      </c>
      <c r="AX247" s="4">
        <v>0.3797000182347442</v>
      </c>
      <c r="AY247" s="5">
        <v>-2.6336580246929673</v>
      </c>
      <c r="AZ247" s="63">
        <v>-7.2501771043847058E-2</v>
      </c>
      <c r="BA247" s="64">
        <v>0.77563858382952411</v>
      </c>
      <c r="BB247" s="61">
        <v>-0.64262640488111755</v>
      </c>
      <c r="BC247" s="62">
        <v>4.9715613780958456E-3</v>
      </c>
      <c r="BD247" s="16">
        <v>8</v>
      </c>
      <c r="BE247" s="16" t="s">
        <v>3466</v>
      </c>
      <c r="BF247" s="16" t="s">
        <v>1350</v>
      </c>
      <c r="BG247" s="16">
        <v>0</v>
      </c>
      <c r="BH247" s="16">
        <v>0</v>
      </c>
      <c r="BI247" s="16">
        <v>0</v>
      </c>
      <c r="BJ247" s="16" t="s">
        <v>1069</v>
      </c>
      <c r="BK247" s="16" t="s">
        <v>1175</v>
      </c>
      <c r="BL247" s="16" t="s">
        <v>1071</v>
      </c>
      <c r="BM247" s="16" t="s">
        <v>3467</v>
      </c>
      <c r="BN247" s="16" t="s">
        <v>1072</v>
      </c>
      <c r="BO247" s="16" t="s">
        <v>1071</v>
      </c>
      <c r="BP247" s="16">
        <v>0</v>
      </c>
      <c r="BQ247" s="16" t="s">
        <v>1398</v>
      </c>
      <c r="BR247" s="16" t="s">
        <v>3468</v>
      </c>
      <c r="BS247" s="16" t="s">
        <v>1637</v>
      </c>
      <c r="BT247" s="16" t="s">
        <v>3469</v>
      </c>
      <c r="BU247" s="16" t="s">
        <v>2100</v>
      </c>
      <c r="BV247" s="16" t="s">
        <v>1077</v>
      </c>
      <c r="BW247" s="16" t="s">
        <v>1331</v>
      </c>
      <c r="BX247" s="16" t="s">
        <v>1156</v>
      </c>
      <c r="BY247" s="16" t="s">
        <v>1125</v>
      </c>
      <c r="BZ247" s="16" t="s">
        <v>1786</v>
      </c>
      <c r="CA247" s="16" t="s">
        <v>2560</v>
      </c>
      <c r="CB247" s="16" t="s">
        <v>2470</v>
      </c>
      <c r="CC247" s="16" t="s">
        <v>3470</v>
      </c>
      <c r="CD247" s="16" t="s">
        <v>3471</v>
      </c>
      <c r="CE247" s="16" t="s">
        <v>1365</v>
      </c>
      <c r="CF247" s="16" t="s">
        <v>1990</v>
      </c>
      <c r="CG247" s="21" t="s">
        <v>3472</v>
      </c>
    </row>
    <row r="248" spans="1:85" x14ac:dyDescent="0.25">
      <c r="A248" s="33" t="s">
        <v>541</v>
      </c>
      <c r="B248" s="34">
        <v>8</v>
      </c>
      <c r="C248" s="34">
        <v>4</v>
      </c>
      <c r="D248" s="34">
        <v>60.525399999999998</v>
      </c>
      <c r="E248" s="35">
        <v>8.4281895145009705E-3</v>
      </c>
      <c r="F248" s="56">
        <v>2.7346431673205801E-2</v>
      </c>
      <c r="G248" s="34">
        <v>1.7542962552122701</v>
      </c>
      <c r="H248" s="34">
        <v>0.84752711697494998</v>
      </c>
      <c r="I248" s="34" t="s">
        <v>4673</v>
      </c>
      <c r="J248" s="34" t="s">
        <v>4675</v>
      </c>
      <c r="K248" s="34">
        <v>10931.708500000001</v>
      </c>
      <c r="L248" s="34" t="s">
        <v>542</v>
      </c>
      <c r="M248" s="36">
        <v>49803.530362074001</v>
      </c>
      <c r="N248" s="37">
        <v>76276.814235681202</v>
      </c>
      <c r="O248" s="37">
        <v>100494.57886299001</v>
      </c>
      <c r="P248" s="37">
        <v>45146.282508482502</v>
      </c>
      <c r="Q248" s="37">
        <v>62332.8605862884</v>
      </c>
      <c r="R248" s="37">
        <v>51086.779148037298</v>
      </c>
      <c r="S248" s="37">
        <f t="shared" si="27"/>
        <v>64190.140950592235</v>
      </c>
      <c r="T248" s="37">
        <f t="shared" si="28"/>
        <v>21018.518371686871</v>
      </c>
      <c r="U248" s="38">
        <f t="shared" si="29"/>
        <v>0.32744153635470319</v>
      </c>
      <c r="V248" s="37">
        <v>28262.8399860545</v>
      </c>
      <c r="W248" s="37">
        <v>35015.108192183397</v>
      </c>
      <c r="X248" s="37">
        <v>57825.902790142303</v>
      </c>
      <c r="Y248" s="37">
        <v>30723.388145013701</v>
      </c>
      <c r="Z248" s="37">
        <v>51682.5545838732</v>
      </c>
      <c r="AA248" s="37">
        <v>50283.291590322398</v>
      </c>
      <c r="AB248" s="37">
        <f t="shared" si="30"/>
        <v>42298.847547931582</v>
      </c>
      <c r="AC248" s="37">
        <f t="shared" si="31"/>
        <v>12465.539511511404</v>
      </c>
      <c r="AD248" s="39">
        <f t="shared" si="32"/>
        <v>0.29470163453947268</v>
      </c>
      <c r="AE248" s="36">
        <v>29666.051862231299</v>
      </c>
      <c r="AF248" s="37">
        <v>38810.4547618625</v>
      </c>
      <c r="AG248" s="37">
        <v>31826.921668556199</v>
      </c>
      <c r="AH248" s="37">
        <v>34783.732404216498</v>
      </c>
      <c r="AI248" s="37">
        <v>47128.427032042702</v>
      </c>
      <c r="AJ248" s="37">
        <v>37325.920473736202</v>
      </c>
      <c r="AK248" s="37">
        <f t="shared" si="33"/>
        <v>36590.251367107565</v>
      </c>
      <c r="AL248" s="37">
        <f t="shared" si="34"/>
        <v>6171.2400351513479</v>
      </c>
      <c r="AM248" s="38">
        <f t="shared" si="35"/>
        <v>0.16865803881027505</v>
      </c>
      <c r="AN248" s="12">
        <v>0.13203463203463195</v>
      </c>
      <c r="AO248" s="10">
        <v>0.34862642740619898</v>
      </c>
      <c r="AP248" s="4">
        <v>0.65896174897776605</v>
      </c>
      <c r="AQ248" s="5">
        <v>-1.5175387669334064</v>
      </c>
      <c r="AR248" s="9">
        <v>0.58874458874458879</v>
      </c>
      <c r="AS248" s="10">
        <v>0.90515005035246698</v>
      </c>
      <c r="AT248" s="4">
        <v>0.86504133063305721</v>
      </c>
      <c r="AU248" s="5">
        <v>-1.1560141285598191</v>
      </c>
      <c r="AV248" s="6">
        <v>4.3290043290042934E-3</v>
      </c>
      <c r="AW248" s="8">
        <v>3.6406528497409302E-2</v>
      </c>
      <c r="AX248" s="4">
        <v>0.57002914817201333</v>
      </c>
      <c r="AY248" s="5">
        <v>-1.7542962552122645</v>
      </c>
      <c r="AZ248" s="63">
        <v>-0.15536093795110084</v>
      </c>
      <c r="BA248" s="64">
        <v>0.53688973125916695</v>
      </c>
      <c r="BB248" s="61">
        <v>-0.62951158029170695</v>
      </c>
      <c r="BC248" s="62">
        <v>6.189499339630089E-3</v>
      </c>
      <c r="BD248" s="16">
        <v>2</v>
      </c>
      <c r="BE248" s="16" t="s">
        <v>3473</v>
      </c>
      <c r="BF248" s="16" t="s">
        <v>2629</v>
      </c>
      <c r="BG248" s="16" t="s">
        <v>2416</v>
      </c>
      <c r="BH248" s="16" t="s">
        <v>2417</v>
      </c>
      <c r="BI248" s="16" t="s">
        <v>1575</v>
      </c>
      <c r="BJ248" s="16" t="s">
        <v>1069</v>
      </c>
      <c r="BK248" s="16" t="s">
        <v>1070</v>
      </c>
      <c r="BL248" s="16" t="s">
        <v>1071</v>
      </c>
      <c r="BM248" s="16">
        <v>0</v>
      </c>
      <c r="BN248" s="16" t="s">
        <v>1072</v>
      </c>
      <c r="BO248" s="16" t="s">
        <v>1071</v>
      </c>
      <c r="BP248" s="16">
        <v>0</v>
      </c>
      <c r="BQ248" s="16" t="s">
        <v>2529</v>
      </c>
      <c r="BR248" s="16" t="s">
        <v>3474</v>
      </c>
      <c r="BS248" s="16" t="s">
        <v>1500</v>
      </c>
      <c r="BT248" s="16" t="s">
        <v>3337</v>
      </c>
      <c r="BU248" s="16" t="s">
        <v>2049</v>
      </c>
      <c r="BV248" s="16" t="s">
        <v>1933</v>
      </c>
      <c r="BW248" s="16" t="s">
        <v>3475</v>
      </c>
      <c r="BX248" s="16" t="s">
        <v>2214</v>
      </c>
      <c r="BY248" s="16" t="s">
        <v>2016</v>
      </c>
      <c r="BZ248" s="16" t="s">
        <v>3476</v>
      </c>
      <c r="CA248" s="16" t="s">
        <v>2652</v>
      </c>
      <c r="CB248" s="16" t="s">
        <v>3477</v>
      </c>
      <c r="CC248" s="16" t="s">
        <v>3128</v>
      </c>
      <c r="CD248" s="16" t="s">
        <v>2227</v>
      </c>
      <c r="CE248" s="16" t="s">
        <v>2577</v>
      </c>
      <c r="CF248" s="16" t="s">
        <v>1884</v>
      </c>
      <c r="CG248" s="21" t="s">
        <v>3478</v>
      </c>
    </row>
    <row r="249" spans="1:85" x14ac:dyDescent="0.25">
      <c r="A249" s="33" t="s">
        <v>543</v>
      </c>
      <c r="B249" s="34">
        <v>2</v>
      </c>
      <c r="C249" s="34">
        <v>2</v>
      </c>
      <c r="D249" s="34">
        <v>12.226599999999999</v>
      </c>
      <c r="E249" s="35">
        <v>8.4947413825305906E-3</v>
      </c>
      <c r="F249" s="56">
        <v>2.73661950130594E-2</v>
      </c>
      <c r="G249" s="34">
        <v>3.91157575844943</v>
      </c>
      <c r="H249" s="34">
        <v>0.84669430932960399</v>
      </c>
      <c r="I249" s="34" t="s">
        <v>4673</v>
      </c>
      <c r="J249" s="34" t="s">
        <v>4675</v>
      </c>
      <c r="K249" s="34">
        <v>17406.122899999998</v>
      </c>
      <c r="L249" s="34" t="s">
        <v>544</v>
      </c>
      <c r="M249" s="36">
        <v>65875.467403158604</v>
      </c>
      <c r="N249" s="37">
        <v>71478.134141074595</v>
      </c>
      <c r="O249" s="37">
        <v>69720.811378746803</v>
      </c>
      <c r="P249" s="37">
        <v>45600.607667730801</v>
      </c>
      <c r="Q249" s="37">
        <v>13882.632108743301</v>
      </c>
      <c r="R249" s="37">
        <v>31407.836353352701</v>
      </c>
      <c r="S249" s="37">
        <f t="shared" si="27"/>
        <v>49660.914842134465</v>
      </c>
      <c r="T249" s="37">
        <f t="shared" si="28"/>
        <v>23541.659694127226</v>
      </c>
      <c r="U249" s="38">
        <f t="shared" si="29"/>
        <v>0.47404804701973524</v>
      </c>
      <c r="V249" s="37">
        <v>8967.58292757864</v>
      </c>
      <c r="W249" s="37">
        <v>40167.218728114698</v>
      </c>
      <c r="X249" s="37">
        <v>25095.320622361302</v>
      </c>
      <c r="Y249" s="37">
        <v>6369.2704967690597</v>
      </c>
      <c r="Z249" s="37">
        <v>7066.6107259453802</v>
      </c>
      <c r="AA249" s="37">
        <v>15466.452129888299</v>
      </c>
      <c r="AB249" s="37">
        <f t="shared" si="30"/>
        <v>17188.742605109564</v>
      </c>
      <c r="AC249" s="37">
        <f t="shared" si="31"/>
        <v>13270.995609111271</v>
      </c>
      <c r="AD249" s="39">
        <f t="shared" si="32"/>
        <v>0.77207483490772066</v>
      </c>
      <c r="AE249" s="36">
        <v>16652.9082067567</v>
      </c>
      <c r="AF249" s="37">
        <v>30106.1459304073</v>
      </c>
      <c r="AG249" s="37">
        <v>6531.9612870751498</v>
      </c>
      <c r="AH249" s="37">
        <v>2951.4229908715502</v>
      </c>
      <c r="AI249" s="37">
        <v>14334.936621434899</v>
      </c>
      <c r="AJ249" s="37">
        <v>5597.9331903675202</v>
      </c>
      <c r="AK249" s="37">
        <f t="shared" si="33"/>
        <v>12695.884704485519</v>
      </c>
      <c r="AL249" s="37">
        <f t="shared" si="34"/>
        <v>10047.797010483198</v>
      </c>
      <c r="AM249" s="38">
        <f t="shared" si="35"/>
        <v>0.79142157040330252</v>
      </c>
      <c r="AN249" s="2">
        <v>2.5974025974025983E-2</v>
      </c>
      <c r="AO249" s="7">
        <v>0.15306909090908999</v>
      </c>
      <c r="AP249" s="4">
        <v>0.34612214977815697</v>
      </c>
      <c r="AQ249" s="5">
        <v>-2.8891534408905599</v>
      </c>
      <c r="AR249" s="9">
        <v>0.48484848484848486</v>
      </c>
      <c r="AS249" s="7">
        <v>0.89493349455864502</v>
      </c>
      <c r="AT249" s="4">
        <v>0.73861625577612133</v>
      </c>
      <c r="AU249" s="5">
        <v>-1.3538830105346416</v>
      </c>
      <c r="AV249" s="6">
        <v>1.5151515151515138E-2</v>
      </c>
      <c r="AW249" s="7">
        <v>7.3900300300300301E-2</v>
      </c>
      <c r="AX249" s="4">
        <v>0.25565144631032416</v>
      </c>
      <c r="AY249" s="5">
        <v>-3.91157575844943</v>
      </c>
      <c r="AZ249" s="61">
        <v>-0.51165535565229214</v>
      </c>
      <c r="BA249" s="62">
        <v>3.1834283220153914E-2</v>
      </c>
      <c r="BB249" s="61">
        <v>-0.64262640488111755</v>
      </c>
      <c r="BC249" s="62">
        <v>4.9715613780958456E-3</v>
      </c>
      <c r="BD249" s="16">
        <v>11</v>
      </c>
      <c r="BE249" s="16" t="s">
        <v>3479</v>
      </c>
      <c r="BF249" s="16" t="s">
        <v>1350</v>
      </c>
      <c r="BG249" s="16">
        <v>0</v>
      </c>
      <c r="BH249" s="16">
        <v>0</v>
      </c>
      <c r="BI249" s="16">
        <v>0</v>
      </c>
      <c r="BJ249" s="16" t="s">
        <v>1069</v>
      </c>
      <c r="BK249" s="16" t="s">
        <v>1292</v>
      </c>
      <c r="BL249" s="16" t="s">
        <v>1176</v>
      </c>
      <c r="BM249" s="16" t="s">
        <v>3480</v>
      </c>
      <c r="BN249" s="16" t="s">
        <v>1072</v>
      </c>
      <c r="BO249" s="16" t="s">
        <v>1071</v>
      </c>
      <c r="BP249" s="16">
        <v>0</v>
      </c>
      <c r="BQ249" s="16" t="s">
        <v>2354</v>
      </c>
      <c r="BR249" s="16" t="s">
        <v>1107</v>
      </c>
      <c r="BS249" s="16" t="s">
        <v>2336</v>
      </c>
      <c r="BT249" s="16" t="s">
        <v>3481</v>
      </c>
      <c r="BU249" s="16" t="s">
        <v>1725</v>
      </c>
      <c r="BV249" s="16" t="s">
        <v>2077</v>
      </c>
      <c r="BW249" s="16" t="s">
        <v>3482</v>
      </c>
      <c r="BX249" s="16" t="s">
        <v>1790</v>
      </c>
      <c r="BY249" s="16" t="s">
        <v>2837</v>
      </c>
      <c r="BZ249" s="16" t="s">
        <v>3483</v>
      </c>
      <c r="CA249" s="16" t="s">
        <v>2515</v>
      </c>
      <c r="CB249" s="16" t="s">
        <v>3484</v>
      </c>
      <c r="CC249" s="16" t="s">
        <v>3485</v>
      </c>
      <c r="CD249" s="16" t="s">
        <v>3199</v>
      </c>
      <c r="CE249" s="16" t="s">
        <v>2553</v>
      </c>
      <c r="CF249" s="16" t="s">
        <v>3315</v>
      </c>
      <c r="CG249" s="21" t="s">
        <v>2431</v>
      </c>
    </row>
    <row r="250" spans="1:85" x14ac:dyDescent="0.25">
      <c r="A250" s="33" t="s">
        <v>545</v>
      </c>
      <c r="B250" s="34">
        <v>6</v>
      </c>
      <c r="C250" s="34">
        <v>1</v>
      </c>
      <c r="D250" s="34">
        <v>40.007399999999997</v>
      </c>
      <c r="E250" s="35">
        <v>8.5363289611095593E-3</v>
      </c>
      <c r="F250" s="56">
        <v>2.7402652947576999E-2</v>
      </c>
      <c r="G250" s="34">
        <v>10.503177997854101</v>
      </c>
      <c r="H250" s="34">
        <v>0.84617567337753796</v>
      </c>
      <c r="I250" s="34" t="s">
        <v>4675</v>
      </c>
      <c r="J250" s="34" t="s">
        <v>4673</v>
      </c>
      <c r="K250" s="34">
        <v>21767.177100000001</v>
      </c>
      <c r="L250" s="34" t="s">
        <v>546</v>
      </c>
      <c r="M250" s="36">
        <v>429.86161265970497</v>
      </c>
      <c r="N250" s="37">
        <v>8.5118702007754408</v>
      </c>
      <c r="O250" s="37">
        <v>0.25249194940984399</v>
      </c>
      <c r="P250" s="37">
        <v>1173.0843267386599</v>
      </c>
      <c r="Q250" s="37">
        <v>2393.9612421362999</v>
      </c>
      <c r="R250" s="37">
        <v>120.015603791581</v>
      </c>
      <c r="S250" s="37">
        <f t="shared" si="27"/>
        <v>687.61452457940516</v>
      </c>
      <c r="T250" s="37">
        <f t="shared" si="28"/>
        <v>945.4683629708253</v>
      </c>
      <c r="U250" s="38">
        <f t="shared" si="29"/>
        <v>1.374997661006568</v>
      </c>
      <c r="V250" s="37">
        <v>4488.7182920510304</v>
      </c>
      <c r="W250" s="37">
        <v>6715.5425029879498</v>
      </c>
      <c r="X250" s="37">
        <v>2995.8106056951301</v>
      </c>
      <c r="Y250" s="37">
        <v>12711.065162899</v>
      </c>
      <c r="Z250" s="37">
        <v>4762.5295219154596</v>
      </c>
      <c r="AA250" s="37">
        <v>2441.7534643374001</v>
      </c>
      <c r="AB250" s="37">
        <f t="shared" si="30"/>
        <v>5685.903258314328</v>
      </c>
      <c r="AC250" s="37">
        <f t="shared" si="31"/>
        <v>3753.9321790824665</v>
      </c>
      <c r="AD250" s="39">
        <f t="shared" si="32"/>
        <v>0.66021738473886316</v>
      </c>
      <c r="AE250" s="36">
        <v>10767.2830069341</v>
      </c>
      <c r="AF250" s="37">
        <v>1959.52895467438</v>
      </c>
      <c r="AG250" s="37">
        <v>183.16008406981501</v>
      </c>
      <c r="AH250" s="37">
        <v>5361.0217642362804</v>
      </c>
      <c r="AI250" s="37">
        <v>16522.106062995801</v>
      </c>
      <c r="AJ250" s="37">
        <v>8539.72660049349</v>
      </c>
      <c r="AK250" s="37">
        <f t="shared" si="33"/>
        <v>7222.137745567311</v>
      </c>
      <c r="AL250" s="37">
        <f t="shared" si="34"/>
        <v>6024.9401079346972</v>
      </c>
      <c r="AM250" s="38">
        <f t="shared" si="35"/>
        <v>0.83423223430383742</v>
      </c>
      <c r="AN250" s="2">
        <v>2.1645021645021645E-3</v>
      </c>
      <c r="AO250" s="3">
        <v>4.2646829268292601E-2</v>
      </c>
      <c r="AP250" s="4">
        <v>8.2690272748270388</v>
      </c>
      <c r="AQ250" s="5">
        <v>8.2690272748270388</v>
      </c>
      <c r="AR250" s="9">
        <v>0.81818181818181823</v>
      </c>
      <c r="AS250" s="10">
        <v>0.92191137370753296</v>
      </c>
      <c r="AT250" s="4">
        <v>1.2701830153382565</v>
      </c>
      <c r="AU250" s="5">
        <v>1.2701830153382565</v>
      </c>
      <c r="AV250" s="6">
        <v>2.5974025974025976E-2</v>
      </c>
      <c r="AW250" s="10">
        <v>0.103425061425061</v>
      </c>
      <c r="AX250" s="4">
        <v>10.503177997854094</v>
      </c>
      <c r="AY250" s="5">
        <v>10.503177997854094</v>
      </c>
      <c r="AZ250" s="63">
        <v>0.26929229244857478</v>
      </c>
      <c r="BA250" s="64">
        <v>0.27874718239399066</v>
      </c>
      <c r="BB250" s="61">
        <v>0.62951158029170695</v>
      </c>
      <c r="BC250" s="62">
        <v>6.1894993396303111E-3</v>
      </c>
      <c r="BD250" s="16">
        <v>3</v>
      </c>
      <c r="BE250" s="16" t="s">
        <v>3486</v>
      </c>
      <c r="BF250" s="16" t="s">
        <v>1133</v>
      </c>
      <c r="BG250" s="16" t="s">
        <v>3487</v>
      </c>
      <c r="BH250" s="16" t="s">
        <v>1134</v>
      </c>
      <c r="BI250" s="16">
        <v>0</v>
      </c>
      <c r="BJ250" s="16" t="s">
        <v>1069</v>
      </c>
      <c r="BK250" s="16" t="s">
        <v>1070</v>
      </c>
      <c r="BL250" s="16" t="s">
        <v>1176</v>
      </c>
      <c r="BM250" s="16">
        <v>0</v>
      </c>
      <c r="BN250" s="16" t="s">
        <v>1072</v>
      </c>
      <c r="BO250" s="16" t="s">
        <v>1071</v>
      </c>
      <c r="BP250" s="16">
        <v>0</v>
      </c>
      <c r="BQ250" s="16" t="s">
        <v>2866</v>
      </c>
      <c r="BR250" s="16" t="s">
        <v>1424</v>
      </c>
      <c r="BS250" s="16" t="s">
        <v>3488</v>
      </c>
      <c r="BT250" s="16" t="s">
        <v>2376</v>
      </c>
      <c r="BU250" s="16" t="s">
        <v>2148</v>
      </c>
      <c r="BV250" s="16" t="s">
        <v>2965</v>
      </c>
      <c r="BW250" s="16" t="s">
        <v>3489</v>
      </c>
      <c r="BX250" s="16" t="s">
        <v>1201</v>
      </c>
      <c r="BY250" s="16" t="s">
        <v>1739</v>
      </c>
      <c r="BZ250" s="16" t="s">
        <v>2264</v>
      </c>
      <c r="CA250" s="16" t="s">
        <v>3490</v>
      </c>
      <c r="CB250" s="16" t="s">
        <v>1343</v>
      </c>
      <c r="CC250" s="16" t="s">
        <v>3491</v>
      </c>
      <c r="CD250" s="16" t="s">
        <v>1578</v>
      </c>
      <c r="CE250" s="16" t="s">
        <v>1188</v>
      </c>
      <c r="CF250" s="16" t="s">
        <v>3492</v>
      </c>
      <c r="CG250" s="21" t="s">
        <v>1515</v>
      </c>
    </row>
    <row r="251" spans="1:85" x14ac:dyDescent="0.25">
      <c r="A251" s="33" t="s">
        <v>547</v>
      </c>
      <c r="B251" s="34">
        <v>6</v>
      </c>
      <c r="C251" s="34">
        <v>6</v>
      </c>
      <c r="D251" s="34">
        <v>45.6601</v>
      </c>
      <c r="E251" s="35">
        <v>8.5856704248218306E-3</v>
      </c>
      <c r="F251" s="56">
        <v>2.7463656188300298E-2</v>
      </c>
      <c r="G251" s="34">
        <v>1.5127853096094499</v>
      </c>
      <c r="H251" s="34">
        <v>0.84556209889856204</v>
      </c>
      <c r="I251" s="34" t="s">
        <v>4673</v>
      </c>
      <c r="J251" s="34" t="s">
        <v>4674</v>
      </c>
      <c r="K251" s="34">
        <v>38791.108200000002</v>
      </c>
      <c r="L251" s="34" t="s">
        <v>548</v>
      </c>
      <c r="M251" s="36">
        <v>19382.073193544002</v>
      </c>
      <c r="N251" s="37">
        <v>24678.9738414686</v>
      </c>
      <c r="O251" s="37">
        <v>14425.5253657227</v>
      </c>
      <c r="P251" s="37">
        <v>17094.532893400101</v>
      </c>
      <c r="Q251" s="37">
        <v>16755.060043759699</v>
      </c>
      <c r="R251" s="37">
        <v>24304.263522024899</v>
      </c>
      <c r="S251" s="37">
        <f t="shared" si="27"/>
        <v>19440.071476653335</v>
      </c>
      <c r="T251" s="37">
        <f t="shared" si="28"/>
        <v>4218.2066422145535</v>
      </c>
      <c r="U251" s="38">
        <f t="shared" si="29"/>
        <v>0.21698514057833754</v>
      </c>
      <c r="V251" s="37">
        <v>10783.015727358799</v>
      </c>
      <c r="W251" s="37">
        <v>11615.089007808399</v>
      </c>
      <c r="X251" s="37">
        <v>10941.902469262999</v>
      </c>
      <c r="Y251" s="37">
        <v>15578.268461526801</v>
      </c>
      <c r="Z251" s="37">
        <v>14524.698289563201</v>
      </c>
      <c r="AA251" s="37">
        <v>13660.1206600882</v>
      </c>
      <c r="AB251" s="37">
        <f t="shared" si="30"/>
        <v>12850.515769268066</v>
      </c>
      <c r="AC251" s="37">
        <f t="shared" si="31"/>
        <v>2017.0583717784846</v>
      </c>
      <c r="AD251" s="39">
        <f t="shared" si="32"/>
        <v>0.15696322295500917</v>
      </c>
      <c r="AE251" s="36">
        <v>18347.834244407</v>
      </c>
      <c r="AF251" s="37">
        <v>15294.303724593799</v>
      </c>
      <c r="AG251" s="37">
        <v>22822.878804939799</v>
      </c>
      <c r="AH251" s="37">
        <v>21015.1030880863</v>
      </c>
      <c r="AI251" s="37">
        <v>13921.5975777391</v>
      </c>
      <c r="AJ251" s="37">
        <v>13492.7159134914</v>
      </c>
      <c r="AK251" s="37">
        <f t="shared" si="33"/>
        <v>17482.405558876231</v>
      </c>
      <c r="AL251" s="37">
        <f t="shared" si="34"/>
        <v>3876.4504309163681</v>
      </c>
      <c r="AM251" s="38">
        <f t="shared" si="35"/>
        <v>0.22173438419910138</v>
      </c>
      <c r="AN251" s="2">
        <v>8.6580086580085869E-3</v>
      </c>
      <c r="AO251" s="7">
        <v>8.0577816091953997E-2</v>
      </c>
      <c r="AP251" s="4">
        <v>0.66103233132146488</v>
      </c>
      <c r="AQ251" s="5">
        <v>-1.5127853096094519</v>
      </c>
      <c r="AR251" s="9">
        <v>6.4935064935064929E-2</v>
      </c>
      <c r="AS251" s="7">
        <v>0.673320379146919</v>
      </c>
      <c r="AT251" s="4">
        <v>1.3604438820024098</v>
      </c>
      <c r="AU251" s="5">
        <v>1.3604438820024098</v>
      </c>
      <c r="AV251" s="9">
        <v>0.39393939393939403</v>
      </c>
      <c r="AW251" s="10">
        <v>0.59783130271789997</v>
      </c>
      <c r="AX251" s="4">
        <v>0.89929739095207684</v>
      </c>
      <c r="AY251" s="5">
        <v>-1.1119792073913506</v>
      </c>
      <c r="AZ251" s="63">
        <v>0.12532448994722134</v>
      </c>
      <c r="BA251" s="64">
        <v>0.61948569679882315</v>
      </c>
      <c r="BB251" s="63">
        <v>-0.209837193430569</v>
      </c>
      <c r="BC251" s="64">
        <v>0.40171540838720521</v>
      </c>
      <c r="BD251" s="16">
        <v>8</v>
      </c>
      <c r="BE251" s="16" t="s">
        <v>3493</v>
      </c>
      <c r="BF251" s="16" t="s">
        <v>3494</v>
      </c>
      <c r="BG251" s="16">
        <v>0</v>
      </c>
      <c r="BH251" s="16" t="s">
        <v>2301</v>
      </c>
      <c r="BI251" s="16" t="s">
        <v>1575</v>
      </c>
      <c r="BJ251" s="16" t="s">
        <v>1069</v>
      </c>
      <c r="BK251" s="16" t="s">
        <v>1070</v>
      </c>
      <c r="BL251" s="16" t="s">
        <v>1071</v>
      </c>
      <c r="BM251" s="16">
        <v>0</v>
      </c>
      <c r="BN251" s="16" t="s">
        <v>1389</v>
      </c>
      <c r="BO251" s="16" t="s">
        <v>1071</v>
      </c>
      <c r="BP251" s="16" t="s">
        <v>3495</v>
      </c>
      <c r="BQ251" s="16" t="s">
        <v>3496</v>
      </c>
      <c r="BR251" s="16" t="s">
        <v>1566</v>
      </c>
      <c r="BS251" s="16" t="s">
        <v>2245</v>
      </c>
      <c r="BT251" s="16" t="s">
        <v>1418</v>
      </c>
      <c r="BU251" s="16" t="s">
        <v>2940</v>
      </c>
      <c r="BV251" s="16" t="s">
        <v>2729</v>
      </c>
      <c r="BW251" s="16" t="s">
        <v>3497</v>
      </c>
      <c r="BX251" s="16" t="s">
        <v>1178</v>
      </c>
      <c r="BY251" s="16" t="s">
        <v>1708</v>
      </c>
      <c r="BZ251" s="16" t="s">
        <v>1127</v>
      </c>
      <c r="CA251" s="16" t="s">
        <v>1439</v>
      </c>
      <c r="CB251" s="16" t="s">
        <v>2294</v>
      </c>
      <c r="CC251" s="16" t="s">
        <v>1725</v>
      </c>
      <c r="CD251" s="16" t="s">
        <v>2816</v>
      </c>
      <c r="CE251" s="16" t="s">
        <v>3498</v>
      </c>
      <c r="CF251" s="16" t="s">
        <v>3499</v>
      </c>
      <c r="CG251" s="21" t="s">
        <v>3500</v>
      </c>
    </row>
    <row r="252" spans="1:85" x14ac:dyDescent="0.25">
      <c r="A252" s="33" t="s">
        <v>549</v>
      </c>
      <c r="B252" s="34">
        <v>2</v>
      </c>
      <c r="C252" s="34">
        <v>1</v>
      </c>
      <c r="D252" s="34">
        <v>11.873699999999999</v>
      </c>
      <c r="E252" s="35">
        <v>8.7029446536791601E-3</v>
      </c>
      <c r="F252" s="56">
        <v>2.7707664002439798E-2</v>
      </c>
      <c r="G252" s="34">
        <v>4.47786670312352</v>
      </c>
      <c r="H252" s="34">
        <v>0.84411135139742199</v>
      </c>
      <c r="I252" s="34" t="s">
        <v>4673</v>
      </c>
      <c r="J252" s="34" t="s">
        <v>4675</v>
      </c>
      <c r="K252" s="34">
        <v>82483.551000000007</v>
      </c>
      <c r="L252" s="34" t="s">
        <v>550</v>
      </c>
      <c r="M252" s="36">
        <v>5539.09551133068</v>
      </c>
      <c r="N252" s="37">
        <v>5970.8852496457803</v>
      </c>
      <c r="O252" s="37">
        <v>4706.6180409537701</v>
      </c>
      <c r="P252" s="37">
        <v>3583.7771572592001</v>
      </c>
      <c r="Q252" s="37">
        <v>1409.9357170442499</v>
      </c>
      <c r="R252" s="37">
        <v>2827.5242790150401</v>
      </c>
      <c r="S252" s="37">
        <f t="shared" si="27"/>
        <v>4006.3059925414532</v>
      </c>
      <c r="T252" s="37">
        <f t="shared" si="28"/>
        <v>1732.5500214297319</v>
      </c>
      <c r="U252" s="38">
        <f t="shared" si="29"/>
        <v>0.43245573969018425</v>
      </c>
      <c r="V252" s="37">
        <v>1785.77847106749</v>
      </c>
      <c r="W252" s="37">
        <v>286.199217518029</v>
      </c>
      <c r="X252" s="37">
        <v>2547.7493422758598</v>
      </c>
      <c r="Y252" s="37">
        <v>73.8682730040248</v>
      </c>
      <c r="Z252" s="37">
        <v>1033.1226999271801</v>
      </c>
      <c r="AA252" s="37">
        <v>868.63971451796499</v>
      </c>
      <c r="AB252" s="37">
        <f t="shared" si="30"/>
        <v>1099.2262863850915</v>
      </c>
      <c r="AC252" s="37">
        <f t="shared" si="31"/>
        <v>931.60988265718504</v>
      </c>
      <c r="AD252" s="39">
        <f t="shared" si="32"/>
        <v>0.84751419629971847</v>
      </c>
      <c r="AE252" s="36">
        <v>550.86278216085395</v>
      </c>
      <c r="AF252" s="37">
        <v>1703.2243329446701</v>
      </c>
      <c r="AG252" s="37">
        <v>287.74112221861299</v>
      </c>
      <c r="AH252" s="37">
        <v>1040.18147469219</v>
      </c>
      <c r="AI252" s="37">
        <v>821.50132002880002</v>
      </c>
      <c r="AJ252" s="37">
        <v>964.63356647121998</v>
      </c>
      <c r="AK252" s="37">
        <f t="shared" si="33"/>
        <v>894.69076641939103</v>
      </c>
      <c r="AL252" s="37">
        <f t="shared" si="34"/>
        <v>484.09675026560575</v>
      </c>
      <c r="AM252" s="38">
        <f t="shared" si="35"/>
        <v>0.54107717262243749</v>
      </c>
      <c r="AN252" s="2">
        <v>8.6580086580085869E-3</v>
      </c>
      <c r="AO252" s="10">
        <v>8.0577816091953997E-2</v>
      </c>
      <c r="AP252" s="4">
        <v>0.27437402146304424</v>
      </c>
      <c r="AQ252" s="5">
        <v>-3.6446599232234207</v>
      </c>
      <c r="AR252" s="9">
        <v>0.93722943722943719</v>
      </c>
      <c r="AS252" s="10">
        <v>0.93700000000000006</v>
      </c>
      <c r="AT252" s="4">
        <v>0.81392773944813979</v>
      </c>
      <c r="AU252" s="5">
        <v>-1.2286102949114637</v>
      </c>
      <c r="AV252" s="6">
        <v>4.3290043290042934E-3</v>
      </c>
      <c r="AW252" s="3">
        <v>3.6406528497409302E-2</v>
      </c>
      <c r="AX252" s="4">
        <v>0.223320627052711</v>
      </c>
      <c r="AY252" s="5">
        <v>-4.4778667031235191</v>
      </c>
      <c r="AZ252" s="63">
        <v>-0.28793560500270693</v>
      </c>
      <c r="BA252" s="64">
        <v>0.24575065863044965</v>
      </c>
      <c r="BB252" s="61">
        <v>-0.66885605405993864</v>
      </c>
      <c r="BC252" s="62">
        <v>3.1139886457367538E-3</v>
      </c>
      <c r="BD252" s="16">
        <v>1</v>
      </c>
      <c r="BE252" s="16" t="s">
        <v>3501</v>
      </c>
      <c r="BF252" s="16" t="s">
        <v>2639</v>
      </c>
      <c r="BG252" s="16" t="s">
        <v>1924</v>
      </c>
      <c r="BH252" s="16">
        <v>0</v>
      </c>
      <c r="BI252" s="16" t="s">
        <v>3042</v>
      </c>
      <c r="BJ252" s="16" t="s">
        <v>1069</v>
      </c>
      <c r="BK252" s="16" t="s">
        <v>1070</v>
      </c>
      <c r="BL252" s="16" t="s">
        <v>1071</v>
      </c>
      <c r="BM252" s="16">
        <v>0</v>
      </c>
      <c r="BN252" s="16" t="s">
        <v>1072</v>
      </c>
      <c r="BO252" s="16" t="s">
        <v>1071</v>
      </c>
      <c r="BP252" s="16">
        <v>0</v>
      </c>
      <c r="BQ252" s="16" t="s">
        <v>2636</v>
      </c>
      <c r="BR252" s="16" t="s">
        <v>1559</v>
      </c>
      <c r="BS252" s="16" t="s">
        <v>1214</v>
      </c>
      <c r="BT252" s="16" t="s">
        <v>3502</v>
      </c>
      <c r="BU252" s="16" t="s">
        <v>1488</v>
      </c>
      <c r="BV252" s="16" t="s">
        <v>3503</v>
      </c>
      <c r="BW252" s="16" t="s">
        <v>1506</v>
      </c>
      <c r="BX252" s="16" t="s">
        <v>1141</v>
      </c>
      <c r="BY252" s="16" t="s">
        <v>1671</v>
      </c>
      <c r="BZ252" s="16" t="s">
        <v>1119</v>
      </c>
      <c r="CA252" s="16" t="s">
        <v>1477</v>
      </c>
      <c r="CB252" s="16" t="s">
        <v>1085</v>
      </c>
      <c r="CC252" s="16" t="s">
        <v>1796</v>
      </c>
      <c r="CD252" s="16" t="s">
        <v>1640</v>
      </c>
      <c r="CE252" s="16" t="s">
        <v>3504</v>
      </c>
      <c r="CF252" s="16" t="s">
        <v>2264</v>
      </c>
      <c r="CG252" s="21" t="s">
        <v>2094</v>
      </c>
    </row>
    <row r="253" spans="1:85" x14ac:dyDescent="0.25">
      <c r="A253" s="33" t="s">
        <v>551</v>
      </c>
      <c r="B253" s="34">
        <v>4</v>
      </c>
      <c r="C253" s="34">
        <v>4</v>
      </c>
      <c r="D253" s="34">
        <v>24.380700000000001</v>
      </c>
      <c r="E253" s="35">
        <v>8.7231671981797803E-3</v>
      </c>
      <c r="F253" s="56">
        <v>2.7707664002439798E-2</v>
      </c>
      <c r="G253" s="34">
        <v>1.8131244498211301</v>
      </c>
      <c r="H253" s="34">
        <v>0.84386225787314395</v>
      </c>
      <c r="I253" s="34" t="s">
        <v>4675</v>
      </c>
      <c r="J253" s="34" t="s">
        <v>4673</v>
      </c>
      <c r="K253" s="34">
        <v>56084.530500000001</v>
      </c>
      <c r="L253" s="34" t="s">
        <v>552</v>
      </c>
      <c r="M253" s="36">
        <v>16318.525829577</v>
      </c>
      <c r="N253" s="37">
        <v>15877.9859748873</v>
      </c>
      <c r="O253" s="37">
        <v>4355.6896148919604</v>
      </c>
      <c r="P253" s="37">
        <v>13192.6957435564</v>
      </c>
      <c r="Q253" s="37">
        <v>7716.8752892715902</v>
      </c>
      <c r="R253" s="37">
        <v>14973.985858616301</v>
      </c>
      <c r="S253" s="37">
        <f t="shared" si="27"/>
        <v>12072.626385133424</v>
      </c>
      <c r="T253" s="37">
        <f t="shared" si="28"/>
        <v>4913.339935048486</v>
      </c>
      <c r="U253" s="38">
        <f t="shared" si="29"/>
        <v>0.40698185948162141</v>
      </c>
      <c r="V253" s="37">
        <v>20061.250642442399</v>
      </c>
      <c r="W253" s="37">
        <v>13262.7027718514</v>
      </c>
      <c r="X253" s="37">
        <v>24596.4059050785</v>
      </c>
      <c r="Y253" s="37">
        <v>16331.085691898599</v>
      </c>
      <c r="Z253" s="37">
        <v>21882.077951619201</v>
      </c>
      <c r="AA253" s="37">
        <v>26762.545238924999</v>
      </c>
      <c r="AB253" s="37">
        <f t="shared" si="30"/>
        <v>20482.67803363585</v>
      </c>
      <c r="AC253" s="37">
        <f t="shared" si="31"/>
        <v>5056.8601334345976</v>
      </c>
      <c r="AD253" s="39">
        <f t="shared" si="32"/>
        <v>0.24688471522768754</v>
      </c>
      <c r="AE253" s="36">
        <v>20447.206276565601</v>
      </c>
      <c r="AF253" s="37">
        <v>22456.437658400198</v>
      </c>
      <c r="AG253" s="37">
        <v>22290.4437814587</v>
      </c>
      <c r="AH253" s="37">
        <v>16606.1141636631</v>
      </c>
      <c r="AI253" s="37">
        <v>27656.438717168599</v>
      </c>
      <c r="AJ253" s="37">
        <v>21878.403837390299</v>
      </c>
      <c r="AK253" s="37">
        <f t="shared" si="33"/>
        <v>21889.174072441081</v>
      </c>
      <c r="AL253" s="37">
        <f t="shared" si="34"/>
        <v>3570.2732657234037</v>
      </c>
      <c r="AM253" s="38">
        <f t="shared" si="35"/>
        <v>0.16310680585333054</v>
      </c>
      <c r="AN253" s="2">
        <v>1.5151515151515152E-2</v>
      </c>
      <c r="AO253" s="10">
        <v>0.117745454545454</v>
      </c>
      <c r="AP253" s="4">
        <v>1.696621545321638</v>
      </c>
      <c r="AQ253" s="5">
        <v>1.696621545321638</v>
      </c>
      <c r="AR253" s="9">
        <v>0.58874458874458879</v>
      </c>
      <c r="AS253" s="7">
        <v>0.90515005035246698</v>
      </c>
      <c r="AT253" s="4">
        <v>1.0686675851905467</v>
      </c>
      <c r="AU253" s="5">
        <v>1.0686675851905467</v>
      </c>
      <c r="AV253" s="6">
        <v>2.1645021645021645E-3</v>
      </c>
      <c r="AW253" s="3">
        <v>2.7976319999999999E-2</v>
      </c>
      <c r="AX253" s="4">
        <v>1.8131244498211287</v>
      </c>
      <c r="AY253" s="5">
        <v>1.8131244498211287</v>
      </c>
      <c r="AZ253" s="61">
        <v>0.53444162655178695</v>
      </c>
      <c r="BA253" s="62">
        <v>2.4118780248514771E-2</v>
      </c>
      <c r="BB253" s="61">
        <v>0.72131535241758094</v>
      </c>
      <c r="BC253" s="62">
        <v>1.0489339863217761E-3</v>
      </c>
      <c r="BD253" s="16">
        <v>20</v>
      </c>
      <c r="BE253" s="16" t="s">
        <v>3505</v>
      </c>
      <c r="BF253" s="16" t="s">
        <v>1350</v>
      </c>
      <c r="BG253" s="16" t="s">
        <v>3506</v>
      </c>
      <c r="BH253" s="16">
        <v>0</v>
      </c>
      <c r="BI253" s="16">
        <v>0</v>
      </c>
      <c r="BJ253" s="16" t="s">
        <v>1069</v>
      </c>
      <c r="BK253" s="16" t="s">
        <v>1070</v>
      </c>
      <c r="BL253" s="16" t="s">
        <v>1071</v>
      </c>
      <c r="BM253" s="16">
        <v>0</v>
      </c>
      <c r="BN253" s="16" t="s">
        <v>1072</v>
      </c>
      <c r="BO253" s="16" t="s">
        <v>1071</v>
      </c>
      <c r="BP253" s="16">
        <v>0</v>
      </c>
      <c r="BQ253" s="16" t="s">
        <v>1259</v>
      </c>
      <c r="BR253" s="16" t="s">
        <v>2227</v>
      </c>
      <c r="BS253" s="16" t="s">
        <v>2330</v>
      </c>
      <c r="BT253" s="16" t="s">
        <v>2656</v>
      </c>
      <c r="BU253" s="16" t="s">
        <v>1552</v>
      </c>
      <c r="BV253" s="16" t="s">
        <v>2279</v>
      </c>
      <c r="BW253" s="16" t="s">
        <v>3507</v>
      </c>
      <c r="BX253" s="16" t="s">
        <v>3508</v>
      </c>
      <c r="BY253" s="16" t="s">
        <v>1636</v>
      </c>
      <c r="BZ253" s="16" t="s">
        <v>2514</v>
      </c>
      <c r="CA253" s="16" t="s">
        <v>3509</v>
      </c>
      <c r="CB253" s="16" t="s">
        <v>1424</v>
      </c>
      <c r="CC253" s="16" t="s">
        <v>3510</v>
      </c>
      <c r="CD253" s="16" t="s">
        <v>1150</v>
      </c>
      <c r="CE253" s="16" t="s">
        <v>1149</v>
      </c>
      <c r="CF253" s="16" t="s">
        <v>2817</v>
      </c>
      <c r="CG253" s="21" t="s">
        <v>3324</v>
      </c>
    </row>
    <row r="254" spans="1:85" x14ac:dyDescent="0.25">
      <c r="A254" s="33" t="s">
        <v>553</v>
      </c>
      <c r="B254" s="34">
        <v>3</v>
      </c>
      <c r="C254" s="34">
        <v>2</v>
      </c>
      <c r="D254" s="34">
        <v>18.083200000000001</v>
      </c>
      <c r="E254" s="35">
        <v>8.7659627468659202E-3</v>
      </c>
      <c r="F254" s="56">
        <v>2.7746241585049701E-2</v>
      </c>
      <c r="G254" s="34">
        <v>7.9745992273018498</v>
      </c>
      <c r="H254" s="34">
        <v>0.84333614851957095</v>
      </c>
      <c r="I254" s="34" t="s">
        <v>4674</v>
      </c>
      <c r="J254" s="34" t="s">
        <v>4673</v>
      </c>
      <c r="K254" s="34">
        <v>33657.0962</v>
      </c>
      <c r="L254" s="34" t="s">
        <v>554</v>
      </c>
      <c r="M254" s="36">
        <v>824.82766173781602</v>
      </c>
      <c r="N254" s="37">
        <v>283.31436891749502</v>
      </c>
      <c r="O254" s="37">
        <v>0</v>
      </c>
      <c r="P254" s="37">
        <v>171.22096885006101</v>
      </c>
      <c r="Q254" s="37">
        <v>2.2887267256705699</v>
      </c>
      <c r="R254" s="37">
        <v>373.87412820403102</v>
      </c>
      <c r="S254" s="37">
        <f t="shared" si="27"/>
        <v>275.92097573917891</v>
      </c>
      <c r="T254" s="37">
        <f t="shared" si="28"/>
        <v>307.5441809789711</v>
      </c>
      <c r="U254" s="38">
        <f t="shared" si="29"/>
        <v>1.1146096455881078</v>
      </c>
      <c r="V254" s="37">
        <v>2051.7705139514501</v>
      </c>
      <c r="W254" s="37">
        <v>372.93310573348703</v>
      </c>
      <c r="X254" s="37">
        <v>2585.0878163655502</v>
      </c>
      <c r="Y254" s="37">
        <v>1672.3944163773899</v>
      </c>
      <c r="Z254" s="37">
        <v>2080.6166084952902</v>
      </c>
      <c r="AA254" s="37">
        <v>4439.3527386329997</v>
      </c>
      <c r="AB254" s="37">
        <f t="shared" si="30"/>
        <v>2200.3591999260279</v>
      </c>
      <c r="AC254" s="37">
        <f t="shared" si="31"/>
        <v>1327.8371890321946</v>
      </c>
      <c r="AD254" s="39">
        <f t="shared" si="32"/>
        <v>0.60346382948603761</v>
      </c>
      <c r="AE254" s="36">
        <v>955.31516480126402</v>
      </c>
      <c r="AF254" s="37">
        <v>3039.00314780791</v>
      </c>
      <c r="AG254" s="37">
        <v>652.85213099647206</v>
      </c>
      <c r="AH254" s="37">
        <v>1482.26789371011</v>
      </c>
      <c r="AI254" s="37">
        <v>1309.58896669256</v>
      </c>
      <c r="AJ254" s="37">
        <v>924.773701185101</v>
      </c>
      <c r="AK254" s="37">
        <f t="shared" si="33"/>
        <v>1393.9668341989027</v>
      </c>
      <c r="AL254" s="37">
        <f t="shared" si="34"/>
        <v>858.23885500057634</v>
      </c>
      <c r="AM254" s="38">
        <f t="shared" si="35"/>
        <v>0.61568097170245573</v>
      </c>
      <c r="AN254" s="2">
        <v>8.658008658008658E-3</v>
      </c>
      <c r="AO254" s="7">
        <v>8.0577816091953997E-2</v>
      </c>
      <c r="AP254" s="4">
        <v>7.9745992273018471</v>
      </c>
      <c r="AQ254" s="5">
        <v>7.9745992273018471</v>
      </c>
      <c r="AR254" s="9">
        <v>0.24025974025974017</v>
      </c>
      <c r="AS254" s="10">
        <v>0.83425968109339399</v>
      </c>
      <c r="AT254" s="4">
        <v>0.63351785210604039</v>
      </c>
      <c r="AU254" s="5">
        <v>-1.578487483305548</v>
      </c>
      <c r="AV254" s="6">
        <v>4.329004329004329E-3</v>
      </c>
      <c r="AW254" s="8">
        <v>3.6406528497409302E-2</v>
      </c>
      <c r="AX254" s="4">
        <v>5.0520509738867556</v>
      </c>
      <c r="AY254" s="5">
        <v>5.0520509738867556</v>
      </c>
      <c r="AZ254" s="63">
        <v>0.25064897989444268</v>
      </c>
      <c r="BA254" s="64">
        <v>0.314413950872235</v>
      </c>
      <c r="BB254" s="61">
        <v>0.55082263275524357</v>
      </c>
      <c r="BC254" s="62">
        <v>1.9553555742244599E-2</v>
      </c>
      <c r="BD254" s="16">
        <v>22</v>
      </c>
      <c r="BE254" s="16" t="s">
        <v>3511</v>
      </c>
      <c r="BF254" s="16" t="s">
        <v>1442</v>
      </c>
      <c r="BG254" s="16">
        <v>0</v>
      </c>
      <c r="BH254" s="16" t="s">
        <v>3512</v>
      </c>
      <c r="BI254" s="16">
        <v>0</v>
      </c>
      <c r="BJ254" s="16" t="s">
        <v>1069</v>
      </c>
      <c r="BK254" s="16" t="s">
        <v>1175</v>
      </c>
      <c r="BL254" s="16" t="s">
        <v>1071</v>
      </c>
      <c r="BM254" s="16" t="s">
        <v>3513</v>
      </c>
      <c r="BN254" s="16" t="s">
        <v>1199</v>
      </c>
      <c r="BO254" s="16" t="s">
        <v>1071</v>
      </c>
      <c r="BP254" s="16" t="s">
        <v>3514</v>
      </c>
      <c r="BQ254" s="16" t="s">
        <v>3366</v>
      </c>
      <c r="BR254" s="16" t="s">
        <v>1756</v>
      </c>
      <c r="BS254" s="16" t="s">
        <v>1893</v>
      </c>
      <c r="BT254" s="16" t="s">
        <v>2335</v>
      </c>
      <c r="BU254" s="16" t="s">
        <v>1722</v>
      </c>
      <c r="BV254" s="16" t="s">
        <v>1214</v>
      </c>
      <c r="BW254" s="16" t="s">
        <v>2352</v>
      </c>
      <c r="BX254" s="16" t="s">
        <v>2321</v>
      </c>
      <c r="BY254" s="16" t="s">
        <v>2350</v>
      </c>
      <c r="BZ254" s="16" t="s">
        <v>3515</v>
      </c>
      <c r="CA254" s="16" t="s">
        <v>1438</v>
      </c>
      <c r="CB254" s="16" t="s">
        <v>1259</v>
      </c>
      <c r="CC254" s="16" t="s">
        <v>3516</v>
      </c>
      <c r="CD254" s="16" t="s">
        <v>3517</v>
      </c>
      <c r="CE254" s="16" t="s">
        <v>1489</v>
      </c>
      <c r="CF254" s="16" t="s">
        <v>1279</v>
      </c>
      <c r="CG254" s="21" t="s">
        <v>3518</v>
      </c>
    </row>
    <row r="255" spans="1:85" x14ac:dyDescent="0.25">
      <c r="A255" s="33" t="s">
        <v>555</v>
      </c>
      <c r="B255" s="34">
        <v>3</v>
      </c>
      <c r="C255" s="34">
        <v>3</v>
      </c>
      <c r="D255" s="34">
        <v>18.088799999999999</v>
      </c>
      <c r="E255" s="35">
        <v>8.8578478640671792E-3</v>
      </c>
      <c r="F255" s="56">
        <v>2.7939388455839102E-2</v>
      </c>
      <c r="G255" s="34">
        <v>2.8200947389475601</v>
      </c>
      <c r="H255" s="34">
        <v>0.84221124554447002</v>
      </c>
      <c r="I255" s="34" t="s">
        <v>4675</v>
      </c>
      <c r="J255" s="34" t="s">
        <v>4673</v>
      </c>
      <c r="K255" s="34">
        <v>34395.023999999998</v>
      </c>
      <c r="L255" s="34" t="s">
        <v>556</v>
      </c>
      <c r="M255" s="36">
        <v>2073.4062326186199</v>
      </c>
      <c r="N255" s="37">
        <v>2924.3457946669701</v>
      </c>
      <c r="O255" s="37">
        <v>3516.92937446411</v>
      </c>
      <c r="P255" s="37">
        <v>2264.9715212969199</v>
      </c>
      <c r="Q255" s="37">
        <v>7914.6126155049596</v>
      </c>
      <c r="R255" s="37">
        <v>1099.4208956888201</v>
      </c>
      <c r="S255" s="37">
        <f t="shared" si="27"/>
        <v>3298.9477390400666</v>
      </c>
      <c r="T255" s="37">
        <f t="shared" si="28"/>
        <v>2404.2122202245287</v>
      </c>
      <c r="U255" s="38">
        <f t="shared" si="29"/>
        <v>0.72878154199681577</v>
      </c>
      <c r="V255" s="37">
        <v>3081.9967203495999</v>
      </c>
      <c r="W255" s="37">
        <v>3662.40365822799</v>
      </c>
      <c r="X255" s="37">
        <v>4841.9436730718598</v>
      </c>
      <c r="Y255" s="37">
        <v>2743.3475328582799</v>
      </c>
      <c r="Z255" s="37">
        <v>6027.9749017464301</v>
      </c>
      <c r="AA255" s="37">
        <v>3336.4991695301001</v>
      </c>
      <c r="AB255" s="37">
        <f t="shared" si="30"/>
        <v>3949.0276092973763</v>
      </c>
      <c r="AC255" s="37">
        <f t="shared" si="31"/>
        <v>1247.5634115899604</v>
      </c>
      <c r="AD255" s="39">
        <f t="shared" si="32"/>
        <v>0.31591660910467295</v>
      </c>
      <c r="AE255" s="36">
        <v>5595.7702616697798</v>
      </c>
      <c r="AF255" s="37">
        <v>4426.4883141836499</v>
      </c>
      <c r="AG255" s="37">
        <v>22463.306995879899</v>
      </c>
      <c r="AH255" s="37">
        <v>7763.5960972124103</v>
      </c>
      <c r="AI255" s="37">
        <v>7894.26269472699</v>
      </c>
      <c r="AJ255" s="37">
        <v>7676.6466139064096</v>
      </c>
      <c r="AK255" s="37">
        <f t="shared" si="33"/>
        <v>9303.3451629298561</v>
      </c>
      <c r="AL255" s="37">
        <f t="shared" si="34"/>
        <v>6598.741221979958</v>
      </c>
      <c r="AM255" s="38">
        <f t="shared" si="35"/>
        <v>0.70928693995718084</v>
      </c>
      <c r="AN255" s="12">
        <v>0.24025974025974026</v>
      </c>
      <c r="AO255" s="10">
        <v>0.47617647058823498</v>
      </c>
      <c r="AP255" s="4">
        <v>1.1970567349595149</v>
      </c>
      <c r="AQ255" s="5">
        <v>1.1970567349595149</v>
      </c>
      <c r="AR255" s="6">
        <v>1.5151515151515152E-2</v>
      </c>
      <c r="AS255" s="10">
        <v>0.53942325581395301</v>
      </c>
      <c r="AT255" s="4">
        <v>2.3558572092599617</v>
      </c>
      <c r="AU255" s="5">
        <v>2.3558572092599617</v>
      </c>
      <c r="AV255" s="6">
        <v>4.1125541125541128E-2</v>
      </c>
      <c r="AW255" s="7">
        <v>0.13833866943866899</v>
      </c>
      <c r="AX255" s="4">
        <v>2.820094738947565</v>
      </c>
      <c r="AY255" s="5">
        <v>2.820094738947565</v>
      </c>
      <c r="AZ255" s="61">
        <v>0.603836178836612</v>
      </c>
      <c r="BA255" s="62">
        <v>9.2720849159599883E-3</v>
      </c>
      <c r="BB255" s="61">
        <v>0.64262640488111755</v>
      </c>
      <c r="BC255" s="62">
        <v>4.9715613780958456E-3</v>
      </c>
      <c r="BD255" s="16">
        <v>1</v>
      </c>
      <c r="BE255" s="16" t="s">
        <v>3519</v>
      </c>
      <c r="BF255" s="16" t="s">
        <v>1442</v>
      </c>
      <c r="BG255" s="16" t="s">
        <v>3520</v>
      </c>
      <c r="BH255" s="16" t="s">
        <v>2013</v>
      </c>
      <c r="BI255" s="16">
        <v>0</v>
      </c>
      <c r="BJ255" s="16" t="s">
        <v>1069</v>
      </c>
      <c r="BK255" s="16" t="s">
        <v>1070</v>
      </c>
      <c r="BL255" s="16" t="s">
        <v>1071</v>
      </c>
      <c r="BM255" s="16">
        <v>0</v>
      </c>
      <c r="BN255" s="16" t="s">
        <v>1072</v>
      </c>
      <c r="BO255" s="16" t="s">
        <v>1071</v>
      </c>
      <c r="BP255" s="16">
        <v>0</v>
      </c>
      <c r="BQ255" s="16" t="s">
        <v>2107</v>
      </c>
      <c r="BR255" s="16" t="s">
        <v>1141</v>
      </c>
      <c r="BS255" s="16" t="s">
        <v>2162</v>
      </c>
      <c r="BT255" s="16" t="s">
        <v>1150</v>
      </c>
      <c r="BU255" s="16" t="s">
        <v>1412</v>
      </c>
      <c r="BV255" s="16" t="s">
        <v>1325</v>
      </c>
      <c r="BW255" s="16" t="s">
        <v>3521</v>
      </c>
      <c r="BX255" s="16" t="s">
        <v>3522</v>
      </c>
      <c r="BY255" s="16" t="s">
        <v>1101</v>
      </c>
      <c r="BZ255" s="16" t="s">
        <v>3117</v>
      </c>
      <c r="CA255" s="16" t="s">
        <v>2964</v>
      </c>
      <c r="CB255" s="16" t="s">
        <v>1700</v>
      </c>
      <c r="CC255" s="16" t="s">
        <v>3523</v>
      </c>
      <c r="CD255" s="16" t="s">
        <v>2014</v>
      </c>
      <c r="CE255" s="16" t="s">
        <v>3524</v>
      </c>
      <c r="CF255" s="16" t="s">
        <v>1320</v>
      </c>
      <c r="CG255" s="21" t="s">
        <v>1310</v>
      </c>
    </row>
    <row r="256" spans="1:85" x14ac:dyDescent="0.25">
      <c r="A256" s="33" t="s">
        <v>557</v>
      </c>
      <c r="B256" s="34">
        <v>4</v>
      </c>
      <c r="C256" s="34">
        <v>3</v>
      </c>
      <c r="D256" s="34">
        <v>29.251200000000001</v>
      </c>
      <c r="E256" s="35">
        <v>8.9042113666166801E-3</v>
      </c>
      <c r="F256" s="56">
        <v>2.79881084891608E-2</v>
      </c>
      <c r="G256" s="34">
        <v>27.752491546848901</v>
      </c>
      <c r="H256" s="34">
        <v>0.84164605054958197</v>
      </c>
      <c r="I256" s="34" t="s">
        <v>4675</v>
      </c>
      <c r="J256" s="34" t="s">
        <v>4673</v>
      </c>
      <c r="K256" s="34">
        <v>26933.649099999999</v>
      </c>
      <c r="L256" s="34" t="s">
        <v>558</v>
      </c>
      <c r="M256" s="36">
        <v>240.95066706330701</v>
      </c>
      <c r="N256" s="37">
        <v>137.404059779432</v>
      </c>
      <c r="O256" s="37">
        <v>260.41818356539397</v>
      </c>
      <c r="P256" s="37">
        <v>0</v>
      </c>
      <c r="Q256" s="37">
        <v>15.584741605405499</v>
      </c>
      <c r="R256" s="37">
        <v>200.456529918511</v>
      </c>
      <c r="S256" s="37">
        <f t="shared" si="27"/>
        <v>142.46903032200825</v>
      </c>
      <c r="T256" s="37">
        <f t="shared" si="28"/>
        <v>112.60185334721619</v>
      </c>
      <c r="U256" s="38">
        <f t="shared" si="29"/>
        <v>0.79036021437580983</v>
      </c>
      <c r="V256" s="37">
        <v>35.427613662570501</v>
      </c>
      <c r="W256" s="37">
        <v>232.908281182932</v>
      </c>
      <c r="X256" s="37">
        <v>127.605609507826</v>
      </c>
      <c r="Y256" s="37">
        <v>396.18004776026498</v>
      </c>
      <c r="Z256" s="37">
        <v>45.308063486437298</v>
      </c>
      <c r="AA256" s="37">
        <v>435.83655231585902</v>
      </c>
      <c r="AB256" s="37">
        <f t="shared" si="30"/>
        <v>212.21102798598164</v>
      </c>
      <c r="AC256" s="37">
        <f t="shared" si="31"/>
        <v>173.52141287625841</v>
      </c>
      <c r="AD256" s="39">
        <f t="shared" si="32"/>
        <v>0.81768329630692416</v>
      </c>
      <c r="AE256" s="36">
        <v>1674.0329502311199</v>
      </c>
      <c r="AF256" s="37">
        <v>416.38139602512001</v>
      </c>
      <c r="AG256" s="37">
        <v>5581.2208120120604</v>
      </c>
      <c r="AH256" s="37">
        <v>14218.984536371399</v>
      </c>
      <c r="AI256" s="37">
        <v>389.582197231409</v>
      </c>
      <c r="AJ256" s="37">
        <v>1443.0214663247</v>
      </c>
      <c r="AK256" s="37">
        <f t="shared" si="33"/>
        <v>3953.8705596993009</v>
      </c>
      <c r="AL256" s="37">
        <f t="shared" si="34"/>
        <v>5380.3501299999662</v>
      </c>
      <c r="AM256" s="38">
        <f t="shared" si="35"/>
        <v>1.3607805437133864</v>
      </c>
      <c r="AN256" s="12">
        <v>0.58874458874458879</v>
      </c>
      <c r="AO256" s="10">
        <v>0.77653990228013003</v>
      </c>
      <c r="AP256" s="4">
        <v>1.4895239162247589</v>
      </c>
      <c r="AQ256" s="5">
        <v>1.4895239162247589</v>
      </c>
      <c r="AR256" s="6">
        <v>1.5151515151515152E-2</v>
      </c>
      <c r="AS256" s="7">
        <v>0.53942325581395301</v>
      </c>
      <c r="AT256" s="4">
        <v>18.631786468517028</v>
      </c>
      <c r="AU256" s="5">
        <v>18.631786468517028</v>
      </c>
      <c r="AV256" s="6">
        <v>2.1645021645021645E-3</v>
      </c>
      <c r="AW256" s="3">
        <v>2.7976319999999999E-2</v>
      </c>
      <c r="AX256" s="4">
        <v>27.752491546848951</v>
      </c>
      <c r="AY256" s="5">
        <v>27.752491546848951</v>
      </c>
      <c r="AZ256" s="63">
        <v>0.4536539388172145</v>
      </c>
      <c r="BA256" s="64">
        <v>6.0329767550340696E-2</v>
      </c>
      <c r="BB256" s="61">
        <v>0.72131535241758094</v>
      </c>
      <c r="BC256" s="62">
        <v>1.0489339863217761E-3</v>
      </c>
      <c r="BD256" s="16">
        <v>9</v>
      </c>
      <c r="BE256" s="16" t="s">
        <v>3525</v>
      </c>
      <c r="BF256" s="16" t="s">
        <v>1625</v>
      </c>
      <c r="BG256" s="16" t="s">
        <v>3526</v>
      </c>
      <c r="BH256" s="16" t="s">
        <v>3527</v>
      </c>
      <c r="BI256" s="16">
        <v>0</v>
      </c>
      <c r="BJ256" s="16" t="s">
        <v>1069</v>
      </c>
      <c r="BK256" s="16" t="s">
        <v>1175</v>
      </c>
      <c r="BL256" s="16" t="s">
        <v>1176</v>
      </c>
      <c r="BM256" s="16" t="s">
        <v>3528</v>
      </c>
      <c r="BN256" s="16" t="s">
        <v>1199</v>
      </c>
      <c r="BO256" s="16" t="s">
        <v>1176</v>
      </c>
      <c r="BP256" s="16" t="s">
        <v>3529</v>
      </c>
      <c r="BQ256" s="16" t="s">
        <v>2548</v>
      </c>
      <c r="BR256" s="16" t="s">
        <v>2683</v>
      </c>
      <c r="BS256" s="16" t="s">
        <v>1545</v>
      </c>
      <c r="BT256" s="16" t="s">
        <v>1097</v>
      </c>
      <c r="BU256" s="16" t="s">
        <v>3530</v>
      </c>
      <c r="BV256" s="16" t="s">
        <v>1869</v>
      </c>
      <c r="BW256" s="16" t="s">
        <v>3531</v>
      </c>
      <c r="BX256" s="16" t="s">
        <v>2642</v>
      </c>
      <c r="BY256" s="16" t="s">
        <v>1138</v>
      </c>
      <c r="BZ256" s="16" t="s">
        <v>1162</v>
      </c>
      <c r="CA256" s="16" t="s">
        <v>1224</v>
      </c>
      <c r="CB256" s="16" t="s">
        <v>1136</v>
      </c>
      <c r="CC256" s="16" t="s">
        <v>3532</v>
      </c>
      <c r="CD256" s="16" t="s">
        <v>1515</v>
      </c>
      <c r="CE256" s="16" t="s">
        <v>2330</v>
      </c>
      <c r="CF256" s="16" t="s">
        <v>1564</v>
      </c>
      <c r="CG256" s="21" t="s">
        <v>3533</v>
      </c>
    </row>
    <row r="257" spans="1:85" x14ac:dyDescent="0.25">
      <c r="A257" s="33" t="s">
        <v>559</v>
      </c>
      <c r="B257" s="34">
        <v>6</v>
      </c>
      <c r="C257" s="34">
        <v>6</v>
      </c>
      <c r="D257" s="34">
        <v>42.216799999999999</v>
      </c>
      <c r="E257" s="35">
        <v>9.1831466753583592E-3</v>
      </c>
      <c r="F257" s="56">
        <v>2.8687539346901401E-2</v>
      </c>
      <c r="G257" s="34">
        <v>2.0575991264569402</v>
      </c>
      <c r="H257" s="34">
        <v>0.83827916084695397</v>
      </c>
      <c r="I257" s="34" t="s">
        <v>4673</v>
      </c>
      <c r="J257" s="34" t="s">
        <v>4675</v>
      </c>
      <c r="K257" s="34">
        <v>150745.1053</v>
      </c>
      <c r="L257" s="34" t="s">
        <v>560</v>
      </c>
      <c r="M257" s="36">
        <v>166156.646262052</v>
      </c>
      <c r="N257" s="37">
        <v>113840.684441873</v>
      </c>
      <c r="O257" s="37">
        <v>177944.50357670299</v>
      </c>
      <c r="P257" s="37">
        <v>145900.10902904</v>
      </c>
      <c r="Q257" s="37">
        <v>104868.482431039</v>
      </c>
      <c r="R257" s="37">
        <v>49916.984071664003</v>
      </c>
      <c r="S257" s="37">
        <f t="shared" si="27"/>
        <v>126437.90163539517</v>
      </c>
      <c r="T257" s="37">
        <f t="shared" si="28"/>
        <v>47092.8164065827</v>
      </c>
      <c r="U257" s="38">
        <f t="shared" si="29"/>
        <v>0.37245806674633614</v>
      </c>
      <c r="V257" s="37">
        <v>87691.283721873595</v>
      </c>
      <c r="W257" s="37">
        <v>47414.713650778896</v>
      </c>
      <c r="X257" s="37">
        <v>78946.864252783897</v>
      </c>
      <c r="Y257" s="37">
        <v>34745.776403019801</v>
      </c>
      <c r="Z257" s="37">
        <v>81652.404771861198</v>
      </c>
      <c r="AA257" s="37">
        <v>73448.916869493507</v>
      </c>
      <c r="AB257" s="37">
        <f t="shared" si="30"/>
        <v>67316.659944968487</v>
      </c>
      <c r="AC257" s="37">
        <f t="shared" si="31"/>
        <v>21215.348321543599</v>
      </c>
      <c r="AD257" s="39">
        <f t="shared" si="32"/>
        <v>0.31515747125432531</v>
      </c>
      <c r="AE257" s="36">
        <v>59251.139131327996</v>
      </c>
      <c r="AF257" s="37">
        <v>51868.6711068406</v>
      </c>
      <c r="AG257" s="37">
        <v>65625.527492826906</v>
      </c>
      <c r="AH257" s="37">
        <v>64973.340849288201</v>
      </c>
      <c r="AI257" s="37">
        <v>63734.231529570403</v>
      </c>
      <c r="AJ257" s="37">
        <v>63242.527236428097</v>
      </c>
      <c r="AK257" s="37">
        <f t="shared" si="33"/>
        <v>61449.239557713707</v>
      </c>
      <c r="AL257" s="37">
        <f t="shared" si="34"/>
        <v>5194.5486265251129</v>
      </c>
      <c r="AM257" s="38">
        <f t="shared" si="35"/>
        <v>8.4533977375689795E-2</v>
      </c>
      <c r="AN257" s="2">
        <v>2.5974025974025983E-2</v>
      </c>
      <c r="AO257" s="10">
        <v>0.15306909090908999</v>
      </c>
      <c r="AP257" s="4">
        <v>0.53240886691624578</v>
      </c>
      <c r="AQ257" s="5">
        <v>-1.8782557206307984</v>
      </c>
      <c r="AR257" s="9">
        <v>0.39393939393939403</v>
      </c>
      <c r="AS257" s="10">
        <v>0.86509928057553898</v>
      </c>
      <c r="AT257" s="4">
        <v>0.91283850993125015</v>
      </c>
      <c r="AU257" s="5">
        <v>-1.0954840194847983</v>
      </c>
      <c r="AV257" s="9">
        <v>6.4935064935064846E-2</v>
      </c>
      <c r="AW257" s="7">
        <v>0.182418576388888</v>
      </c>
      <c r="AX257" s="4">
        <v>0.48600331675001107</v>
      </c>
      <c r="AY257" s="5">
        <v>-2.0575991264569433</v>
      </c>
      <c r="AZ257" s="63">
        <v>3.2107927176560844E-2</v>
      </c>
      <c r="BA257" s="64">
        <v>0.90144770677754105</v>
      </c>
      <c r="BB257" s="61">
        <v>-0.57705228193406477</v>
      </c>
      <c r="BC257" s="62">
        <v>1.3702816954682895E-2</v>
      </c>
      <c r="BD257" s="16" t="e">
        <v>#N/A</v>
      </c>
      <c r="BE257" s="16" t="e">
        <v>#N/A</v>
      </c>
      <c r="BF257" s="16" t="e">
        <v>#N/A</v>
      </c>
      <c r="BG257" s="16" t="e">
        <v>#N/A</v>
      </c>
      <c r="BH257" s="16" t="e">
        <v>#N/A</v>
      </c>
      <c r="BI257" s="16" t="e">
        <v>#N/A</v>
      </c>
      <c r="BJ257" s="16" t="e">
        <v>#N/A</v>
      </c>
      <c r="BK257" s="16" t="e">
        <v>#N/A</v>
      </c>
      <c r="BL257" s="16" t="e">
        <v>#N/A</v>
      </c>
      <c r="BM257" s="16" t="e">
        <v>#N/A</v>
      </c>
      <c r="BN257" s="16" t="e">
        <v>#N/A</v>
      </c>
      <c r="BO257" s="16" t="e">
        <v>#N/A</v>
      </c>
      <c r="BP257" s="16" t="e">
        <v>#N/A</v>
      </c>
      <c r="BQ257" s="16" t="e">
        <v>#N/A</v>
      </c>
      <c r="BR257" s="16" t="e">
        <v>#N/A</v>
      </c>
      <c r="BS257" s="16" t="e">
        <v>#N/A</v>
      </c>
      <c r="BT257" s="16" t="e">
        <v>#N/A</v>
      </c>
      <c r="BU257" s="16" t="e">
        <v>#N/A</v>
      </c>
      <c r="BV257" s="16" t="e">
        <v>#N/A</v>
      </c>
      <c r="BW257" s="16" t="e">
        <v>#N/A</v>
      </c>
      <c r="BX257" s="16" t="e">
        <v>#N/A</v>
      </c>
      <c r="BY257" s="16" t="e">
        <v>#N/A</v>
      </c>
      <c r="BZ257" s="16" t="e">
        <v>#N/A</v>
      </c>
      <c r="CA257" s="16" t="e">
        <v>#N/A</v>
      </c>
      <c r="CB257" s="16" t="e">
        <v>#N/A</v>
      </c>
      <c r="CC257" s="16" t="e">
        <v>#N/A</v>
      </c>
      <c r="CD257" s="16" t="e">
        <v>#N/A</v>
      </c>
      <c r="CE257" s="16" t="e">
        <v>#N/A</v>
      </c>
      <c r="CF257" s="16" t="e">
        <v>#N/A</v>
      </c>
      <c r="CG257" s="21" t="e">
        <v>#N/A</v>
      </c>
    </row>
    <row r="258" spans="1:85" x14ac:dyDescent="0.25">
      <c r="A258" s="33" t="s">
        <v>561</v>
      </c>
      <c r="B258" s="34">
        <v>5</v>
      </c>
      <c r="C258" s="34">
        <v>1</v>
      </c>
      <c r="D258" s="34">
        <v>40.904200000000003</v>
      </c>
      <c r="E258" s="35">
        <v>9.1901102328425504E-3</v>
      </c>
      <c r="F258" s="56">
        <v>2.8687539346901401E-2</v>
      </c>
      <c r="G258" s="34">
        <v>50.736047257429099</v>
      </c>
      <c r="H258" s="34">
        <v>0.83819583076610804</v>
      </c>
      <c r="I258" s="34" t="s">
        <v>4675</v>
      </c>
      <c r="J258" s="34" t="s">
        <v>4673</v>
      </c>
      <c r="K258" s="34">
        <v>21329.383600000001</v>
      </c>
      <c r="L258" s="34" t="s">
        <v>562</v>
      </c>
      <c r="M258" s="36">
        <v>28.5285168078568</v>
      </c>
      <c r="N258" s="37">
        <v>0</v>
      </c>
      <c r="O258" s="37">
        <v>13.069054826472</v>
      </c>
      <c r="P258" s="37">
        <v>0</v>
      </c>
      <c r="Q258" s="37">
        <v>15.2084103017242</v>
      </c>
      <c r="R258" s="37">
        <v>20.035137107475801</v>
      </c>
      <c r="S258" s="37">
        <f t="shared" ref="S258:S321" si="36">AVERAGE(M258:R258)</f>
        <v>12.806853173921468</v>
      </c>
      <c r="T258" s="37">
        <f t="shared" ref="T258:T321" si="37">STDEV(M258:R258)</f>
        <v>11.254208091413179</v>
      </c>
      <c r="U258" s="38">
        <f t="shared" ref="U258:U321" si="38">T258/S258</f>
        <v>0.87876451291954127</v>
      </c>
      <c r="V258" s="37">
        <v>21.250332946003301</v>
      </c>
      <c r="W258" s="37">
        <v>32.124987506905903</v>
      </c>
      <c r="X258" s="37">
        <v>74.523654030675701</v>
      </c>
      <c r="Y258" s="37">
        <v>0</v>
      </c>
      <c r="Z258" s="37">
        <v>213.23276781232599</v>
      </c>
      <c r="AA258" s="37">
        <v>35.928283021438098</v>
      </c>
      <c r="AB258" s="37">
        <f t="shared" ref="AB258:AB321" si="39">AVERAGE(V258:AA258)</f>
        <v>62.843337552891505</v>
      </c>
      <c r="AC258" s="37">
        <f t="shared" ref="AC258:AC321" si="40">STDEV(V258:AA258)</f>
        <v>77.589575103582831</v>
      </c>
      <c r="AD258" s="39">
        <f t="shared" ref="AD258:AD321" si="41">AC258/AB258</f>
        <v>1.2346507700721703</v>
      </c>
      <c r="AE258" s="36">
        <v>223.97932083740301</v>
      </c>
      <c r="AF258" s="37">
        <v>51.892016881735003</v>
      </c>
      <c r="AG258" s="37">
        <v>2540.8866299149099</v>
      </c>
      <c r="AH258" s="37">
        <v>829.21730642355396</v>
      </c>
      <c r="AI258" s="37">
        <v>204.184418022344</v>
      </c>
      <c r="AJ258" s="37">
        <v>48.4549550262672</v>
      </c>
      <c r="AK258" s="37">
        <f t="shared" ref="AK258:AK321" si="42">AVERAGE(AE258:AJ258)</f>
        <v>649.76910785103553</v>
      </c>
      <c r="AL258" s="37">
        <f t="shared" ref="AL258:AL321" si="43">STDEV(AE258:AJ258)</f>
        <v>970.29949222454593</v>
      </c>
      <c r="AM258" s="38">
        <f t="shared" ref="AM258:AM321" si="44">AL258/AK258</f>
        <v>1.4932988972553531</v>
      </c>
      <c r="AN258" s="12">
        <v>6.2770562770562768E-2</v>
      </c>
      <c r="AO258" s="7">
        <v>0.24044187643020501</v>
      </c>
      <c r="AP258" s="4">
        <v>4.9070085132902967</v>
      </c>
      <c r="AQ258" s="5">
        <v>4.9070085132902967</v>
      </c>
      <c r="AR258" s="6">
        <v>4.1125541125541128E-2</v>
      </c>
      <c r="AS258" s="7">
        <v>0.66019578947368396</v>
      </c>
      <c r="AT258" s="4">
        <v>10.33950667092058</v>
      </c>
      <c r="AU258" s="5">
        <v>10.33950667092058</v>
      </c>
      <c r="AV258" s="6">
        <v>4.9981247650824614E-3</v>
      </c>
      <c r="AW258" s="8">
        <v>4.1301020408163198E-2</v>
      </c>
      <c r="AX258" s="4">
        <v>50.736047257429107</v>
      </c>
      <c r="AY258" s="5">
        <v>50.736047257429107</v>
      </c>
      <c r="AZ258" s="61">
        <v>0.63518499393245376</v>
      </c>
      <c r="BA258" s="62">
        <v>5.6360536544914908E-3</v>
      </c>
      <c r="BB258" s="61">
        <v>0.8016606253295715</v>
      </c>
      <c r="BC258" s="62">
        <v>8.5762581373272084E-5</v>
      </c>
      <c r="BD258" s="16">
        <v>1</v>
      </c>
      <c r="BE258" s="16" t="s">
        <v>3534</v>
      </c>
      <c r="BF258" s="16" t="s">
        <v>3535</v>
      </c>
      <c r="BG258" s="16" t="s">
        <v>3536</v>
      </c>
      <c r="BH258" s="16" t="s">
        <v>1134</v>
      </c>
      <c r="BI258" s="16" t="s">
        <v>3537</v>
      </c>
      <c r="BJ258" s="16" t="s">
        <v>1069</v>
      </c>
      <c r="BK258" s="16" t="s">
        <v>1070</v>
      </c>
      <c r="BL258" s="16" t="s">
        <v>1071</v>
      </c>
      <c r="BM258" s="16">
        <v>0</v>
      </c>
      <c r="BN258" s="16" t="s">
        <v>1072</v>
      </c>
      <c r="BO258" s="16" t="s">
        <v>1071</v>
      </c>
      <c r="BP258" s="16">
        <v>0</v>
      </c>
      <c r="BQ258" s="16" t="s">
        <v>3538</v>
      </c>
      <c r="BR258" s="16" t="s">
        <v>3539</v>
      </c>
      <c r="BS258" s="16" t="s">
        <v>3183</v>
      </c>
      <c r="BT258" s="16" t="s">
        <v>1959</v>
      </c>
      <c r="BU258" s="16" t="s">
        <v>1931</v>
      </c>
      <c r="BV258" s="16" t="s">
        <v>3540</v>
      </c>
      <c r="BW258" s="16" t="s">
        <v>3082</v>
      </c>
      <c r="BX258" s="16" t="s">
        <v>2164</v>
      </c>
      <c r="BY258" s="16" t="s">
        <v>2525</v>
      </c>
      <c r="BZ258" s="16" t="s">
        <v>3541</v>
      </c>
      <c r="CA258" s="16" t="s">
        <v>2426</v>
      </c>
      <c r="CB258" s="16" t="s">
        <v>2737</v>
      </c>
      <c r="CC258" s="16" t="s">
        <v>2664</v>
      </c>
      <c r="CD258" s="16" t="s">
        <v>1127</v>
      </c>
      <c r="CE258" s="16" t="s">
        <v>1149</v>
      </c>
      <c r="CF258" s="16" t="s">
        <v>3542</v>
      </c>
      <c r="CG258" s="21" t="s">
        <v>2965</v>
      </c>
    </row>
    <row r="259" spans="1:85" x14ac:dyDescent="0.25">
      <c r="A259" s="33" t="s">
        <v>563</v>
      </c>
      <c r="B259" s="34">
        <v>48</v>
      </c>
      <c r="C259" s="34">
        <v>5</v>
      </c>
      <c r="D259" s="34">
        <v>538.89499999999998</v>
      </c>
      <c r="E259" s="35">
        <v>9.2490861651566298E-3</v>
      </c>
      <c r="F259" s="56">
        <v>2.8772421389654301E-2</v>
      </c>
      <c r="G259" s="34">
        <v>2.5159283565492201</v>
      </c>
      <c r="H259" s="34">
        <v>0.83749148128651496</v>
      </c>
      <c r="I259" s="34" t="s">
        <v>4673</v>
      </c>
      <c r="J259" s="34" t="s">
        <v>4674</v>
      </c>
      <c r="K259" s="34">
        <v>51903.747199999998</v>
      </c>
      <c r="L259" s="34" t="s">
        <v>564</v>
      </c>
      <c r="M259" s="36">
        <v>16866.231966854401</v>
      </c>
      <c r="N259" s="37">
        <v>15956.987080451499</v>
      </c>
      <c r="O259" s="37">
        <v>10839.2173128217</v>
      </c>
      <c r="P259" s="37">
        <v>13492.315927916599</v>
      </c>
      <c r="Q259" s="37">
        <v>8648.7427806571995</v>
      </c>
      <c r="R259" s="37">
        <v>12806.3134658895</v>
      </c>
      <c r="S259" s="37">
        <f t="shared" si="36"/>
        <v>13101.634755765148</v>
      </c>
      <c r="T259" s="37">
        <f t="shared" si="37"/>
        <v>3082.5916087109445</v>
      </c>
      <c r="U259" s="38">
        <f t="shared" si="38"/>
        <v>0.23528297545880703</v>
      </c>
      <c r="V259" s="37">
        <v>4998.2630965165099</v>
      </c>
      <c r="W259" s="37">
        <v>6003.5489231499196</v>
      </c>
      <c r="X259" s="37">
        <v>4261.1747945992902</v>
      </c>
      <c r="Y259" s="37">
        <v>6673.0130012066202</v>
      </c>
      <c r="Z259" s="37">
        <v>4116.62679320181</v>
      </c>
      <c r="AA259" s="37">
        <v>5192.2251495094097</v>
      </c>
      <c r="AB259" s="37">
        <f t="shared" si="39"/>
        <v>5207.4752930305931</v>
      </c>
      <c r="AC259" s="37">
        <f t="shared" si="40"/>
        <v>991.05715189538023</v>
      </c>
      <c r="AD259" s="39">
        <f t="shared" si="41"/>
        <v>0.1903143262574396</v>
      </c>
      <c r="AE259" s="36">
        <v>12672.3306461051</v>
      </c>
      <c r="AF259" s="37">
        <v>4780.1842481931999</v>
      </c>
      <c r="AG259" s="37">
        <v>5092.9361983438203</v>
      </c>
      <c r="AH259" s="37">
        <v>29650.0751194031</v>
      </c>
      <c r="AI259" s="37">
        <v>6331.6390923890303</v>
      </c>
      <c r="AJ259" s="37">
        <v>7383.07909513088</v>
      </c>
      <c r="AK259" s="37">
        <f t="shared" si="42"/>
        <v>10985.040733260854</v>
      </c>
      <c r="AL259" s="37">
        <f t="shared" si="43"/>
        <v>9582.0234836944874</v>
      </c>
      <c r="AM259" s="38">
        <f t="shared" si="44"/>
        <v>0.8722792856545114</v>
      </c>
      <c r="AN259" s="2">
        <v>2.1645021645022577E-3</v>
      </c>
      <c r="AO259" s="3">
        <v>4.2646829268292601E-2</v>
      </c>
      <c r="AP259" s="4">
        <v>0.39746759775448126</v>
      </c>
      <c r="AQ259" s="5">
        <v>-2.5159283565492236</v>
      </c>
      <c r="AR259" s="9">
        <v>0.13203463203463203</v>
      </c>
      <c r="AS259" s="7">
        <v>0.76590114068440995</v>
      </c>
      <c r="AT259" s="4">
        <v>2.10947534363968</v>
      </c>
      <c r="AU259" s="5">
        <v>2.10947534363968</v>
      </c>
      <c r="AV259" s="9">
        <v>0.13203463203463195</v>
      </c>
      <c r="AW259" s="10">
        <v>0.29599445983379502</v>
      </c>
      <c r="AX259" s="4">
        <v>0.83844809735877246</v>
      </c>
      <c r="AY259" s="5">
        <v>-1.1926796699165261</v>
      </c>
      <c r="AZ259" s="63">
        <v>-5.1786979317033618E-2</v>
      </c>
      <c r="BA259" s="64">
        <v>0.83967520113260341</v>
      </c>
      <c r="BB259" s="63">
        <v>-0.36721508850349571</v>
      </c>
      <c r="BC259" s="64">
        <v>0.13442657218595233</v>
      </c>
      <c r="BD259" s="16" t="e">
        <v>#N/A</v>
      </c>
      <c r="BE259" s="16" t="e">
        <v>#N/A</v>
      </c>
      <c r="BF259" s="16" t="e">
        <v>#N/A</v>
      </c>
      <c r="BG259" s="16" t="e">
        <v>#N/A</v>
      </c>
      <c r="BH259" s="16" t="e">
        <v>#N/A</v>
      </c>
      <c r="BI259" s="16" t="e">
        <v>#N/A</v>
      </c>
      <c r="BJ259" s="16" t="e">
        <v>#N/A</v>
      </c>
      <c r="BK259" s="16" t="e">
        <v>#N/A</v>
      </c>
      <c r="BL259" s="16" t="e">
        <v>#N/A</v>
      </c>
      <c r="BM259" s="16" t="e">
        <v>#N/A</v>
      </c>
      <c r="BN259" s="16" t="e">
        <v>#N/A</v>
      </c>
      <c r="BO259" s="16" t="e">
        <v>#N/A</v>
      </c>
      <c r="BP259" s="16" t="e">
        <v>#N/A</v>
      </c>
      <c r="BQ259" s="16" t="e">
        <v>#N/A</v>
      </c>
      <c r="BR259" s="16" t="e">
        <v>#N/A</v>
      </c>
      <c r="BS259" s="16" t="e">
        <v>#N/A</v>
      </c>
      <c r="BT259" s="16" t="e">
        <v>#N/A</v>
      </c>
      <c r="BU259" s="16" t="e">
        <v>#N/A</v>
      </c>
      <c r="BV259" s="16" t="e">
        <v>#N/A</v>
      </c>
      <c r="BW259" s="16" t="e">
        <v>#N/A</v>
      </c>
      <c r="BX259" s="16" t="e">
        <v>#N/A</v>
      </c>
      <c r="BY259" s="16" t="e">
        <v>#N/A</v>
      </c>
      <c r="BZ259" s="16" t="e">
        <v>#N/A</v>
      </c>
      <c r="CA259" s="16" t="e">
        <v>#N/A</v>
      </c>
      <c r="CB259" s="16" t="e">
        <v>#N/A</v>
      </c>
      <c r="CC259" s="16" t="e">
        <v>#N/A</v>
      </c>
      <c r="CD259" s="16" t="e">
        <v>#N/A</v>
      </c>
      <c r="CE259" s="16" t="e">
        <v>#N/A</v>
      </c>
      <c r="CF259" s="16" t="e">
        <v>#N/A</v>
      </c>
      <c r="CG259" s="21" t="e">
        <v>#N/A</v>
      </c>
    </row>
    <row r="260" spans="1:85" x14ac:dyDescent="0.25">
      <c r="A260" s="33" t="s">
        <v>565</v>
      </c>
      <c r="B260" s="34">
        <v>7</v>
      </c>
      <c r="C260" s="34">
        <v>5</v>
      </c>
      <c r="D260" s="34">
        <v>53.459499999999998</v>
      </c>
      <c r="E260" s="35">
        <v>9.3271209945374692E-3</v>
      </c>
      <c r="F260" s="56">
        <v>2.8915808170824901E-2</v>
      </c>
      <c r="G260" s="34">
        <v>2.5604996159675402</v>
      </c>
      <c r="H260" s="34">
        <v>0.83656331328481004</v>
      </c>
      <c r="I260" s="34" t="s">
        <v>4675</v>
      </c>
      <c r="J260" s="34" t="s">
        <v>4673</v>
      </c>
      <c r="K260" s="34">
        <v>40572.875200000002</v>
      </c>
      <c r="L260" s="34" t="s">
        <v>566</v>
      </c>
      <c r="M260" s="36">
        <v>8466.0054004823905</v>
      </c>
      <c r="N260" s="37">
        <v>9322.5494634486204</v>
      </c>
      <c r="O260" s="37">
        <v>6652.4863810403904</v>
      </c>
      <c r="P260" s="37">
        <v>12601.8954022462</v>
      </c>
      <c r="Q260" s="37">
        <v>13883.5619603021</v>
      </c>
      <c r="R260" s="37">
        <v>5900.0921768728203</v>
      </c>
      <c r="S260" s="37">
        <f t="shared" si="36"/>
        <v>9471.0984640654224</v>
      </c>
      <c r="T260" s="37">
        <f t="shared" si="37"/>
        <v>3193.7646257523124</v>
      </c>
      <c r="U260" s="38">
        <f t="shared" si="38"/>
        <v>0.33721163789711089</v>
      </c>
      <c r="V260" s="37">
        <v>10675.7648560958</v>
      </c>
      <c r="W260" s="37">
        <v>14149.083735509201</v>
      </c>
      <c r="X260" s="37">
        <v>7816.5848228455397</v>
      </c>
      <c r="Y260" s="37">
        <v>8412.5683323618705</v>
      </c>
      <c r="Z260" s="37">
        <v>9643.6656129703406</v>
      </c>
      <c r="AA260" s="37">
        <v>6477.1065046740596</v>
      </c>
      <c r="AB260" s="37">
        <f t="shared" si="39"/>
        <v>9529.1289774094694</v>
      </c>
      <c r="AC260" s="37">
        <f t="shared" si="40"/>
        <v>2689.4694932475732</v>
      </c>
      <c r="AD260" s="39">
        <f t="shared" si="41"/>
        <v>0.28223665558766692</v>
      </c>
      <c r="AE260" s="36">
        <v>28436.612778041301</v>
      </c>
      <c r="AF260" s="37">
        <v>8093.6358237740196</v>
      </c>
      <c r="AG260" s="37">
        <v>44671.510180939396</v>
      </c>
      <c r="AH260" s="37">
        <v>34636.489364662099</v>
      </c>
      <c r="AI260" s="37">
        <v>12618.2678577231</v>
      </c>
      <c r="AJ260" s="37">
        <v>17047.9478750417</v>
      </c>
      <c r="AK260" s="37">
        <f t="shared" si="42"/>
        <v>24250.743980030267</v>
      </c>
      <c r="AL260" s="37">
        <f t="shared" si="43"/>
        <v>14075.793501325626</v>
      </c>
      <c r="AM260" s="38">
        <f t="shared" si="44"/>
        <v>0.58042728556767598</v>
      </c>
      <c r="AN260" s="12">
        <v>0.93722943722943719</v>
      </c>
      <c r="AO260" s="10">
        <v>0.94106885856079403</v>
      </c>
      <c r="AP260" s="4">
        <v>1.006127115409498</v>
      </c>
      <c r="AQ260" s="5">
        <v>1.006127115409498</v>
      </c>
      <c r="AR260" s="6">
        <v>4.1125541125541128E-2</v>
      </c>
      <c r="AS260" s="7">
        <v>0.66019578947368396</v>
      </c>
      <c r="AT260" s="4">
        <v>2.5449066790386676</v>
      </c>
      <c r="AU260" s="5">
        <v>2.5449066790386676</v>
      </c>
      <c r="AV260" s="6">
        <v>4.1125541125541128E-2</v>
      </c>
      <c r="AW260" s="7">
        <v>0.13833866943866899</v>
      </c>
      <c r="AX260" s="4">
        <v>2.5604996159675397</v>
      </c>
      <c r="AY260" s="5">
        <v>2.5604996159675397</v>
      </c>
      <c r="AZ260" s="61">
        <v>0.52408423068838017</v>
      </c>
      <c r="BA260" s="62">
        <v>2.7416627192301535E-2</v>
      </c>
      <c r="BB260" s="61">
        <v>0.52459298357642248</v>
      </c>
      <c r="BC260" s="62">
        <v>2.7246730596876878E-2</v>
      </c>
      <c r="BD260" s="16">
        <v>20</v>
      </c>
      <c r="BE260" s="16" t="s">
        <v>3543</v>
      </c>
      <c r="BF260" s="16" t="s">
        <v>1153</v>
      </c>
      <c r="BG260" s="16">
        <v>0</v>
      </c>
      <c r="BH260" s="16">
        <v>0</v>
      </c>
      <c r="BI260" s="16">
        <v>0</v>
      </c>
      <c r="BJ260" s="16" t="s">
        <v>1069</v>
      </c>
      <c r="BK260" s="16" t="s">
        <v>1070</v>
      </c>
      <c r="BL260" s="16" t="s">
        <v>1071</v>
      </c>
      <c r="BM260" s="16">
        <v>0</v>
      </c>
      <c r="BN260" s="16" t="s">
        <v>1072</v>
      </c>
      <c r="BO260" s="16" t="s">
        <v>1071</v>
      </c>
      <c r="BP260" s="16">
        <v>0</v>
      </c>
      <c r="BQ260" s="16" t="s">
        <v>3544</v>
      </c>
      <c r="BR260" s="16" t="s">
        <v>2379</v>
      </c>
      <c r="BS260" s="16" t="s">
        <v>2518</v>
      </c>
      <c r="BT260" s="16" t="s">
        <v>1184</v>
      </c>
      <c r="BU260" s="16" t="s">
        <v>2729</v>
      </c>
      <c r="BV260" s="16" t="s">
        <v>1079</v>
      </c>
      <c r="BW260" s="16" t="s">
        <v>3545</v>
      </c>
      <c r="BX260" s="16" t="s">
        <v>1140</v>
      </c>
      <c r="BY260" s="16" t="s">
        <v>1959</v>
      </c>
      <c r="BZ260" s="16" t="s">
        <v>2178</v>
      </c>
      <c r="CA260" s="16" t="s">
        <v>1620</v>
      </c>
      <c r="CB260" s="16" t="s">
        <v>2107</v>
      </c>
      <c r="CC260" s="16" t="s">
        <v>2478</v>
      </c>
      <c r="CD260" s="16" t="s">
        <v>1082</v>
      </c>
      <c r="CE260" s="16" t="s">
        <v>1077</v>
      </c>
      <c r="CF260" s="16" t="s">
        <v>2112</v>
      </c>
      <c r="CG260" s="21" t="s">
        <v>3546</v>
      </c>
    </row>
    <row r="261" spans="1:85" x14ac:dyDescent="0.25">
      <c r="A261" s="33" t="s">
        <v>567</v>
      </c>
      <c r="B261" s="34">
        <v>6</v>
      </c>
      <c r="C261" s="34">
        <v>2</v>
      </c>
      <c r="D261" s="34">
        <v>62.7545</v>
      </c>
      <c r="E261" s="35">
        <v>9.3649099773701599E-3</v>
      </c>
      <c r="F261" s="56">
        <v>2.89338724350101E-2</v>
      </c>
      <c r="G261" s="34">
        <v>1.49505661523191</v>
      </c>
      <c r="H261" s="34">
        <v>0.83611538500557703</v>
      </c>
      <c r="I261" s="34" t="s">
        <v>4673</v>
      </c>
      <c r="J261" s="34" t="s">
        <v>4675</v>
      </c>
      <c r="K261" s="34">
        <v>11854.5344</v>
      </c>
      <c r="L261" s="34" t="s">
        <v>568</v>
      </c>
      <c r="M261" s="36">
        <v>92145.994237224601</v>
      </c>
      <c r="N261" s="37">
        <v>90195.719889302607</v>
      </c>
      <c r="O261" s="37">
        <v>99668.380468459101</v>
      </c>
      <c r="P261" s="37">
        <v>74411.226294424006</v>
      </c>
      <c r="Q261" s="37">
        <v>80182.546920395995</v>
      </c>
      <c r="R261" s="37">
        <v>114769.803593643</v>
      </c>
      <c r="S261" s="37">
        <f t="shared" si="36"/>
        <v>91895.611900574877</v>
      </c>
      <c r="T261" s="37">
        <f t="shared" si="37"/>
        <v>14349.191839543364</v>
      </c>
      <c r="U261" s="38">
        <f t="shared" si="38"/>
        <v>0.15614664882005752</v>
      </c>
      <c r="V261" s="37">
        <v>63547.741890201803</v>
      </c>
      <c r="W261" s="37">
        <v>67434.993414784403</v>
      </c>
      <c r="X261" s="37">
        <v>103519.044622318</v>
      </c>
      <c r="Y261" s="37">
        <v>69276.418764019298</v>
      </c>
      <c r="Z261" s="37">
        <v>73692.197295723206</v>
      </c>
      <c r="AA261" s="37">
        <v>78460.553477060603</v>
      </c>
      <c r="AB261" s="37">
        <f t="shared" si="39"/>
        <v>75988.491577351218</v>
      </c>
      <c r="AC261" s="37">
        <f t="shared" si="40"/>
        <v>14438.157177925315</v>
      </c>
      <c r="AD261" s="39">
        <f t="shared" si="41"/>
        <v>0.19000452408281107</v>
      </c>
      <c r="AE261" s="36">
        <v>85754.862415326206</v>
      </c>
      <c r="AF261" s="37">
        <v>66537.718419683893</v>
      </c>
      <c r="AG261" s="37">
        <v>56500.834397750798</v>
      </c>
      <c r="AH261" s="37">
        <v>41183.940262882199</v>
      </c>
      <c r="AI261" s="37">
        <v>49150.193596834099</v>
      </c>
      <c r="AJ261" s="37">
        <v>69670.304972681595</v>
      </c>
      <c r="AK261" s="37">
        <f t="shared" si="42"/>
        <v>61466.30901085979</v>
      </c>
      <c r="AL261" s="37">
        <f t="shared" si="43"/>
        <v>15941.616534524284</v>
      </c>
      <c r="AM261" s="38">
        <f t="shared" si="44"/>
        <v>0.25935535728536652</v>
      </c>
      <c r="AN261" s="12">
        <v>6.4935064935064846E-2</v>
      </c>
      <c r="AO261" s="10">
        <v>0.24044187643020501</v>
      </c>
      <c r="AP261" s="4">
        <v>0.8269001098721217</v>
      </c>
      <c r="AQ261" s="5">
        <v>-1.2093359138078332</v>
      </c>
      <c r="AR261" s="9">
        <v>0.17965367965367962</v>
      </c>
      <c r="AS261" s="10">
        <v>0.82984894259818698</v>
      </c>
      <c r="AT261" s="4">
        <v>0.80888971125701559</v>
      </c>
      <c r="AU261" s="5">
        <v>-1.2362624794003114</v>
      </c>
      <c r="AV261" s="6">
        <v>8.6580086580085869E-3</v>
      </c>
      <c r="AW261" s="10">
        <v>5.35135114503816E-2</v>
      </c>
      <c r="AX261" s="4">
        <v>0.66887099111285497</v>
      </c>
      <c r="AY261" s="5">
        <v>-1.4950566152319131</v>
      </c>
      <c r="AZ261" s="63">
        <v>-0.2392558444446953</v>
      </c>
      <c r="BA261" s="64">
        <v>0.33752112791038424</v>
      </c>
      <c r="BB261" s="61">
        <v>-0.69508570323875973</v>
      </c>
      <c r="BC261" s="62">
        <v>1.861633207933755E-3</v>
      </c>
      <c r="BD261" s="16">
        <v>1</v>
      </c>
      <c r="BE261" s="16" t="s">
        <v>3547</v>
      </c>
      <c r="BF261" s="16" t="s">
        <v>1153</v>
      </c>
      <c r="BG261" s="16">
        <v>0</v>
      </c>
      <c r="BH261" s="16">
        <v>0</v>
      </c>
      <c r="BI261" s="16">
        <v>0</v>
      </c>
      <c r="BJ261" s="16" t="s">
        <v>1069</v>
      </c>
      <c r="BK261" s="16" t="s">
        <v>1175</v>
      </c>
      <c r="BL261" s="16" t="s">
        <v>1071</v>
      </c>
      <c r="BM261" s="16" t="s">
        <v>3548</v>
      </c>
      <c r="BN261" s="16" t="s">
        <v>1072</v>
      </c>
      <c r="BO261" s="16" t="s">
        <v>1071</v>
      </c>
      <c r="BP261" s="16">
        <v>0</v>
      </c>
      <c r="BQ261" s="16" t="s">
        <v>1933</v>
      </c>
      <c r="BR261" s="16" t="s">
        <v>2756</v>
      </c>
      <c r="BS261" s="16" t="s">
        <v>1484</v>
      </c>
      <c r="BT261" s="16" t="s">
        <v>1103</v>
      </c>
      <c r="BU261" s="16" t="s">
        <v>2475</v>
      </c>
      <c r="BV261" s="16" t="s">
        <v>1439</v>
      </c>
      <c r="BW261" s="16" t="s">
        <v>3549</v>
      </c>
      <c r="BX261" s="16" t="s">
        <v>1100</v>
      </c>
      <c r="BY261" s="16" t="s">
        <v>2697</v>
      </c>
      <c r="BZ261" s="16" t="s">
        <v>3430</v>
      </c>
      <c r="CA261" s="16" t="s">
        <v>3550</v>
      </c>
      <c r="CB261" s="16" t="s">
        <v>2341</v>
      </c>
      <c r="CC261" s="16" t="s">
        <v>3551</v>
      </c>
      <c r="CD261" s="16" t="s">
        <v>1223</v>
      </c>
      <c r="CE261" s="16" t="s">
        <v>1098</v>
      </c>
      <c r="CF261" s="16" t="s">
        <v>3552</v>
      </c>
      <c r="CG261" s="21" t="s">
        <v>1767</v>
      </c>
    </row>
    <row r="262" spans="1:85" x14ac:dyDescent="0.25">
      <c r="A262" s="33" t="s">
        <v>569</v>
      </c>
      <c r="B262" s="34">
        <v>34</v>
      </c>
      <c r="C262" s="34">
        <v>23</v>
      </c>
      <c r="D262" s="34">
        <v>289.8723</v>
      </c>
      <c r="E262" s="35">
        <v>9.5673077366848994E-3</v>
      </c>
      <c r="F262" s="56">
        <v>2.9327711422096898E-2</v>
      </c>
      <c r="G262" s="34">
        <v>1.5260231090321601</v>
      </c>
      <c r="H262" s="34">
        <v>0.83373319784793898</v>
      </c>
      <c r="I262" s="34" t="s">
        <v>4673</v>
      </c>
      <c r="J262" s="34" t="s">
        <v>4675</v>
      </c>
      <c r="K262" s="34">
        <v>73274.733600000007</v>
      </c>
      <c r="L262" s="34" t="s">
        <v>570</v>
      </c>
      <c r="M262" s="36">
        <v>181350.79918202199</v>
      </c>
      <c r="N262" s="37">
        <v>199323.66577070701</v>
      </c>
      <c r="O262" s="37">
        <v>274534.84453471599</v>
      </c>
      <c r="P262" s="37">
        <v>181650.54222969699</v>
      </c>
      <c r="Q262" s="37">
        <v>169079.03607036101</v>
      </c>
      <c r="R262" s="37">
        <v>200709.23322515</v>
      </c>
      <c r="S262" s="37">
        <f t="shared" si="36"/>
        <v>201108.02016877549</v>
      </c>
      <c r="T262" s="37">
        <f t="shared" si="37"/>
        <v>37920.017245134943</v>
      </c>
      <c r="U262" s="38">
        <f t="shared" si="38"/>
        <v>0.18855546990772123</v>
      </c>
      <c r="V262" s="37">
        <v>126688.923043348</v>
      </c>
      <c r="W262" s="37">
        <v>132939.09492900001</v>
      </c>
      <c r="X262" s="37">
        <v>96608.706109598599</v>
      </c>
      <c r="Y262" s="37">
        <v>183074.40042038</v>
      </c>
      <c r="Z262" s="37">
        <v>216082.09812763499</v>
      </c>
      <c r="AA262" s="37">
        <v>145128.166854596</v>
      </c>
      <c r="AB262" s="37">
        <f t="shared" si="39"/>
        <v>150086.89824742626</v>
      </c>
      <c r="AC262" s="37">
        <f t="shared" si="40"/>
        <v>42824.199141359502</v>
      </c>
      <c r="AD262" s="39">
        <f t="shared" si="41"/>
        <v>0.28532936346490101</v>
      </c>
      <c r="AE262" s="36">
        <v>140973.441866115</v>
      </c>
      <c r="AF262" s="37">
        <v>147115.079349751</v>
      </c>
      <c r="AG262" s="37">
        <v>158080.729686929</v>
      </c>
      <c r="AH262" s="37">
        <v>120975.733486603</v>
      </c>
      <c r="AI262" s="37">
        <v>109148.703888321</v>
      </c>
      <c r="AJ262" s="37">
        <v>114420.498074239</v>
      </c>
      <c r="AK262" s="37">
        <f t="shared" si="42"/>
        <v>131785.69772532635</v>
      </c>
      <c r="AL262" s="37">
        <f t="shared" si="43"/>
        <v>19706.203414086336</v>
      </c>
      <c r="AM262" s="38">
        <f t="shared" si="44"/>
        <v>0.1495321856181912</v>
      </c>
      <c r="AN262" s="12">
        <v>0.13203463203463195</v>
      </c>
      <c r="AO262" s="7">
        <v>0.34862642740619898</v>
      </c>
      <c r="AP262" s="4">
        <v>0.74629991445129407</v>
      </c>
      <c r="AQ262" s="5">
        <v>-1.3399438759620321</v>
      </c>
      <c r="AR262" s="9">
        <v>0.58874458874458879</v>
      </c>
      <c r="AS262" s="7">
        <v>0.90515005035246698</v>
      </c>
      <c r="AT262" s="4">
        <v>0.87806263747332958</v>
      </c>
      <c r="AU262" s="5">
        <v>-1.1388709157214016</v>
      </c>
      <c r="AV262" s="6">
        <v>2.1645021645022577E-3</v>
      </c>
      <c r="AW262" s="8">
        <v>2.7976319999999999E-2</v>
      </c>
      <c r="AX262" s="4">
        <v>0.65529807122922346</v>
      </c>
      <c r="AY262" s="5">
        <v>-1.5260231090321639</v>
      </c>
      <c r="AZ262" s="63">
        <v>-0.32315075093828977</v>
      </c>
      <c r="BA262" s="64">
        <v>0.1906335485729973</v>
      </c>
      <c r="BB262" s="61">
        <v>-0.65574122947052804</v>
      </c>
      <c r="BC262" s="62">
        <v>3.9553042794568949E-3</v>
      </c>
      <c r="BD262" s="16">
        <v>7</v>
      </c>
      <c r="BE262" s="16" t="s">
        <v>3553</v>
      </c>
      <c r="BF262" s="16" t="s">
        <v>1948</v>
      </c>
      <c r="BG262" s="16">
        <v>0</v>
      </c>
      <c r="BH262" s="16" t="s">
        <v>3554</v>
      </c>
      <c r="BI262" s="16">
        <v>0</v>
      </c>
      <c r="BJ262" s="16" t="s">
        <v>1069</v>
      </c>
      <c r="BK262" s="16" t="s">
        <v>1070</v>
      </c>
      <c r="BL262" s="16" t="s">
        <v>1071</v>
      </c>
      <c r="BM262" s="16">
        <v>0</v>
      </c>
      <c r="BN262" s="16" t="s">
        <v>1072</v>
      </c>
      <c r="BO262" s="16" t="s">
        <v>1071</v>
      </c>
      <c r="BP262" s="16">
        <v>0</v>
      </c>
      <c r="BQ262" s="16" t="s">
        <v>2049</v>
      </c>
      <c r="BR262" s="16" t="s">
        <v>2054</v>
      </c>
      <c r="BS262" s="16" t="s">
        <v>1640</v>
      </c>
      <c r="BT262" s="16" t="s">
        <v>2771</v>
      </c>
      <c r="BU262" s="16" t="s">
        <v>3555</v>
      </c>
      <c r="BV262" s="16" t="s">
        <v>1246</v>
      </c>
      <c r="BW262" s="16" t="s">
        <v>1267</v>
      </c>
      <c r="BX262" s="16" t="s">
        <v>3522</v>
      </c>
      <c r="BY262" s="16" t="s">
        <v>1941</v>
      </c>
      <c r="BZ262" s="16" t="s">
        <v>3462</v>
      </c>
      <c r="CA262" s="16" t="s">
        <v>3517</v>
      </c>
      <c r="CB262" s="16" t="s">
        <v>2225</v>
      </c>
      <c r="CC262" s="16" t="s">
        <v>3556</v>
      </c>
      <c r="CD262" s="16" t="s">
        <v>1452</v>
      </c>
      <c r="CE262" s="16" t="s">
        <v>1697</v>
      </c>
      <c r="CF262" s="16" t="s">
        <v>3557</v>
      </c>
      <c r="CG262" s="21" t="s">
        <v>1762</v>
      </c>
    </row>
    <row r="263" spans="1:85" x14ac:dyDescent="0.25">
      <c r="A263" s="33" t="s">
        <v>571</v>
      </c>
      <c r="B263" s="34">
        <v>3</v>
      </c>
      <c r="C263" s="34">
        <v>2</v>
      </c>
      <c r="D263" s="34">
        <v>18.495999999999999</v>
      </c>
      <c r="E263" s="35">
        <v>9.5717186133321697E-3</v>
      </c>
      <c r="F263" s="56">
        <v>2.9327711422096898E-2</v>
      </c>
      <c r="G263" s="34">
        <v>1.6271668198020499</v>
      </c>
      <c r="H263" s="34">
        <v>0.83368159664504504</v>
      </c>
      <c r="I263" s="34" t="s">
        <v>4673</v>
      </c>
      <c r="J263" s="34" t="s">
        <v>4675</v>
      </c>
      <c r="K263" s="34">
        <v>60035.054700000001</v>
      </c>
      <c r="L263" s="34" t="s">
        <v>572</v>
      </c>
      <c r="M263" s="36">
        <v>20019.357598501101</v>
      </c>
      <c r="N263" s="37">
        <v>14029.493543804499</v>
      </c>
      <c r="O263" s="37">
        <v>25699.810199279302</v>
      </c>
      <c r="P263" s="37">
        <v>14550.360247942001</v>
      </c>
      <c r="Q263" s="37">
        <v>16458.823330408901</v>
      </c>
      <c r="R263" s="37">
        <v>9756.9262984896595</v>
      </c>
      <c r="S263" s="37">
        <f t="shared" si="36"/>
        <v>16752.461869737577</v>
      </c>
      <c r="T263" s="37">
        <f t="shared" si="37"/>
        <v>5513.8951642172151</v>
      </c>
      <c r="U263" s="38">
        <f t="shared" si="38"/>
        <v>0.32913939497918038</v>
      </c>
      <c r="V263" s="37">
        <v>10591.1922689843</v>
      </c>
      <c r="W263" s="37">
        <v>15292.2691878969</v>
      </c>
      <c r="X263" s="37">
        <v>8789.6148725903095</v>
      </c>
      <c r="Y263" s="37">
        <v>10762.067802347399</v>
      </c>
      <c r="Z263" s="37">
        <v>11606.1379589063</v>
      </c>
      <c r="AA263" s="37">
        <v>11564.4305976903</v>
      </c>
      <c r="AB263" s="37">
        <f t="shared" si="39"/>
        <v>11434.285448069249</v>
      </c>
      <c r="AC263" s="37">
        <f t="shared" si="40"/>
        <v>2148.8357176326499</v>
      </c>
      <c r="AD263" s="39">
        <f t="shared" si="41"/>
        <v>0.18792916508792373</v>
      </c>
      <c r="AE263" s="36">
        <v>9595.1350247765804</v>
      </c>
      <c r="AF263" s="37">
        <v>10981.462519447499</v>
      </c>
      <c r="AG263" s="37">
        <v>12260.515602199601</v>
      </c>
      <c r="AH263" s="37">
        <v>9325.0334831001292</v>
      </c>
      <c r="AI263" s="37">
        <v>9089.4984101271493</v>
      </c>
      <c r="AJ263" s="37">
        <v>10521.229133541299</v>
      </c>
      <c r="AK263" s="37">
        <f t="shared" si="42"/>
        <v>10295.479028865377</v>
      </c>
      <c r="AL263" s="37">
        <f t="shared" si="43"/>
        <v>1205.7811350145096</v>
      </c>
      <c r="AM263" s="38">
        <f t="shared" si="44"/>
        <v>0.11711753592366783</v>
      </c>
      <c r="AN263" s="12">
        <v>9.3073593073593086E-2</v>
      </c>
      <c r="AO263" s="7">
        <v>0.288752681992337</v>
      </c>
      <c r="AP263" s="4">
        <v>0.6825435889351088</v>
      </c>
      <c r="AQ263" s="5">
        <v>-1.4651078937832827</v>
      </c>
      <c r="AR263" s="9">
        <v>0.39393939393939403</v>
      </c>
      <c r="AS263" s="7">
        <v>0.86509928057553898</v>
      </c>
      <c r="AT263" s="4">
        <v>0.90040423388274193</v>
      </c>
      <c r="AU263" s="5">
        <v>-1.110612280983819</v>
      </c>
      <c r="AV263" s="6">
        <v>1.5151515151515138E-2</v>
      </c>
      <c r="AW263" s="7">
        <v>7.3900300300300301E-2</v>
      </c>
      <c r="AX263" s="4">
        <v>0.61456513728669382</v>
      </c>
      <c r="AY263" s="5">
        <v>-1.6271668198020504</v>
      </c>
      <c r="AZ263" s="63">
        <v>-0.33557962597437785</v>
      </c>
      <c r="BA263" s="64">
        <v>0.17338128535301345</v>
      </c>
      <c r="BB263" s="61">
        <v>-0.61639675570229646</v>
      </c>
      <c r="BC263" s="62">
        <v>7.6384145402428327E-3</v>
      </c>
      <c r="BD263" s="16">
        <v>1</v>
      </c>
      <c r="BE263" s="16" t="s">
        <v>3558</v>
      </c>
      <c r="BF263" s="16" t="s">
        <v>3559</v>
      </c>
      <c r="BG263" s="16" t="s">
        <v>2188</v>
      </c>
      <c r="BH263" s="16" t="s">
        <v>2277</v>
      </c>
      <c r="BI263" s="16">
        <v>0</v>
      </c>
      <c r="BJ263" s="16" t="s">
        <v>1069</v>
      </c>
      <c r="BK263" s="16" t="s">
        <v>1070</v>
      </c>
      <c r="BL263" s="16" t="s">
        <v>1071</v>
      </c>
      <c r="BM263" s="16">
        <v>0</v>
      </c>
      <c r="BN263" s="16" t="s">
        <v>1072</v>
      </c>
      <c r="BO263" s="16" t="s">
        <v>1071</v>
      </c>
      <c r="BP263" s="16">
        <v>0</v>
      </c>
      <c r="BQ263" s="16" t="s">
        <v>3162</v>
      </c>
      <c r="BR263" s="16" t="s">
        <v>1671</v>
      </c>
      <c r="BS263" s="16" t="s">
        <v>3560</v>
      </c>
      <c r="BT263" s="16" t="s">
        <v>2540</v>
      </c>
      <c r="BU263" s="16" t="s">
        <v>2835</v>
      </c>
      <c r="BV263" s="16" t="s">
        <v>1267</v>
      </c>
      <c r="BW263" s="16" t="s">
        <v>2574</v>
      </c>
      <c r="BX263" s="16" t="s">
        <v>3366</v>
      </c>
      <c r="BY263" s="16" t="s">
        <v>1125</v>
      </c>
      <c r="BZ263" s="16" t="s">
        <v>3119</v>
      </c>
      <c r="CA263" s="16" t="s">
        <v>3561</v>
      </c>
      <c r="CB263" s="16" t="s">
        <v>1087</v>
      </c>
      <c r="CC263" s="16" t="s">
        <v>2321</v>
      </c>
      <c r="CD263" s="16" t="s">
        <v>3504</v>
      </c>
      <c r="CE263" s="16" t="s">
        <v>1454</v>
      </c>
      <c r="CF263" s="16" t="s">
        <v>2073</v>
      </c>
      <c r="CG263" s="21" t="s">
        <v>2557</v>
      </c>
    </row>
    <row r="264" spans="1:85" x14ac:dyDescent="0.25">
      <c r="A264" s="33" t="s">
        <v>573</v>
      </c>
      <c r="B264" s="34">
        <v>2</v>
      </c>
      <c r="C264" s="34">
        <v>2</v>
      </c>
      <c r="D264" s="34">
        <v>14.841900000000001</v>
      </c>
      <c r="E264" s="35">
        <v>9.58957388357062E-3</v>
      </c>
      <c r="F264" s="56">
        <v>2.9327711422096898E-2</v>
      </c>
      <c r="G264" s="34">
        <v>10.1667015058964</v>
      </c>
      <c r="H264" s="34">
        <v>0.83347285003754101</v>
      </c>
      <c r="I264" s="34" t="s">
        <v>4675</v>
      </c>
      <c r="J264" s="34" t="s">
        <v>4673</v>
      </c>
      <c r="K264" s="34">
        <v>26001.807400000002</v>
      </c>
      <c r="L264" s="34" t="s">
        <v>574</v>
      </c>
      <c r="M264" s="36">
        <v>673.94834458867103</v>
      </c>
      <c r="N264" s="37">
        <v>135.254681002197</v>
      </c>
      <c r="O264" s="37">
        <v>101.82473349833801</v>
      </c>
      <c r="P264" s="37">
        <v>731.92093985738995</v>
      </c>
      <c r="Q264" s="37">
        <v>2500.1936974058399</v>
      </c>
      <c r="R264" s="37">
        <v>356.14331745452102</v>
      </c>
      <c r="S264" s="37">
        <f t="shared" si="36"/>
        <v>749.88095230115948</v>
      </c>
      <c r="T264" s="37">
        <f t="shared" si="37"/>
        <v>896.93418597256982</v>
      </c>
      <c r="U264" s="38">
        <f t="shared" si="38"/>
        <v>1.1961021055677545</v>
      </c>
      <c r="V264" s="37">
        <v>720.72786000093095</v>
      </c>
      <c r="W264" s="37">
        <v>3006.6720372258801</v>
      </c>
      <c r="X264" s="37">
        <v>172.28390733508999</v>
      </c>
      <c r="Y264" s="37">
        <v>2032.8253737170401</v>
      </c>
      <c r="Z264" s="37">
        <v>875.67898315547404</v>
      </c>
      <c r="AA264" s="37">
        <v>879.41382004869899</v>
      </c>
      <c r="AB264" s="37">
        <f t="shared" si="39"/>
        <v>1281.2669969138524</v>
      </c>
      <c r="AC264" s="37">
        <f t="shared" si="40"/>
        <v>1040.3747186971643</v>
      </c>
      <c r="AD264" s="39">
        <f t="shared" si="41"/>
        <v>0.81198900869458301</v>
      </c>
      <c r="AE264" s="36">
        <v>5049.7175346935401</v>
      </c>
      <c r="AF264" s="37">
        <v>1126.2294128608901</v>
      </c>
      <c r="AG264" s="37">
        <v>30760.200080133302</v>
      </c>
      <c r="AH264" s="37">
        <v>3706.6214914604202</v>
      </c>
      <c r="AI264" s="37">
        <v>2423.03826212784</v>
      </c>
      <c r="AJ264" s="37">
        <v>2677.0880607434101</v>
      </c>
      <c r="AK264" s="37">
        <f t="shared" si="42"/>
        <v>7623.8158070032332</v>
      </c>
      <c r="AL264" s="37">
        <f t="shared" si="43"/>
        <v>11410.517094955949</v>
      </c>
      <c r="AM264" s="38">
        <f t="shared" si="44"/>
        <v>1.4966937008727643</v>
      </c>
      <c r="AN264" s="12">
        <v>0.17965367965367965</v>
      </c>
      <c r="AO264" s="7">
        <v>0.41631428571428503</v>
      </c>
      <c r="AP264" s="4">
        <v>1.708627206734654</v>
      </c>
      <c r="AQ264" s="5">
        <v>1.708627206734654</v>
      </c>
      <c r="AR264" s="6">
        <v>2.5974025974025976E-2</v>
      </c>
      <c r="AS264" s="10">
        <v>0.66019578947368396</v>
      </c>
      <c r="AT264" s="4">
        <v>5.9502163291230312</v>
      </c>
      <c r="AU264" s="5">
        <v>5.9502163291230312</v>
      </c>
      <c r="AV264" s="6">
        <v>8.658008658008658E-3</v>
      </c>
      <c r="AW264" s="7">
        <v>5.35135114503816E-2</v>
      </c>
      <c r="AX264" s="4">
        <v>10.166701505896411</v>
      </c>
      <c r="AY264" s="5">
        <v>10.166701505896411</v>
      </c>
      <c r="AZ264" s="61">
        <v>0.4857618659937753</v>
      </c>
      <c r="BA264" s="62">
        <v>4.282959213816917E-2</v>
      </c>
      <c r="BB264" s="61">
        <v>0.72131535241758094</v>
      </c>
      <c r="BC264" s="62">
        <v>1.0489339863217761E-3</v>
      </c>
      <c r="BD264" s="16">
        <v>1</v>
      </c>
      <c r="BE264" s="16" t="s">
        <v>3562</v>
      </c>
      <c r="BF264" s="16" t="s">
        <v>2520</v>
      </c>
      <c r="BG264" s="16" t="s">
        <v>3563</v>
      </c>
      <c r="BH264" s="16">
        <v>0</v>
      </c>
      <c r="BI264" s="16" t="s">
        <v>1114</v>
      </c>
      <c r="BJ264" s="16" t="s">
        <v>1069</v>
      </c>
      <c r="BK264" s="16" t="s">
        <v>1175</v>
      </c>
      <c r="BL264" s="16" t="s">
        <v>1071</v>
      </c>
      <c r="BM264" s="16" t="s">
        <v>3564</v>
      </c>
      <c r="BN264" s="16" t="s">
        <v>1072</v>
      </c>
      <c r="BO264" s="16" t="s">
        <v>1071</v>
      </c>
      <c r="BP264" s="16">
        <v>0</v>
      </c>
      <c r="BQ264" s="16" t="s">
        <v>1419</v>
      </c>
      <c r="BR264" s="16" t="s">
        <v>1124</v>
      </c>
      <c r="BS264" s="16" t="s">
        <v>2159</v>
      </c>
      <c r="BT264" s="16" t="s">
        <v>2737</v>
      </c>
      <c r="BU264" s="16" t="s">
        <v>2750</v>
      </c>
      <c r="BV264" s="16" t="s">
        <v>2739</v>
      </c>
      <c r="BW264" s="16" t="s">
        <v>2049</v>
      </c>
      <c r="BX264" s="16" t="s">
        <v>1906</v>
      </c>
      <c r="BY264" s="16" t="s">
        <v>1615</v>
      </c>
      <c r="BZ264" s="16" t="s">
        <v>2112</v>
      </c>
      <c r="CA264" s="16" t="s">
        <v>2529</v>
      </c>
      <c r="CB264" s="16" t="s">
        <v>1125</v>
      </c>
      <c r="CC264" s="16" t="s">
        <v>3565</v>
      </c>
      <c r="CD264" s="16" t="s">
        <v>1127</v>
      </c>
      <c r="CE264" s="16" t="s">
        <v>2828</v>
      </c>
      <c r="CF264" s="16" t="s">
        <v>2264</v>
      </c>
      <c r="CG264" s="21" t="s">
        <v>3088</v>
      </c>
    </row>
    <row r="265" spans="1:85" x14ac:dyDescent="0.25">
      <c r="A265" s="33" t="s">
        <v>575</v>
      </c>
      <c r="B265" s="34">
        <v>2</v>
      </c>
      <c r="C265" s="34">
        <v>1</v>
      </c>
      <c r="D265" s="34">
        <v>11.583299999999999</v>
      </c>
      <c r="E265" s="35">
        <v>9.6645677580136109E-3</v>
      </c>
      <c r="F265" s="56">
        <v>2.9457545808179501E-2</v>
      </c>
      <c r="G265" s="34">
        <v>6.1746621549240999</v>
      </c>
      <c r="H265" s="34">
        <v>0.83259845809862099</v>
      </c>
      <c r="I265" s="34" t="s">
        <v>4675</v>
      </c>
      <c r="J265" s="34" t="s">
        <v>4673</v>
      </c>
      <c r="K265" s="34">
        <v>36995.638299999999</v>
      </c>
      <c r="L265" s="34" t="s">
        <v>576</v>
      </c>
      <c r="M265" s="36">
        <v>1071.95566242516</v>
      </c>
      <c r="N265" s="37">
        <v>5.0797842483446498</v>
      </c>
      <c r="O265" s="37">
        <v>28.088000519772802</v>
      </c>
      <c r="P265" s="37">
        <v>188.26439964865401</v>
      </c>
      <c r="Q265" s="37">
        <v>2179.56820206574</v>
      </c>
      <c r="R265" s="37">
        <v>4789.4910336878002</v>
      </c>
      <c r="S265" s="37">
        <f t="shared" si="36"/>
        <v>1377.0745137659117</v>
      </c>
      <c r="T265" s="37">
        <f t="shared" si="37"/>
        <v>1870.6728082062787</v>
      </c>
      <c r="U265" s="38">
        <f t="shared" si="38"/>
        <v>1.3584397863050377</v>
      </c>
      <c r="V265" s="37">
        <v>4743.4307201101801</v>
      </c>
      <c r="W265" s="37">
        <v>4868.6087493041796</v>
      </c>
      <c r="X265" s="37">
        <v>3885.9922617286002</v>
      </c>
      <c r="Y265" s="37">
        <v>2607.6204056204401</v>
      </c>
      <c r="Z265" s="37">
        <v>1428.1366262373299</v>
      </c>
      <c r="AA265" s="37">
        <v>2519.5920316687102</v>
      </c>
      <c r="AB265" s="37">
        <f t="shared" si="39"/>
        <v>3342.2301324449072</v>
      </c>
      <c r="AC265" s="37">
        <f t="shared" si="40"/>
        <v>1376.1548508959047</v>
      </c>
      <c r="AD265" s="39">
        <f t="shared" si="41"/>
        <v>0.41174748487149215</v>
      </c>
      <c r="AE265" s="36">
        <v>13337.194576730901</v>
      </c>
      <c r="AF265" s="37">
        <v>4000.68826405956</v>
      </c>
      <c r="AG265" s="37">
        <v>2473.6226594296299</v>
      </c>
      <c r="AH265" s="37">
        <v>13017.6439516995</v>
      </c>
      <c r="AI265" s="37">
        <v>15099.961772847</v>
      </c>
      <c r="AJ265" s="37">
        <v>3088.70808319856</v>
      </c>
      <c r="AK265" s="37">
        <f t="shared" si="42"/>
        <v>8502.9698846608571</v>
      </c>
      <c r="AL265" s="37">
        <f t="shared" si="43"/>
        <v>5885.7473762672871</v>
      </c>
      <c r="AM265" s="38">
        <f t="shared" si="44"/>
        <v>0.69219901470955769</v>
      </c>
      <c r="AN265" s="12">
        <v>6.4935064935064929E-2</v>
      </c>
      <c r="AO265" s="10">
        <v>0.24044187643020501</v>
      </c>
      <c r="AP265" s="4">
        <v>2.4270510411995407</v>
      </c>
      <c r="AQ265" s="5">
        <v>2.4270510411995407</v>
      </c>
      <c r="AR265" s="9">
        <v>0.24025974025974026</v>
      </c>
      <c r="AS265" s="7">
        <v>0.83425968109339399</v>
      </c>
      <c r="AT265" s="4">
        <v>2.544100659651694</v>
      </c>
      <c r="AU265" s="5">
        <v>2.544100659651694</v>
      </c>
      <c r="AV265" s="6">
        <v>1.5151515151515152E-2</v>
      </c>
      <c r="AW265" s="7">
        <v>7.3900300300300301E-2</v>
      </c>
      <c r="AX265" s="4">
        <v>6.1746621549240821</v>
      </c>
      <c r="AY265" s="5">
        <v>6.1746621549240821</v>
      </c>
      <c r="AZ265" s="63">
        <v>1.7607572967791429E-2</v>
      </c>
      <c r="BA265" s="64">
        <v>0.94734363474179739</v>
      </c>
      <c r="BB265" s="61">
        <v>0.65574122947052804</v>
      </c>
      <c r="BC265" s="62">
        <v>3.9553042794568949E-3</v>
      </c>
      <c r="BD265" s="16">
        <v>16</v>
      </c>
      <c r="BE265" s="16" t="s">
        <v>3566</v>
      </c>
      <c r="BF265" s="16" t="s">
        <v>3313</v>
      </c>
      <c r="BG265" s="16" t="s">
        <v>3160</v>
      </c>
      <c r="BH265" s="16" t="s">
        <v>1134</v>
      </c>
      <c r="BI265" s="16">
        <v>0</v>
      </c>
      <c r="BJ265" s="16" t="s">
        <v>1069</v>
      </c>
      <c r="BK265" s="16" t="s">
        <v>1175</v>
      </c>
      <c r="BL265" s="16" t="s">
        <v>1176</v>
      </c>
      <c r="BM265" s="16" t="s">
        <v>3567</v>
      </c>
      <c r="BN265" s="16" t="s">
        <v>1199</v>
      </c>
      <c r="BO265" s="16" t="s">
        <v>1071</v>
      </c>
      <c r="BP265" s="16" t="s">
        <v>3568</v>
      </c>
      <c r="BQ265" s="16" t="s">
        <v>3569</v>
      </c>
      <c r="BR265" s="16" t="s">
        <v>2176</v>
      </c>
      <c r="BS265" s="16" t="s">
        <v>1371</v>
      </c>
      <c r="BT265" s="16" t="s">
        <v>1400</v>
      </c>
      <c r="BU265" s="16" t="s">
        <v>2683</v>
      </c>
      <c r="BV265" s="16" t="s">
        <v>3570</v>
      </c>
      <c r="BW265" s="16" t="s">
        <v>1619</v>
      </c>
      <c r="BX265" s="16" t="s">
        <v>1320</v>
      </c>
      <c r="BY265" s="16" t="s">
        <v>3571</v>
      </c>
      <c r="BZ265" s="16" t="s">
        <v>3572</v>
      </c>
      <c r="CA265" s="16" t="s">
        <v>3573</v>
      </c>
      <c r="CB265" s="16" t="s">
        <v>1508</v>
      </c>
      <c r="CC265" s="16" t="s">
        <v>3574</v>
      </c>
      <c r="CD265" s="16" t="s">
        <v>2717</v>
      </c>
      <c r="CE265" s="16" t="s">
        <v>1128</v>
      </c>
      <c r="CF265" s="16" t="s">
        <v>2148</v>
      </c>
      <c r="CG265" s="21" t="s">
        <v>1306</v>
      </c>
    </row>
    <row r="266" spans="1:85" x14ac:dyDescent="0.25">
      <c r="A266" s="33" t="s">
        <v>577</v>
      </c>
      <c r="B266" s="34">
        <v>18</v>
      </c>
      <c r="C266" s="34">
        <v>12</v>
      </c>
      <c r="D266" s="34">
        <v>133.82230000000001</v>
      </c>
      <c r="E266" s="35">
        <v>9.7644547910244999E-3</v>
      </c>
      <c r="F266" s="56">
        <v>2.9484943430760802E-2</v>
      </c>
      <c r="G266" s="34">
        <v>3.3436197102645</v>
      </c>
      <c r="H266" s="34">
        <v>0.83143970623165997</v>
      </c>
      <c r="I266" s="34" t="s">
        <v>4675</v>
      </c>
      <c r="J266" s="34" t="s">
        <v>4673</v>
      </c>
      <c r="K266" s="34">
        <v>98912.2929</v>
      </c>
      <c r="L266" s="34" t="s">
        <v>578</v>
      </c>
      <c r="M266" s="36">
        <v>59015.422041805097</v>
      </c>
      <c r="N266" s="37">
        <v>58697.736669946797</v>
      </c>
      <c r="O266" s="37">
        <v>85115.1680177011</v>
      </c>
      <c r="P266" s="37">
        <v>56492.3904264421</v>
      </c>
      <c r="Q266" s="37">
        <v>82910.351293412197</v>
      </c>
      <c r="R266" s="37">
        <v>83377.880613677102</v>
      </c>
      <c r="S266" s="37">
        <f t="shared" si="36"/>
        <v>70934.824843830735</v>
      </c>
      <c r="T266" s="37">
        <f t="shared" si="37"/>
        <v>14140.207956022345</v>
      </c>
      <c r="U266" s="38">
        <f t="shared" si="38"/>
        <v>0.1993408454472575</v>
      </c>
      <c r="V266" s="37">
        <v>126735.8885858</v>
      </c>
      <c r="W266" s="37">
        <v>455474.49334288598</v>
      </c>
      <c r="X266" s="37">
        <v>80565.525029845798</v>
      </c>
      <c r="Y266" s="37">
        <v>91231.906685330003</v>
      </c>
      <c r="Z266" s="37">
        <v>112007.204625071</v>
      </c>
      <c r="AA266" s="37">
        <v>118628.48847916799</v>
      </c>
      <c r="AB266" s="37">
        <f t="shared" si="39"/>
        <v>164107.25112468345</v>
      </c>
      <c r="AC266" s="37">
        <f t="shared" si="40"/>
        <v>143780.56690592199</v>
      </c>
      <c r="AD266" s="39">
        <f t="shared" si="41"/>
        <v>0.87613780573706712</v>
      </c>
      <c r="AE266" s="36">
        <v>221001.30405524201</v>
      </c>
      <c r="AF266" s="37">
        <v>83673.0890114262</v>
      </c>
      <c r="AG266" s="37">
        <v>552740.91650671698</v>
      </c>
      <c r="AH266" s="37">
        <v>211462.762132078</v>
      </c>
      <c r="AI266" s="37">
        <v>157334.94885208801</v>
      </c>
      <c r="AJ266" s="37">
        <v>196861.45039440499</v>
      </c>
      <c r="AK266" s="37">
        <f t="shared" si="42"/>
        <v>237179.0784919927</v>
      </c>
      <c r="AL266" s="37">
        <f t="shared" si="43"/>
        <v>162522.00337422485</v>
      </c>
      <c r="AM266" s="38">
        <f t="shared" si="44"/>
        <v>0.68522908684676287</v>
      </c>
      <c r="AN266" s="2">
        <v>1.5151515151515152E-2</v>
      </c>
      <c r="AO266" s="7">
        <v>0.117745454545454</v>
      </c>
      <c r="AP266" s="4">
        <v>2.3134934284532318</v>
      </c>
      <c r="AQ266" s="5">
        <v>2.3134934284532318</v>
      </c>
      <c r="AR266" s="9">
        <v>0.17965367965367965</v>
      </c>
      <c r="AS266" s="7">
        <v>0.82984894259818698</v>
      </c>
      <c r="AT266" s="4">
        <v>1.445268730458422</v>
      </c>
      <c r="AU266" s="5">
        <v>1.445268730458422</v>
      </c>
      <c r="AV266" s="6">
        <v>4.329004329004329E-3</v>
      </c>
      <c r="AW266" s="3">
        <v>3.6406528497409302E-2</v>
      </c>
      <c r="AX266" s="4">
        <v>3.3436197102645044</v>
      </c>
      <c r="AY266" s="5">
        <v>3.3436197102645044</v>
      </c>
      <c r="AZ266" s="63">
        <v>0.33143666762901514</v>
      </c>
      <c r="BA266" s="64">
        <v>0.17900709589349706</v>
      </c>
      <c r="BB266" s="61">
        <v>0.76065982618581263</v>
      </c>
      <c r="BC266" s="62">
        <v>3.7725736711946567E-4</v>
      </c>
      <c r="BD266" s="16">
        <v>9</v>
      </c>
      <c r="BE266" s="16" t="s">
        <v>3575</v>
      </c>
      <c r="BF266" s="16" t="s">
        <v>3576</v>
      </c>
      <c r="BG266" s="16" t="s">
        <v>2971</v>
      </c>
      <c r="BH266" s="16" t="s">
        <v>3577</v>
      </c>
      <c r="BI266" s="16" t="s">
        <v>1575</v>
      </c>
      <c r="BJ266" s="16" t="s">
        <v>1069</v>
      </c>
      <c r="BK266" s="16" t="s">
        <v>1175</v>
      </c>
      <c r="BL266" s="16" t="s">
        <v>1071</v>
      </c>
      <c r="BM266" s="16" t="s">
        <v>3578</v>
      </c>
      <c r="BN266" s="16" t="s">
        <v>1072</v>
      </c>
      <c r="BO266" s="16" t="s">
        <v>1071</v>
      </c>
      <c r="BP266" s="16">
        <v>0</v>
      </c>
      <c r="BQ266" s="16" t="s">
        <v>1552</v>
      </c>
      <c r="BR266" s="16" t="s">
        <v>1483</v>
      </c>
      <c r="BS266" s="16" t="s">
        <v>3579</v>
      </c>
      <c r="BT266" s="16" t="s">
        <v>3580</v>
      </c>
      <c r="BU266" s="16" t="s">
        <v>3128</v>
      </c>
      <c r="BV266" s="16" t="s">
        <v>2475</v>
      </c>
      <c r="BW266" s="16" t="s">
        <v>2174</v>
      </c>
      <c r="BX266" s="16" t="s">
        <v>1159</v>
      </c>
      <c r="BY266" s="16" t="s">
        <v>2201</v>
      </c>
      <c r="BZ266" s="16" t="s">
        <v>1569</v>
      </c>
      <c r="CA266" s="16" t="s">
        <v>2139</v>
      </c>
      <c r="CB266" s="16" t="s">
        <v>2965</v>
      </c>
      <c r="CC266" s="16" t="s">
        <v>3581</v>
      </c>
      <c r="CD266" s="16" t="s">
        <v>1759</v>
      </c>
      <c r="CE266" s="16" t="s">
        <v>3582</v>
      </c>
      <c r="CF266" s="16" t="s">
        <v>2330</v>
      </c>
      <c r="CG266" s="21" t="s">
        <v>3441</v>
      </c>
    </row>
    <row r="267" spans="1:85" x14ac:dyDescent="0.25">
      <c r="A267" s="33" t="s">
        <v>579</v>
      </c>
      <c r="B267" s="34">
        <v>41</v>
      </c>
      <c r="C267" s="34">
        <v>16</v>
      </c>
      <c r="D267" s="34">
        <v>481.07709999999997</v>
      </c>
      <c r="E267" s="35">
        <v>9.7806621684387602E-3</v>
      </c>
      <c r="F267" s="56">
        <v>2.9484943430760802E-2</v>
      </c>
      <c r="G267" s="34">
        <v>4.3918952488601404</v>
      </c>
      <c r="H267" s="34">
        <v>0.83125231898255603</v>
      </c>
      <c r="I267" s="34" t="s">
        <v>4673</v>
      </c>
      <c r="J267" s="34" t="s">
        <v>4675</v>
      </c>
      <c r="K267" s="34">
        <v>49930.478199999998</v>
      </c>
      <c r="L267" s="34" t="s">
        <v>580</v>
      </c>
      <c r="M267" s="36">
        <v>132224.785389761</v>
      </c>
      <c r="N267" s="37">
        <v>312701.91730181698</v>
      </c>
      <c r="O267" s="37">
        <v>432148.74627149402</v>
      </c>
      <c r="P267" s="37">
        <v>140610.95217406901</v>
      </c>
      <c r="Q267" s="37">
        <v>123268.999656997</v>
      </c>
      <c r="R267" s="37">
        <v>481819.96011875803</v>
      </c>
      <c r="S267" s="37">
        <f t="shared" si="36"/>
        <v>270462.56015214935</v>
      </c>
      <c r="T267" s="37">
        <f t="shared" si="37"/>
        <v>161391.2037949228</v>
      </c>
      <c r="U267" s="38">
        <f t="shared" si="38"/>
        <v>0.59672290206870704</v>
      </c>
      <c r="V267" s="37">
        <v>62107.872343906602</v>
      </c>
      <c r="W267" s="37">
        <v>58793.705551177001</v>
      </c>
      <c r="X267" s="37">
        <v>603615.06295508903</v>
      </c>
      <c r="Y267" s="37">
        <v>48022.574919693303</v>
      </c>
      <c r="Z267" s="37">
        <v>70911.336323913405</v>
      </c>
      <c r="AA267" s="37">
        <v>86637.919369168303</v>
      </c>
      <c r="AB267" s="37">
        <f t="shared" si="39"/>
        <v>155014.74524382461</v>
      </c>
      <c r="AC267" s="37">
        <f t="shared" si="40"/>
        <v>220149.27607490958</v>
      </c>
      <c r="AD267" s="39">
        <f t="shared" si="41"/>
        <v>1.4201828073105822</v>
      </c>
      <c r="AE267" s="36">
        <v>77235.089031604701</v>
      </c>
      <c r="AF267" s="37">
        <v>62956.842518417398</v>
      </c>
      <c r="AG267" s="37">
        <v>60503.538323182504</v>
      </c>
      <c r="AH267" s="37">
        <v>65726.139343664094</v>
      </c>
      <c r="AI267" s="37">
        <v>50023.475638813703</v>
      </c>
      <c r="AJ267" s="37">
        <v>53048.099512516397</v>
      </c>
      <c r="AK267" s="37">
        <f t="shared" si="42"/>
        <v>61582.197394699797</v>
      </c>
      <c r="AL267" s="37">
        <f t="shared" si="43"/>
        <v>9712.6031667569441</v>
      </c>
      <c r="AM267" s="38">
        <f t="shared" si="44"/>
        <v>0.15771771027438006</v>
      </c>
      <c r="AN267" s="12">
        <v>6.4935064935064846E-2</v>
      </c>
      <c r="AO267" s="7">
        <v>0.24044187643020501</v>
      </c>
      <c r="AP267" s="4">
        <v>0.57314677919420975</v>
      </c>
      <c r="AQ267" s="5">
        <v>-1.7447537634354424</v>
      </c>
      <c r="AR267" s="9">
        <v>0.58874458874458879</v>
      </c>
      <c r="AS267" s="7">
        <v>0.90515005035246698</v>
      </c>
      <c r="AT267" s="4">
        <v>0.39726670709832407</v>
      </c>
      <c r="AU267" s="5">
        <v>-2.5172006164425418</v>
      </c>
      <c r="AV267" s="6">
        <v>2.1645021645022577E-3</v>
      </c>
      <c r="AW267" s="8">
        <v>2.7976319999999999E-2</v>
      </c>
      <c r="AX267" s="4">
        <v>0.22769213365449395</v>
      </c>
      <c r="AY267" s="5">
        <v>-4.3918952488601404</v>
      </c>
      <c r="AZ267" s="63">
        <v>-0.16778981298718892</v>
      </c>
      <c r="BA267" s="64">
        <v>0.50429723994803322</v>
      </c>
      <c r="BB267" s="61">
        <v>-0.68197087864934924</v>
      </c>
      <c r="BC267" s="62">
        <v>2.4233732672076513E-3</v>
      </c>
      <c r="BD267" s="16">
        <v>17</v>
      </c>
      <c r="BE267" s="16" t="s">
        <v>3583</v>
      </c>
      <c r="BF267" s="16" t="s">
        <v>2345</v>
      </c>
      <c r="BG267" s="16">
        <v>0</v>
      </c>
      <c r="BH267" s="16">
        <v>0</v>
      </c>
      <c r="BI267" s="16" t="s">
        <v>1752</v>
      </c>
      <c r="BJ267" s="16" t="s">
        <v>1069</v>
      </c>
      <c r="BK267" s="16" t="s">
        <v>1175</v>
      </c>
      <c r="BL267" s="16" t="s">
        <v>1176</v>
      </c>
      <c r="BM267" s="16" t="s">
        <v>3584</v>
      </c>
      <c r="BN267" s="16" t="s">
        <v>1409</v>
      </c>
      <c r="BO267" s="16" t="s">
        <v>1176</v>
      </c>
      <c r="BP267" s="16" t="s">
        <v>3585</v>
      </c>
      <c r="BQ267" s="16" t="s">
        <v>1074</v>
      </c>
      <c r="BR267" s="16" t="s">
        <v>3448</v>
      </c>
      <c r="BS267" s="16" t="s">
        <v>2201</v>
      </c>
      <c r="BT267" s="16" t="s">
        <v>1494</v>
      </c>
      <c r="BU267" s="16" t="s">
        <v>3586</v>
      </c>
      <c r="BV267" s="16" t="s">
        <v>3587</v>
      </c>
      <c r="BW267" s="16">
        <v>0</v>
      </c>
      <c r="BX267" s="16" t="s">
        <v>1508</v>
      </c>
      <c r="BY267" s="16" t="s">
        <v>1640</v>
      </c>
      <c r="BZ267" s="16" t="s">
        <v>3588</v>
      </c>
      <c r="CA267" s="16" t="s">
        <v>3589</v>
      </c>
      <c r="CB267" s="16" t="s">
        <v>2447</v>
      </c>
      <c r="CC267" s="16" t="s">
        <v>3590</v>
      </c>
      <c r="CD267" s="16" t="s">
        <v>2162</v>
      </c>
      <c r="CE267" s="16" t="s">
        <v>2032</v>
      </c>
      <c r="CF267" s="16" t="s">
        <v>3346</v>
      </c>
      <c r="CG267" s="21" t="s">
        <v>3591</v>
      </c>
    </row>
    <row r="268" spans="1:85" x14ac:dyDescent="0.25">
      <c r="A268" s="33" t="s">
        <v>581</v>
      </c>
      <c r="B268" s="34">
        <v>15</v>
      </c>
      <c r="C268" s="34">
        <v>5</v>
      </c>
      <c r="D268" s="34">
        <v>131.29650000000001</v>
      </c>
      <c r="E268" s="35">
        <v>9.7862965684861695E-3</v>
      </c>
      <c r="F268" s="56">
        <v>2.9484943430760802E-2</v>
      </c>
      <c r="G268" s="34">
        <v>1.4629422323281001</v>
      </c>
      <c r="H268" s="34">
        <v>0.83118721579053001</v>
      </c>
      <c r="I268" s="34" t="s">
        <v>4675</v>
      </c>
      <c r="J268" s="34" t="s">
        <v>4673</v>
      </c>
      <c r="K268" s="34">
        <v>38966.186999999998</v>
      </c>
      <c r="L268" s="34" t="s">
        <v>582</v>
      </c>
      <c r="M268" s="36">
        <v>233482.48877267801</v>
      </c>
      <c r="N268" s="37">
        <v>200615.167118843</v>
      </c>
      <c r="O268" s="37">
        <v>262069.576517207</v>
      </c>
      <c r="P268" s="37">
        <v>210155.564402797</v>
      </c>
      <c r="Q268" s="37">
        <v>330707.61860620498</v>
      </c>
      <c r="R268" s="37">
        <v>288679.71199996199</v>
      </c>
      <c r="S268" s="37">
        <f t="shared" si="36"/>
        <v>254285.02123628199</v>
      </c>
      <c r="T268" s="37">
        <f t="shared" si="37"/>
        <v>49688.258171767688</v>
      </c>
      <c r="U268" s="38">
        <f t="shared" si="38"/>
        <v>0.19540379504145977</v>
      </c>
      <c r="V268" s="37">
        <v>346504.82060540601</v>
      </c>
      <c r="W268" s="37">
        <v>243339.77356602001</v>
      </c>
      <c r="X268" s="37">
        <v>270835.330799349</v>
      </c>
      <c r="Y268" s="37">
        <v>334832.18499907199</v>
      </c>
      <c r="Z268" s="37">
        <v>303691.06095485901</v>
      </c>
      <c r="AA268" s="37">
        <v>353139.09992636897</v>
      </c>
      <c r="AB268" s="37">
        <f t="shared" si="39"/>
        <v>308723.71180851251</v>
      </c>
      <c r="AC268" s="37">
        <f t="shared" si="40"/>
        <v>44311.866641190049</v>
      </c>
      <c r="AD268" s="39">
        <f t="shared" si="41"/>
        <v>0.14353243675910035</v>
      </c>
      <c r="AE268" s="36">
        <v>375571.67303076701</v>
      </c>
      <c r="AF268" s="37">
        <v>454844.74197698</v>
      </c>
      <c r="AG268" s="37">
        <v>278845.956652241</v>
      </c>
      <c r="AH268" s="37">
        <v>344340.603778727</v>
      </c>
      <c r="AI268" s="37">
        <v>312539.88243370398</v>
      </c>
      <c r="AJ268" s="37">
        <v>465882.92181760701</v>
      </c>
      <c r="AK268" s="37">
        <f t="shared" si="42"/>
        <v>372004.29661500436</v>
      </c>
      <c r="AL268" s="37">
        <f t="shared" si="43"/>
        <v>75720.84863771082</v>
      </c>
      <c r="AM268" s="38">
        <f t="shared" si="44"/>
        <v>0.20354831738966722</v>
      </c>
      <c r="AN268" s="12">
        <v>6.4935064935064929E-2</v>
      </c>
      <c r="AO268" s="7">
        <v>0.24044187643020501</v>
      </c>
      <c r="AP268" s="4">
        <v>1.2140853216896563</v>
      </c>
      <c r="AQ268" s="5">
        <v>1.2140853216896563</v>
      </c>
      <c r="AR268" s="9">
        <v>0.17965367965367965</v>
      </c>
      <c r="AS268" s="10">
        <v>0.82984894259818698</v>
      </c>
      <c r="AT268" s="4">
        <v>1.2049748120602475</v>
      </c>
      <c r="AU268" s="5">
        <v>1.2049748120602475</v>
      </c>
      <c r="AV268" s="6">
        <v>1.5151515151515152E-2</v>
      </c>
      <c r="AW268" s="10">
        <v>7.3900300300300301E-2</v>
      </c>
      <c r="AX268" s="4">
        <v>1.4629422323280987</v>
      </c>
      <c r="AY268" s="5">
        <v>1.4629422323280987</v>
      </c>
      <c r="AZ268" s="63">
        <v>0.33143666762901514</v>
      </c>
      <c r="BA268" s="64">
        <v>0.17900709589349706</v>
      </c>
      <c r="BB268" s="61">
        <v>0.66885605405993864</v>
      </c>
      <c r="BC268" s="62">
        <v>3.1139886457367538E-3</v>
      </c>
      <c r="BD268" s="16" t="e">
        <v>#N/A</v>
      </c>
      <c r="BE268" s="16" t="e">
        <v>#N/A</v>
      </c>
      <c r="BF268" s="16" t="e">
        <v>#N/A</v>
      </c>
      <c r="BG268" s="16" t="e">
        <v>#N/A</v>
      </c>
      <c r="BH268" s="16" t="e">
        <v>#N/A</v>
      </c>
      <c r="BI268" s="16" t="e">
        <v>#N/A</v>
      </c>
      <c r="BJ268" s="16" t="e">
        <v>#N/A</v>
      </c>
      <c r="BK268" s="16" t="e">
        <v>#N/A</v>
      </c>
      <c r="BL268" s="16" t="e">
        <v>#N/A</v>
      </c>
      <c r="BM268" s="16" t="e">
        <v>#N/A</v>
      </c>
      <c r="BN268" s="16" t="e">
        <v>#N/A</v>
      </c>
      <c r="BO268" s="16" t="e">
        <v>#N/A</v>
      </c>
      <c r="BP268" s="16" t="e">
        <v>#N/A</v>
      </c>
      <c r="BQ268" s="16" t="e">
        <v>#N/A</v>
      </c>
      <c r="BR268" s="16" t="e">
        <v>#N/A</v>
      </c>
      <c r="BS268" s="16" t="e">
        <v>#N/A</v>
      </c>
      <c r="BT268" s="16" t="e">
        <v>#N/A</v>
      </c>
      <c r="BU268" s="16" t="e">
        <v>#N/A</v>
      </c>
      <c r="BV268" s="16" t="e">
        <v>#N/A</v>
      </c>
      <c r="BW268" s="16" t="e">
        <v>#N/A</v>
      </c>
      <c r="BX268" s="16" t="e">
        <v>#N/A</v>
      </c>
      <c r="BY268" s="16" t="e">
        <v>#N/A</v>
      </c>
      <c r="BZ268" s="16" t="e">
        <v>#N/A</v>
      </c>
      <c r="CA268" s="16" t="e">
        <v>#N/A</v>
      </c>
      <c r="CB268" s="16" t="e">
        <v>#N/A</v>
      </c>
      <c r="CC268" s="16" t="e">
        <v>#N/A</v>
      </c>
      <c r="CD268" s="16" t="e">
        <v>#N/A</v>
      </c>
      <c r="CE268" s="16" t="e">
        <v>#N/A</v>
      </c>
      <c r="CF268" s="16" t="e">
        <v>#N/A</v>
      </c>
      <c r="CG268" s="21" t="e">
        <v>#N/A</v>
      </c>
    </row>
    <row r="269" spans="1:85" x14ac:dyDescent="0.25">
      <c r="A269" s="33" t="s">
        <v>583</v>
      </c>
      <c r="B269" s="34">
        <v>30</v>
      </c>
      <c r="C269" s="34">
        <v>14</v>
      </c>
      <c r="D269" s="34">
        <v>227.40389999999999</v>
      </c>
      <c r="E269" s="35">
        <v>9.8038400858203607E-3</v>
      </c>
      <c r="F269" s="56">
        <v>2.9484943430760802E-2</v>
      </c>
      <c r="G269" s="34">
        <v>1.82019036635705</v>
      </c>
      <c r="H269" s="34">
        <v>0.83098464249167303</v>
      </c>
      <c r="I269" s="34" t="s">
        <v>4673</v>
      </c>
      <c r="J269" s="34" t="s">
        <v>4675</v>
      </c>
      <c r="K269" s="34">
        <v>60127.406600000002</v>
      </c>
      <c r="L269" s="34" t="s">
        <v>584</v>
      </c>
      <c r="M269" s="36">
        <v>339807.73734411597</v>
      </c>
      <c r="N269" s="37">
        <v>280100.58219379</v>
      </c>
      <c r="O269" s="37">
        <v>227576.53010765501</v>
      </c>
      <c r="P269" s="37">
        <v>169805.34811965699</v>
      </c>
      <c r="Q269" s="37">
        <v>213118.782707429</v>
      </c>
      <c r="R269" s="37">
        <v>249784.136633969</v>
      </c>
      <c r="S269" s="37">
        <f t="shared" si="36"/>
        <v>246698.85285110262</v>
      </c>
      <c r="T269" s="37">
        <f t="shared" si="37"/>
        <v>58652.117231144963</v>
      </c>
      <c r="U269" s="38">
        <f t="shared" si="38"/>
        <v>0.23774783122540497</v>
      </c>
      <c r="V269" s="37">
        <v>117993.76575717</v>
      </c>
      <c r="W269" s="37">
        <v>120232.409041451</v>
      </c>
      <c r="X269" s="37">
        <v>257946.323064586</v>
      </c>
      <c r="Y269" s="37">
        <v>113327.69593386599</v>
      </c>
      <c r="Z269" s="37">
        <v>148363.46269306701</v>
      </c>
      <c r="AA269" s="37">
        <v>169095.75029846199</v>
      </c>
      <c r="AB269" s="37">
        <f t="shared" si="39"/>
        <v>154493.23446476701</v>
      </c>
      <c r="AC269" s="37">
        <f t="shared" si="40"/>
        <v>55052.640352032722</v>
      </c>
      <c r="AD269" s="39">
        <f t="shared" si="41"/>
        <v>0.35634337349955453</v>
      </c>
      <c r="AE269" s="36">
        <v>141346.13754921401</v>
      </c>
      <c r="AF269" s="37">
        <v>145646.122257168</v>
      </c>
      <c r="AG269" s="37">
        <v>226604.24665531801</v>
      </c>
      <c r="AH269" s="37">
        <v>124532.368515558</v>
      </c>
      <c r="AI269" s="37">
        <v>67036.266839933305</v>
      </c>
      <c r="AJ269" s="37">
        <v>108042.720648915</v>
      </c>
      <c r="AK269" s="37">
        <f t="shared" si="42"/>
        <v>135534.64374435108</v>
      </c>
      <c r="AL269" s="37">
        <f t="shared" si="43"/>
        <v>52912.326666960063</v>
      </c>
      <c r="AM269" s="38">
        <f t="shared" si="44"/>
        <v>0.39039706163071231</v>
      </c>
      <c r="AN269" s="2">
        <v>2.5974025974025983E-2</v>
      </c>
      <c r="AO269" s="7">
        <v>0.15306909090908999</v>
      </c>
      <c r="AP269" s="4">
        <v>0.62624220858462132</v>
      </c>
      <c r="AQ269" s="5">
        <v>-1.5968262539507099</v>
      </c>
      <c r="AR269" s="9">
        <v>0.58874458874458879</v>
      </c>
      <c r="AS269" s="7">
        <v>0.90515005035246698</v>
      </c>
      <c r="AT269" s="4">
        <v>0.87728530128780791</v>
      </c>
      <c r="AU269" s="5">
        <v>-1.1398800350718898</v>
      </c>
      <c r="AV269" s="6">
        <v>8.6580086580085869E-3</v>
      </c>
      <c r="AW269" s="10">
        <v>5.35135114503816E-2</v>
      </c>
      <c r="AX269" s="4">
        <v>0.54939308463730174</v>
      </c>
      <c r="AY269" s="5">
        <v>-1.82019036635705</v>
      </c>
      <c r="AZ269" s="63">
        <v>-0.14293206291501279</v>
      </c>
      <c r="BA269" s="64">
        <v>0.57043610811012901</v>
      </c>
      <c r="BB269" s="61">
        <v>-0.65574122947052804</v>
      </c>
      <c r="BC269" s="62">
        <v>3.9553042794568949E-3</v>
      </c>
      <c r="BD269" s="16">
        <v>5</v>
      </c>
      <c r="BE269" s="16" t="s">
        <v>3592</v>
      </c>
      <c r="BF269" s="16" t="s">
        <v>1935</v>
      </c>
      <c r="BG269" s="16">
        <v>0</v>
      </c>
      <c r="BH269" s="16" t="s">
        <v>2417</v>
      </c>
      <c r="BI269" s="16" t="s">
        <v>3593</v>
      </c>
      <c r="BJ269" s="16" t="s">
        <v>1069</v>
      </c>
      <c r="BK269" s="16" t="s">
        <v>1070</v>
      </c>
      <c r="BL269" s="16" t="s">
        <v>1071</v>
      </c>
      <c r="BM269" s="16">
        <v>0</v>
      </c>
      <c r="BN269" s="16" t="s">
        <v>1072</v>
      </c>
      <c r="BO269" s="16" t="s">
        <v>1071</v>
      </c>
      <c r="BP269" s="16">
        <v>0</v>
      </c>
      <c r="BQ269" s="16" t="s">
        <v>1823</v>
      </c>
      <c r="BR269" s="16" t="s">
        <v>1564</v>
      </c>
      <c r="BS269" s="16" t="s">
        <v>2049</v>
      </c>
      <c r="BT269" s="16" t="s">
        <v>1680</v>
      </c>
      <c r="BU269" s="16" t="s">
        <v>1489</v>
      </c>
      <c r="BV269" s="16" t="s">
        <v>2735</v>
      </c>
      <c r="BW269" s="16" t="s">
        <v>3594</v>
      </c>
      <c r="BX269" s="16" t="s">
        <v>1464</v>
      </c>
      <c r="BY269" s="16" t="s">
        <v>3052</v>
      </c>
      <c r="BZ269" s="16" t="s">
        <v>3595</v>
      </c>
      <c r="CA269" s="16" t="s">
        <v>1392</v>
      </c>
      <c r="CB269" s="16" t="s">
        <v>1422</v>
      </c>
      <c r="CC269" s="16" t="s">
        <v>3596</v>
      </c>
      <c r="CD269" s="16" t="s">
        <v>1305</v>
      </c>
      <c r="CE269" s="16" t="s">
        <v>1884</v>
      </c>
      <c r="CF269" s="16" t="s">
        <v>2393</v>
      </c>
      <c r="CG269" s="21" t="s">
        <v>1618</v>
      </c>
    </row>
    <row r="270" spans="1:85" x14ac:dyDescent="0.25">
      <c r="A270" s="33" t="s">
        <v>585</v>
      </c>
      <c r="B270" s="34">
        <v>3</v>
      </c>
      <c r="C270" s="34">
        <v>1</v>
      </c>
      <c r="D270" s="34">
        <v>28.400600000000001</v>
      </c>
      <c r="E270" s="35">
        <v>9.8952760551833698E-3</v>
      </c>
      <c r="F270" s="56">
        <v>2.9489746741072499E-2</v>
      </c>
      <c r="G270" s="34">
        <v>2.1998266294898698</v>
      </c>
      <c r="H270" s="34">
        <v>0.82993212957680196</v>
      </c>
      <c r="I270" s="34" t="s">
        <v>4673</v>
      </c>
      <c r="J270" s="34" t="s">
        <v>4675</v>
      </c>
      <c r="K270" s="34">
        <v>44843.410900000003</v>
      </c>
      <c r="L270" s="34" t="s">
        <v>586</v>
      </c>
      <c r="M270" s="36">
        <v>9728.6988923338704</v>
      </c>
      <c r="N270" s="37">
        <v>16249.789471902701</v>
      </c>
      <c r="O270" s="37">
        <v>23633.066791255998</v>
      </c>
      <c r="P270" s="37">
        <v>7849.3293045788396</v>
      </c>
      <c r="Q270" s="37">
        <v>12910.496086770299</v>
      </c>
      <c r="R270" s="37">
        <v>20456.728785700801</v>
      </c>
      <c r="S270" s="37">
        <f t="shared" si="36"/>
        <v>15138.018222090419</v>
      </c>
      <c r="T270" s="37">
        <f t="shared" si="37"/>
        <v>6148.7908433240264</v>
      </c>
      <c r="U270" s="38">
        <f t="shared" si="38"/>
        <v>0.40618202152454114</v>
      </c>
      <c r="V270" s="37">
        <v>6921.02206740986</v>
      </c>
      <c r="W270" s="37">
        <v>8050.3740932169803</v>
      </c>
      <c r="X270" s="37">
        <v>7691.6203925169402</v>
      </c>
      <c r="Y270" s="37">
        <v>9675.5224583402905</v>
      </c>
      <c r="Z270" s="37">
        <v>11263.2729036274</v>
      </c>
      <c r="AA270" s="37">
        <v>11646.7407530001</v>
      </c>
      <c r="AB270" s="37">
        <f t="shared" si="39"/>
        <v>9208.0921113519271</v>
      </c>
      <c r="AC270" s="37">
        <f t="shared" si="40"/>
        <v>1962.6488878591633</v>
      </c>
      <c r="AD270" s="39">
        <f t="shared" si="41"/>
        <v>0.21314392429236986</v>
      </c>
      <c r="AE270" s="36">
        <v>9886.1378541712293</v>
      </c>
      <c r="AF270" s="37">
        <v>9048.2234579085907</v>
      </c>
      <c r="AG270" s="37">
        <v>8990.1945137586608</v>
      </c>
      <c r="AH270" s="37">
        <v>5167.0622165082796</v>
      </c>
      <c r="AI270" s="37">
        <v>2927.06102159792</v>
      </c>
      <c r="AJ270" s="37">
        <v>5270.0789295000995</v>
      </c>
      <c r="AK270" s="37">
        <f t="shared" si="42"/>
        <v>6881.4596655741298</v>
      </c>
      <c r="AL270" s="37">
        <f t="shared" si="43"/>
        <v>2805.091589741251</v>
      </c>
      <c r="AM270" s="38">
        <f t="shared" si="44"/>
        <v>0.40763031770341973</v>
      </c>
      <c r="AN270" s="12">
        <v>6.4935064935064846E-2</v>
      </c>
      <c r="AO270" s="10">
        <v>0.24044187643020501</v>
      </c>
      <c r="AP270" s="4">
        <v>0.60827592993083179</v>
      </c>
      <c r="AQ270" s="5">
        <v>-1.6439907462945507</v>
      </c>
      <c r="AR270" s="9">
        <v>0.24025974025974017</v>
      </c>
      <c r="AS270" s="10">
        <v>0.83425968109339399</v>
      </c>
      <c r="AT270" s="4">
        <v>0.74732741401343317</v>
      </c>
      <c r="AU270" s="5">
        <v>-1.3381015887395575</v>
      </c>
      <c r="AV270" s="6">
        <v>2.5974025974025983E-2</v>
      </c>
      <c r="AW270" s="7">
        <v>0.103425061425061</v>
      </c>
      <c r="AX270" s="4">
        <v>0.45458127772182483</v>
      </c>
      <c r="AY270" s="5">
        <v>-2.199826629489869</v>
      </c>
      <c r="AZ270" s="63">
        <v>-0.30865039672952033</v>
      </c>
      <c r="BA270" s="64">
        <v>0.21219955311172911</v>
      </c>
      <c r="BB270" s="61">
        <v>-0.62951158029170695</v>
      </c>
      <c r="BC270" s="62">
        <v>6.189499339630089E-3</v>
      </c>
      <c r="BD270" s="16">
        <v>19</v>
      </c>
      <c r="BE270" s="16" t="s">
        <v>3597</v>
      </c>
      <c r="BF270" s="16" t="s">
        <v>1948</v>
      </c>
      <c r="BG270" s="16" t="s">
        <v>2617</v>
      </c>
      <c r="BH270" s="16" t="s">
        <v>1314</v>
      </c>
      <c r="BI270" s="16">
        <v>0</v>
      </c>
      <c r="BJ270" s="16" t="s">
        <v>1069</v>
      </c>
      <c r="BK270" s="16" t="s">
        <v>1292</v>
      </c>
      <c r="BL270" s="16" t="s">
        <v>1176</v>
      </c>
      <c r="BM270" s="16" t="s">
        <v>3598</v>
      </c>
      <c r="BN270" s="16" t="s">
        <v>1389</v>
      </c>
      <c r="BO270" s="16" t="s">
        <v>3599</v>
      </c>
      <c r="BP270" s="16" t="s">
        <v>3600</v>
      </c>
      <c r="BQ270" s="16" t="s">
        <v>1518</v>
      </c>
      <c r="BR270" s="16" t="s">
        <v>1959</v>
      </c>
      <c r="BS270" s="16">
        <v>0</v>
      </c>
      <c r="BT270" s="16">
        <v>0</v>
      </c>
      <c r="BU270" s="16" t="s">
        <v>3601</v>
      </c>
      <c r="BV270" s="16">
        <v>0</v>
      </c>
      <c r="BW270" s="16">
        <v>0</v>
      </c>
      <c r="BX270" s="16" t="s">
        <v>2077</v>
      </c>
      <c r="BY270" s="16" t="s">
        <v>1391</v>
      </c>
      <c r="BZ270" s="16" t="s">
        <v>2094</v>
      </c>
      <c r="CA270" s="16" t="s">
        <v>2033</v>
      </c>
      <c r="CB270" s="16">
        <v>0</v>
      </c>
      <c r="CC270" s="16">
        <v>0</v>
      </c>
      <c r="CD270" s="16" t="s">
        <v>2056</v>
      </c>
      <c r="CE270" s="16" t="s">
        <v>1452</v>
      </c>
      <c r="CF270" s="16" t="s">
        <v>3602</v>
      </c>
      <c r="CG270" s="21" t="s">
        <v>1734</v>
      </c>
    </row>
    <row r="271" spans="1:85" x14ac:dyDescent="0.25">
      <c r="A271" s="33" t="s">
        <v>587</v>
      </c>
      <c r="B271" s="34">
        <v>3</v>
      </c>
      <c r="C271" s="34">
        <v>2</v>
      </c>
      <c r="D271" s="34">
        <v>18.264700000000001</v>
      </c>
      <c r="E271" s="35">
        <v>9.9031658121911895E-3</v>
      </c>
      <c r="F271" s="56">
        <v>2.9489746741072499E-2</v>
      </c>
      <c r="G271" s="34">
        <v>1.9221013971506999</v>
      </c>
      <c r="H271" s="34">
        <v>0.82984156856237201</v>
      </c>
      <c r="I271" s="34" t="s">
        <v>4675</v>
      </c>
      <c r="J271" s="34" t="s">
        <v>4674</v>
      </c>
      <c r="K271" s="34">
        <v>73443.783500000005</v>
      </c>
      <c r="L271" s="34" t="s">
        <v>588</v>
      </c>
      <c r="M271" s="36">
        <v>80022.922247446695</v>
      </c>
      <c r="N271" s="37">
        <v>48298.0776069024</v>
      </c>
      <c r="O271" s="37">
        <v>71015.931273685797</v>
      </c>
      <c r="P271" s="37">
        <v>60092.691519560904</v>
      </c>
      <c r="Q271" s="37">
        <v>88127.271467331506</v>
      </c>
      <c r="R271" s="37">
        <v>50469.7095889474</v>
      </c>
      <c r="S271" s="37">
        <f t="shared" si="36"/>
        <v>66337.767283979119</v>
      </c>
      <c r="T271" s="37">
        <f t="shared" si="37"/>
        <v>16125.618172376819</v>
      </c>
      <c r="U271" s="38">
        <f t="shared" si="38"/>
        <v>0.24308352289497737</v>
      </c>
      <c r="V271" s="37">
        <v>67607.735268934994</v>
      </c>
      <c r="W271" s="37">
        <v>96330.357138714593</v>
      </c>
      <c r="X271" s="37">
        <v>45624.0380223311</v>
      </c>
      <c r="Y271" s="37">
        <v>76508.038834460196</v>
      </c>
      <c r="Z271" s="37">
        <v>53555.932929212999</v>
      </c>
      <c r="AA271" s="37">
        <v>51376.635044061302</v>
      </c>
      <c r="AB271" s="37">
        <f t="shared" si="39"/>
        <v>65167.122872952525</v>
      </c>
      <c r="AC271" s="37">
        <f t="shared" si="40"/>
        <v>19040.218410318474</v>
      </c>
      <c r="AD271" s="39">
        <f t="shared" si="41"/>
        <v>0.29217521920430028</v>
      </c>
      <c r="AE271" s="36">
        <v>196571.15491761899</v>
      </c>
      <c r="AF271" s="37">
        <v>76095.319682558198</v>
      </c>
      <c r="AG271" s="37">
        <v>94007.278097661096</v>
      </c>
      <c r="AH271" s="37">
        <v>112454.112781551</v>
      </c>
      <c r="AI271" s="37">
        <v>76165.7989194525</v>
      </c>
      <c r="AJ271" s="37">
        <v>196253.24313551799</v>
      </c>
      <c r="AK271" s="37">
        <f t="shared" si="42"/>
        <v>125257.81792239328</v>
      </c>
      <c r="AL271" s="37">
        <f t="shared" si="43"/>
        <v>56733.501746718757</v>
      </c>
      <c r="AM271" s="38">
        <f t="shared" si="44"/>
        <v>0.45293381832557122</v>
      </c>
      <c r="AN271" s="12">
        <v>0.93722943722943719</v>
      </c>
      <c r="AO271" s="7">
        <v>0.94106885856079403</v>
      </c>
      <c r="AP271" s="4">
        <v>0.98235327387466487</v>
      </c>
      <c r="AQ271" s="5">
        <v>-1.017963727097617</v>
      </c>
      <c r="AR271" s="6">
        <v>4.1125541125541128E-2</v>
      </c>
      <c r="AS271" s="10">
        <v>0.66019578947368396</v>
      </c>
      <c r="AT271" s="4">
        <v>1.9221013971506984</v>
      </c>
      <c r="AU271" s="5">
        <v>1.9221013971506984</v>
      </c>
      <c r="AV271" s="6">
        <v>2.5974025974025976E-2</v>
      </c>
      <c r="AW271" s="7">
        <v>0.103425061425061</v>
      </c>
      <c r="AX271" s="4">
        <v>1.8881826002100561</v>
      </c>
      <c r="AY271" s="5">
        <v>1.8881826002100561</v>
      </c>
      <c r="AZ271" s="63">
        <v>0.28586412583002557</v>
      </c>
      <c r="BA271" s="64">
        <v>0.24928533947026343</v>
      </c>
      <c r="BB271" s="61">
        <v>0.52459298357642248</v>
      </c>
      <c r="BC271" s="62">
        <v>2.7246730596876878E-2</v>
      </c>
      <c r="BD271" s="16">
        <v>10</v>
      </c>
      <c r="BE271" s="16" t="s">
        <v>3603</v>
      </c>
      <c r="BF271" s="16" t="s">
        <v>1350</v>
      </c>
      <c r="BG271" s="16" t="s">
        <v>3604</v>
      </c>
      <c r="BH271" s="16">
        <v>0</v>
      </c>
      <c r="BI271" s="16">
        <v>0</v>
      </c>
      <c r="BJ271" s="16" t="s">
        <v>1069</v>
      </c>
      <c r="BK271" s="16" t="s">
        <v>1070</v>
      </c>
      <c r="BL271" s="16" t="s">
        <v>1071</v>
      </c>
      <c r="BM271" s="16">
        <v>0</v>
      </c>
      <c r="BN271" s="16" t="s">
        <v>1072</v>
      </c>
      <c r="BO271" s="16" t="s">
        <v>1071</v>
      </c>
      <c r="BP271" s="16">
        <v>0</v>
      </c>
      <c r="BQ271" s="16" t="s">
        <v>1696</v>
      </c>
      <c r="BR271" s="16" t="s">
        <v>1343</v>
      </c>
      <c r="BS271" s="16" t="s">
        <v>3605</v>
      </c>
      <c r="BT271" s="16" t="s">
        <v>3606</v>
      </c>
      <c r="BU271" s="16" t="s">
        <v>2410</v>
      </c>
      <c r="BV271" s="16" t="s">
        <v>2077</v>
      </c>
      <c r="BW271" s="16" t="s">
        <v>3284</v>
      </c>
      <c r="BX271" s="16" t="s">
        <v>1999</v>
      </c>
      <c r="BY271" s="16" t="s">
        <v>3607</v>
      </c>
      <c r="BZ271" s="16" t="s">
        <v>2269</v>
      </c>
      <c r="CA271" s="16" t="s">
        <v>1123</v>
      </c>
      <c r="CB271" s="16" t="s">
        <v>1476</v>
      </c>
      <c r="CC271" s="16" t="s">
        <v>3608</v>
      </c>
      <c r="CD271" s="16" t="s">
        <v>1688</v>
      </c>
      <c r="CE271" s="16" t="s">
        <v>1500</v>
      </c>
      <c r="CF271" s="16" t="s">
        <v>2693</v>
      </c>
      <c r="CG271" s="21" t="s">
        <v>1368</v>
      </c>
    </row>
    <row r="272" spans="1:85" x14ac:dyDescent="0.25">
      <c r="A272" s="33" t="s">
        <v>589</v>
      </c>
      <c r="B272" s="34">
        <v>16</v>
      </c>
      <c r="C272" s="34">
        <v>12</v>
      </c>
      <c r="D272" s="34">
        <v>130.21700000000001</v>
      </c>
      <c r="E272" s="35">
        <v>9.9563132794412406E-3</v>
      </c>
      <c r="F272" s="56">
        <v>2.9550803213977201E-2</v>
      </c>
      <c r="G272" s="34">
        <v>1.6590042507123</v>
      </c>
      <c r="H272" s="34">
        <v>0.82923258463801797</v>
      </c>
      <c r="I272" s="34" t="s">
        <v>4674</v>
      </c>
      <c r="J272" s="34" t="s">
        <v>4673</v>
      </c>
      <c r="K272" s="34">
        <v>47480.399700000002</v>
      </c>
      <c r="L272" s="34" t="s">
        <v>590</v>
      </c>
      <c r="M272" s="36">
        <v>38397.560434595704</v>
      </c>
      <c r="N272" s="37">
        <v>32769.8261042749</v>
      </c>
      <c r="O272" s="37">
        <v>10888.780622476201</v>
      </c>
      <c r="P272" s="37">
        <v>22683.264424125198</v>
      </c>
      <c r="Q272" s="37">
        <v>13877.329647091499</v>
      </c>
      <c r="R272" s="37">
        <v>29234.0887126446</v>
      </c>
      <c r="S272" s="37">
        <f t="shared" si="36"/>
        <v>24641.808324201349</v>
      </c>
      <c r="T272" s="37">
        <f t="shared" si="37"/>
        <v>10818.780843374074</v>
      </c>
      <c r="U272" s="38">
        <f t="shared" si="38"/>
        <v>0.43904167669174965</v>
      </c>
      <c r="V272" s="37">
        <v>38010.347073107201</v>
      </c>
      <c r="W272" s="37">
        <v>35460.291682190502</v>
      </c>
      <c r="X272" s="37">
        <v>49868.050810608598</v>
      </c>
      <c r="Y272" s="37">
        <v>41740.325437043997</v>
      </c>
      <c r="Z272" s="37">
        <v>36199.831131490799</v>
      </c>
      <c r="AA272" s="37">
        <v>44006.342396085704</v>
      </c>
      <c r="AB272" s="37">
        <f t="shared" si="39"/>
        <v>40880.864755087801</v>
      </c>
      <c r="AC272" s="37">
        <f t="shared" si="40"/>
        <v>5492.0188697997473</v>
      </c>
      <c r="AD272" s="39">
        <f t="shared" si="41"/>
        <v>0.13434204248617909</v>
      </c>
      <c r="AE272" s="36">
        <v>35161.3497211672</v>
      </c>
      <c r="AF272" s="37">
        <v>33146.396130762303</v>
      </c>
      <c r="AG272" s="37">
        <v>46516.001634612599</v>
      </c>
      <c r="AH272" s="37">
        <v>39489.2983618246</v>
      </c>
      <c r="AI272" s="37">
        <v>47031.198340758703</v>
      </c>
      <c r="AJ272" s="37">
        <v>30223.293269388701</v>
      </c>
      <c r="AK272" s="37">
        <f t="shared" si="42"/>
        <v>38594.589576419014</v>
      </c>
      <c r="AL272" s="37">
        <f t="shared" si="43"/>
        <v>7018.179106206906</v>
      </c>
      <c r="AM272" s="38">
        <f t="shared" si="44"/>
        <v>0.18184359992507751</v>
      </c>
      <c r="AN272" s="2">
        <v>1.5151515151515152E-2</v>
      </c>
      <c r="AO272" s="10">
        <v>0.117745454545454</v>
      </c>
      <c r="AP272" s="4">
        <v>1.6590042507123011</v>
      </c>
      <c r="AQ272" s="5">
        <v>1.6590042507123011</v>
      </c>
      <c r="AR272" s="9">
        <v>0.48484848484848486</v>
      </c>
      <c r="AS272" s="10">
        <v>0.89493349455864502</v>
      </c>
      <c r="AT272" s="4">
        <v>0.9440746864733518</v>
      </c>
      <c r="AU272" s="5">
        <v>-1.0592382301188061</v>
      </c>
      <c r="AV272" s="6">
        <v>2.5974025974025976E-2</v>
      </c>
      <c r="AW272" s="7">
        <v>0.103425061425061</v>
      </c>
      <c r="AX272" s="4">
        <v>1.5662239178491735</v>
      </c>
      <c r="AY272" s="5">
        <v>1.5662239178491735</v>
      </c>
      <c r="AZ272" s="63">
        <v>0.27861394872564083</v>
      </c>
      <c r="BA272" s="64">
        <v>0.26191550869865732</v>
      </c>
      <c r="BB272" s="61">
        <v>0.49836333439760133</v>
      </c>
      <c r="BC272" s="62">
        <v>3.7159812119206492E-2</v>
      </c>
      <c r="BD272" s="16">
        <v>19</v>
      </c>
      <c r="BE272" s="16" t="s">
        <v>3609</v>
      </c>
      <c r="BF272" s="16" t="s">
        <v>1153</v>
      </c>
      <c r="BG272" s="16">
        <v>0</v>
      </c>
      <c r="BH272" s="16">
        <v>0</v>
      </c>
      <c r="BI272" s="16">
        <v>0</v>
      </c>
      <c r="BJ272" s="16" t="s">
        <v>1069</v>
      </c>
      <c r="BK272" s="16" t="s">
        <v>1070</v>
      </c>
      <c r="BL272" s="16" t="s">
        <v>1071</v>
      </c>
      <c r="BM272" s="16">
        <v>0</v>
      </c>
      <c r="BN272" s="16" t="s">
        <v>1072</v>
      </c>
      <c r="BO272" s="16" t="s">
        <v>1071</v>
      </c>
      <c r="BP272" s="16">
        <v>0</v>
      </c>
      <c r="BQ272" s="16" t="s">
        <v>1086</v>
      </c>
      <c r="BR272" s="16" t="s">
        <v>2879</v>
      </c>
      <c r="BS272" s="16" t="s">
        <v>1458</v>
      </c>
      <c r="BT272" s="16" t="s">
        <v>2469</v>
      </c>
      <c r="BU272" s="16" t="s">
        <v>3610</v>
      </c>
      <c r="BV272" s="16" t="s">
        <v>1668</v>
      </c>
      <c r="BW272" s="16" t="s">
        <v>3611</v>
      </c>
      <c r="BX272" s="16" t="s">
        <v>2631</v>
      </c>
      <c r="BY272" s="16" t="s">
        <v>3418</v>
      </c>
      <c r="BZ272" s="16" t="s">
        <v>2527</v>
      </c>
      <c r="CA272" s="16" t="s">
        <v>2211</v>
      </c>
      <c r="CB272" s="16" t="s">
        <v>3612</v>
      </c>
      <c r="CC272" s="16" t="s">
        <v>1079</v>
      </c>
      <c r="CD272" s="16" t="s">
        <v>1671</v>
      </c>
      <c r="CE272" s="16" t="s">
        <v>1706</v>
      </c>
      <c r="CF272" s="16" t="s">
        <v>1608</v>
      </c>
      <c r="CG272" s="21" t="s">
        <v>2350</v>
      </c>
    </row>
    <row r="273" spans="1:85" x14ac:dyDescent="0.25">
      <c r="A273" s="33" t="s">
        <v>591</v>
      </c>
      <c r="B273" s="34">
        <v>32</v>
      </c>
      <c r="C273" s="34">
        <v>1</v>
      </c>
      <c r="D273" s="34">
        <v>399.47480000000002</v>
      </c>
      <c r="E273" s="35">
        <v>1.0098505695926E-2</v>
      </c>
      <c r="F273" s="56">
        <v>2.9874886505226399E-2</v>
      </c>
      <c r="G273" s="34">
        <v>1.8005721544268301</v>
      </c>
      <c r="H273" s="34">
        <v>0.82761227848790297</v>
      </c>
      <c r="I273" s="34" t="s">
        <v>4673</v>
      </c>
      <c r="J273" s="34" t="s">
        <v>4675</v>
      </c>
      <c r="K273" s="34">
        <v>50287.352299999999</v>
      </c>
      <c r="L273" s="34" t="s">
        <v>592</v>
      </c>
      <c r="M273" s="36">
        <v>87624.328693343297</v>
      </c>
      <c r="N273" s="37">
        <v>114777.035618372</v>
      </c>
      <c r="O273" s="37">
        <v>133910.05493355199</v>
      </c>
      <c r="P273" s="37">
        <v>47756.1943828726</v>
      </c>
      <c r="Q273" s="37">
        <v>65418.450450605902</v>
      </c>
      <c r="R273" s="37">
        <v>85087.700064975506</v>
      </c>
      <c r="S273" s="37">
        <f t="shared" si="36"/>
        <v>89095.627357286881</v>
      </c>
      <c r="T273" s="37">
        <f t="shared" si="37"/>
        <v>31482.22760579742</v>
      </c>
      <c r="U273" s="38">
        <f t="shared" si="38"/>
        <v>0.35335322888012166</v>
      </c>
      <c r="V273" s="37">
        <v>66212.389240768403</v>
      </c>
      <c r="W273" s="37">
        <v>47900.370928806398</v>
      </c>
      <c r="X273" s="37">
        <v>68730.427142285902</v>
      </c>
      <c r="Y273" s="37">
        <v>38295.3253104959</v>
      </c>
      <c r="Z273" s="37">
        <v>37853.806200521001</v>
      </c>
      <c r="AA273" s="37">
        <v>55388.7045860984</v>
      </c>
      <c r="AB273" s="37">
        <f t="shared" si="39"/>
        <v>52396.837234829327</v>
      </c>
      <c r="AC273" s="37">
        <f t="shared" si="40"/>
        <v>13395.353718357266</v>
      </c>
      <c r="AD273" s="39">
        <f t="shared" si="41"/>
        <v>0.25565195201234553</v>
      </c>
      <c r="AE273" s="36">
        <v>55642.662715144499</v>
      </c>
      <c r="AF273" s="37">
        <v>41458.296540452502</v>
      </c>
      <c r="AG273" s="37">
        <v>71908.256354622106</v>
      </c>
      <c r="AH273" s="37">
        <v>50677.613135704101</v>
      </c>
      <c r="AI273" s="37">
        <v>37080.039742021501</v>
      </c>
      <c r="AJ273" s="37">
        <v>40124.185185986498</v>
      </c>
      <c r="AK273" s="37">
        <f t="shared" si="42"/>
        <v>49481.842278988537</v>
      </c>
      <c r="AL273" s="37">
        <f t="shared" si="43"/>
        <v>13023.650512315</v>
      </c>
      <c r="AM273" s="38">
        <f t="shared" si="44"/>
        <v>0.26320059869406337</v>
      </c>
      <c r="AN273" s="12">
        <v>6.4935064935064846E-2</v>
      </c>
      <c r="AO273" s="7">
        <v>0.24044187643020501</v>
      </c>
      <c r="AP273" s="4">
        <v>0.58809661920567791</v>
      </c>
      <c r="AQ273" s="5">
        <v>-1.7004008649984521</v>
      </c>
      <c r="AR273" s="9">
        <v>0.93722943722943719</v>
      </c>
      <c r="AS273" s="10">
        <v>0.93700000000000006</v>
      </c>
      <c r="AT273" s="4">
        <v>0.94436696736529113</v>
      </c>
      <c r="AU273" s="5">
        <v>-1.0589103966543012</v>
      </c>
      <c r="AV273" s="6">
        <v>2.5974025974025983E-2</v>
      </c>
      <c r="AW273" s="10">
        <v>0.103425061425061</v>
      </c>
      <c r="AX273" s="4">
        <v>0.55537902079704649</v>
      </c>
      <c r="AY273" s="5">
        <v>-1.8005721544268278</v>
      </c>
      <c r="AZ273" s="63">
        <v>-0.28586412583002557</v>
      </c>
      <c r="BA273" s="64">
        <v>0.24928533947026366</v>
      </c>
      <c r="BB273" s="61">
        <v>-0.53770780816583308</v>
      </c>
      <c r="BC273" s="62">
        <v>2.3146948470682327E-2</v>
      </c>
      <c r="BD273" s="16">
        <v>9</v>
      </c>
      <c r="BE273" s="16" t="s">
        <v>3613</v>
      </c>
      <c r="BF273" s="16" t="s">
        <v>1871</v>
      </c>
      <c r="BG273" s="16">
        <v>0</v>
      </c>
      <c r="BH273" s="16">
        <v>0</v>
      </c>
      <c r="BI273" s="16" t="s">
        <v>3614</v>
      </c>
      <c r="BJ273" s="16" t="s">
        <v>1069</v>
      </c>
      <c r="BK273" s="16" t="s">
        <v>1070</v>
      </c>
      <c r="BL273" s="16" t="s">
        <v>1071</v>
      </c>
      <c r="BM273" s="16">
        <v>0</v>
      </c>
      <c r="BN273" s="16" t="s">
        <v>1072</v>
      </c>
      <c r="BO273" s="16" t="s">
        <v>1071</v>
      </c>
      <c r="BP273" s="16">
        <v>0</v>
      </c>
      <c r="BQ273" s="16" t="s">
        <v>1475</v>
      </c>
      <c r="BR273" s="16" t="s">
        <v>1521</v>
      </c>
      <c r="BS273" s="16" t="s">
        <v>1413</v>
      </c>
      <c r="BT273" s="16" t="s">
        <v>3615</v>
      </c>
      <c r="BU273" s="16" t="s">
        <v>1561</v>
      </c>
      <c r="BV273" s="16" t="s">
        <v>3616</v>
      </c>
      <c r="BW273" s="16" t="s">
        <v>3617</v>
      </c>
      <c r="BX273" s="16" t="s">
        <v>3618</v>
      </c>
      <c r="BY273" s="16" t="s">
        <v>1809</v>
      </c>
      <c r="BZ273" s="16" t="s">
        <v>1760</v>
      </c>
      <c r="CA273" s="16" t="s">
        <v>1671</v>
      </c>
      <c r="CB273" s="16" t="s">
        <v>2026</v>
      </c>
      <c r="CC273" s="16" t="s">
        <v>3619</v>
      </c>
      <c r="CD273" s="16" t="s">
        <v>3468</v>
      </c>
      <c r="CE273" s="16" t="s">
        <v>3497</v>
      </c>
      <c r="CF273" s="16" t="s">
        <v>3620</v>
      </c>
      <c r="CG273" s="21" t="s">
        <v>1458</v>
      </c>
    </row>
    <row r="274" spans="1:85" x14ac:dyDescent="0.25">
      <c r="A274" s="33" t="s">
        <v>593</v>
      </c>
      <c r="B274" s="34">
        <v>11</v>
      </c>
      <c r="C274" s="34">
        <v>3</v>
      </c>
      <c r="D274" s="34">
        <v>78.743300000000005</v>
      </c>
      <c r="E274" s="35">
        <v>1.01525129743953E-2</v>
      </c>
      <c r="F274" s="56">
        <v>2.9910068493838999E-2</v>
      </c>
      <c r="G274" s="34">
        <v>11.1972786116865</v>
      </c>
      <c r="H274" s="34">
        <v>0.82700025027496005</v>
      </c>
      <c r="I274" s="34" t="s">
        <v>4674</v>
      </c>
      <c r="J274" s="34" t="s">
        <v>4673</v>
      </c>
      <c r="K274" s="34">
        <v>40723.068800000001</v>
      </c>
      <c r="L274" s="34" t="s">
        <v>594</v>
      </c>
      <c r="M274" s="36">
        <v>1197.1237354166001</v>
      </c>
      <c r="N274" s="37">
        <v>1197.0582976313699</v>
      </c>
      <c r="O274" s="37">
        <v>377.80411881311801</v>
      </c>
      <c r="P274" s="37">
        <v>684.14340492895496</v>
      </c>
      <c r="Q274" s="37">
        <v>58.270398089323699</v>
      </c>
      <c r="R274" s="37">
        <v>405.28083397834303</v>
      </c>
      <c r="S274" s="37">
        <f t="shared" si="36"/>
        <v>653.28013147628496</v>
      </c>
      <c r="T274" s="37">
        <f t="shared" si="37"/>
        <v>465.58358414348868</v>
      </c>
      <c r="U274" s="38">
        <f t="shared" si="38"/>
        <v>0.71268596993966604</v>
      </c>
      <c r="V274" s="37">
        <v>2014.4193754517901</v>
      </c>
      <c r="W274" s="37">
        <v>2711.3771660581201</v>
      </c>
      <c r="X274" s="37">
        <v>1013.59264204491</v>
      </c>
      <c r="Y274" s="37">
        <v>1435.76334727221</v>
      </c>
      <c r="Z274" s="37">
        <v>2808.9926635654901</v>
      </c>
      <c r="AA274" s="37">
        <v>33905.612667322297</v>
      </c>
      <c r="AB274" s="37">
        <f t="shared" si="39"/>
        <v>7314.9596436191359</v>
      </c>
      <c r="AC274" s="37">
        <f t="shared" si="40"/>
        <v>13045.516015811612</v>
      </c>
      <c r="AD274" s="39">
        <f t="shared" si="41"/>
        <v>1.7834023222795576</v>
      </c>
      <c r="AE274" s="36">
        <v>2377.8737610071398</v>
      </c>
      <c r="AF274" s="37">
        <v>8600.6950112861396</v>
      </c>
      <c r="AG274" s="37">
        <v>1138.68069080799</v>
      </c>
      <c r="AH274" s="37">
        <v>2828.9172206491799</v>
      </c>
      <c r="AI274" s="37">
        <v>3572.75707115351</v>
      </c>
      <c r="AJ274" s="37">
        <v>2021.03306423411</v>
      </c>
      <c r="AK274" s="37">
        <f t="shared" si="42"/>
        <v>3423.3261365230119</v>
      </c>
      <c r="AL274" s="37">
        <f t="shared" si="43"/>
        <v>2663.0734639340494</v>
      </c>
      <c r="AM274" s="38">
        <f t="shared" si="44"/>
        <v>0.77791988193063821</v>
      </c>
      <c r="AN274" s="2">
        <v>8.658008658008658E-3</v>
      </c>
      <c r="AO274" s="10">
        <v>8.0577816091953997E-2</v>
      </c>
      <c r="AP274" s="4">
        <v>11.197278611686478</v>
      </c>
      <c r="AQ274" s="5">
        <v>11.197278611686478</v>
      </c>
      <c r="AR274" s="9">
        <v>0.58874458874458879</v>
      </c>
      <c r="AS274" s="7">
        <v>0.90515005035246698</v>
      </c>
      <c r="AT274" s="4">
        <v>0.46798975022496409</v>
      </c>
      <c r="AU274" s="5">
        <v>-2.136798935274324</v>
      </c>
      <c r="AV274" s="6">
        <v>8.658008658008658E-3</v>
      </c>
      <c r="AW274" s="7">
        <v>5.35135114503816E-2</v>
      </c>
      <c r="AX274" s="4">
        <v>5.240211620682488</v>
      </c>
      <c r="AY274" s="5">
        <v>5.240211620682488</v>
      </c>
      <c r="AZ274" s="63">
        <v>0.28275690707100354</v>
      </c>
      <c r="BA274" s="64">
        <v>0.25464893662518939</v>
      </c>
      <c r="BB274" s="61">
        <v>0.68197087864934924</v>
      </c>
      <c r="BC274" s="62">
        <v>2.4233732672076513E-3</v>
      </c>
      <c r="BD274" s="16">
        <v>4</v>
      </c>
      <c r="BE274" s="16" t="s">
        <v>3621</v>
      </c>
      <c r="BF274" s="16" t="s">
        <v>3622</v>
      </c>
      <c r="BG274" s="16">
        <v>0</v>
      </c>
      <c r="BH274" s="16" t="s">
        <v>1314</v>
      </c>
      <c r="BI274" s="16" t="s">
        <v>1197</v>
      </c>
      <c r="BJ274" s="16" t="s">
        <v>1069</v>
      </c>
      <c r="BK274" s="16" t="s">
        <v>1409</v>
      </c>
      <c r="BL274" s="16" t="s">
        <v>1176</v>
      </c>
      <c r="BM274" s="16" t="s">
        <v>3623</v>
      </c>
      <c r="BN274" s="16" t="s">
        <v>1389</v>
      </c>
      <c r="BO274" s="16" t="s">
        <v>1176</v>
      </c>
      <c r="BP274" s="16" t="s">
        <v>3624</v>
      </c>
      <c r="BQ274" s="16" t="s">
        <v>3348</v>
      </c>
      <c r="BR274" s="16" t="s">
        <v>3625</v>
      </c>
      <c r="BS274" s="16" t="s">
        <v>1252</v>
      </c>
      <c r="BT274" s="16" t="s">
        <v>2251</v>
      </c>
      <c r="BU274" s="16" t="s">
        <v>3626</v>
      </c>
      <c r="BV274" s="16" t="s">
        <v>3492</v>
      </c>
      <c r="BW274" s="16" t="s">
        <v>3627</v>
      </c>
      <c r="BX274" s="16" t="s">
        <v>3628</v>
      </c>
      <c r="BY274" s="16" t="s">
        <v>3629</v>
      </c>
      <c r="BZ274" s="16" t="s">
        <v>1379</v>
      </c>
      <c r="CA274" s="16" t="s">
        <v>3630</v>
      </c>
      <c r="CB274" s="16" t="s">
        <v>3052</v>
      </c>
      <c r="CC274" s="16" t="s">
        <v>2148</v>
      </c>
      <c r="CD274" s="16" t="s">
        <v>1807</v>
      </c>
      <c r="CE274" s="16" t="s">
        <v>1697</v>
      </c>
      <c r="CF274" s="16" t="s">
        <v>1915</v>
      </c>
      <c r="CG274" s="21" t="s">
        <v>3631</v>
      </c>
    </row>
    <row r="275" spans="1:85" x14ac:dyDescent="0.25">
      <c r="A275" s="33" t="s">
        <v>595</v>
      </c>
      <c r="B275" s="34">
        <v>5</v>
      </c>
      <c r="C275" s="34">
        <v>3</v>
      </c>
      <c r="D275" s="34">
        <v>30.978100000000001</v>
      </c>
      <c r="E275" s="35">
        <v>1.01764791768095E-2</v>
      </c>
      <c r="F275" s="56">
        <v>2.9910068493838999E-2</v>
      </c>
      <c r="G275" s="34">
        <v>3.8581501922386701</v>
      </c>
      <c r="H275" s="34">
        <v>0.82672925045950796</v>
      </c>
      <c r="I275" s="34" t="s">
        <v>4673</v>
      </c>
      <c r="J275" s="34" t="s">
        <v>4675</v>
      </c>
      <c r="K275" s="34">
        <v>56525.432000000001</v>
      </c>
      <c r="L275" s="34" t="s">
        <v>596</v>
      </c>
      <c r="M275" s="36">
        <v>206094.72264143801</v>
      </c>
      <c r="N275" s="37">
        <v>177366.45637975799</v>
      </c>
      <c r="O275" s="37">
        <v>46628.111795608602</v>
      </c>
      <c r="P275" s="37">
        <v>124945.914251696</v>
      </c>
      <c r="Q275" s="37">
        <v>22398.440494360198</v>
      </c>
      <c r="R275" s="37">
        <v>48447.263893114199</v>
      </c>
      <c r="S275" s="37">
        <f t="shared" si="36"/>
        <v>104313.48490932916</v>
      </c>
      <c r="T275" s="37">
        <f t="shared" si="37"/>
        <v>76525.244931218869</v>
      </c>
      <c r="U275" s="38">
        <f t="shared" si="38"/>
        <v>0.73360836326900358</v>
      </c>
      <c r="V275" s="37">
        <v>25892.363166777101</v>
      </c>
      <c r="W275" s="37">
        <v>38997.493109053503</v>
      </c>
      <c r="X275" s="37">
        <v>45069.425944304399</v>
      </c>
      <c r="Y275" s="37">
        <v>34207.548331639402</v>
      </c>
      <c r="Z275" s="37">
        <v>25963.937875882701</v>
      </c>
      <c r="AA275" s="37">
        <v>22727.3245633472</v>
      </c>
      <c r="AB275" s="37">
        <f t="shared" si="39"/>
        <v>32143.015498500721</v>
      </c>
      <c r="AC275" s="37">
        <f t="shared" si="40"/>
        <v>8766.3577017004172</v>
      </c>
      <c r="AD275" s="39">
        <f t="shared" si="41"/>
        <v>0.27272978486132748</v>
      </c>
      <c r="AE275" s="36">
        <v>23380.409743697299</v>
      </c>
      <c r="AF275" s="37">
        <v>31559.535582521999</v>
      </c>
      <c r="AG275" s="37">
        <v>40822.241286422301</v>
      </c>
      <c r="AH275" s="37">
        <v>21118.597975419201</v>
      </c>
      <c r="AI275" s="37">
        <v>12298.9861891034</v>
      </c>
      <c r="AJ275" s="37">
        <v>33043.283865717</v>
      </c>
      <c r="AK275" s="37">
        <f t="shared" si="42"/>
        <v>27037.175773813535</v>
      </c>
      <c r="AL275" s="37">
        <f t="shared" si="43"/>
        <v>10120.956842388787</v>
      </c>
      <c r="AM275" s="38">
        <f t="shared" si="44"/>
        <v>0.37433483907706416</v>
      </c>
      <c r="AN275" s="12">
        <v>6.4935064935064846E-2</v>
      </c>
      <c r="AO275" s="10">
        <v>0.24044187643020501</v>
      </c>
      <c r="AP275" s="4">
        <v>0.30813864119715595</v>
      </c>
      <c r="AQ275" s="5">
        <v>-3.2452924310786821</v>
      </c>
      <c r="AR275" s="9">
        <v>0.39393939393939403</v>
      </c>
      <c r="AS275" s="7">
        <v>0.86509928057553898</v>
      </c>
      <c r="AT275" s="4">
        <v>0.84115243559132336</v>
      </c>
      <c r="AU275" s="5">
        <v>-1.1888451577709671</v>
      </c>
      <c r="AV275" s="6">
        <v>2.5974025974025983E-2</v>
      </c>
      <c r="AW275" s="7">
        <v>0.103425061425061</v>
      </c>
      <c r="AX275" s="4">
        <v>0.25919156854278863</v>
      </c>
      <c r="AY275" s="5">
        <v>-3.8581501922386607</v>
      </c>
      <c r="AZ275" s="63">
        <v>-0.32936518845633378</v>
      </c>
      <c r="BA275" s="64">
        <v>0.18186668922386118</v>
      </c>
      <c r="BB275" s="61">
        <v>-0.60328193111288586</v>
      </c>
      <c r="BC275" s="62">
        <v>9.350192826097059E-3</v>
      </c>
      <c r="BD275" s="16">
        <v>18</v>
      </c>
      <c r="BE275" s="16" t="s">
        <v>3632</v>
      </c>
      <c r="BF275" s="16" t="s">
        <v>1948</v>
      </c>
      <c r="BG275" s="16" t="s">
        <v>3633</v>
      </c>
      <c r="BH275" s="16" t="s">
        <v>2301</v>
      </c>
      <c r="BI275" s="16">
        <v>0</v>
      </c>
      <c r="BJ275" s="16" t="s">
        <v>1069</v>
      </c>
      <c r="BK275" s="16" t="s">
        <v>1070</v>
      </c>
      <c r="BL275" s="16" t="s">
        <v>1071</v>
      </c>
      <c r="BM275" s="16">
        <v>0</v>
      </c>
      <c r="BN275" s="16" t="s">
        <v>1072</v>
      </c>
      <c r="BO275" s="16" t="s">
        <v>1071</v>
      </c>
      <c r="BP275" s="16">
        <v>0</v>
      </c>
      <c r="BQ275" s="16" t="s">
        <v>1282</v>
      </c>
      <c r="BR275" s="16" t="s">
        <v>1654</v>
      </c>
      <c r="BS275" s="16" t="s">
        <v>2251</v>
      </c>
      <c r="BT275" s="16" t="s">
        <v>3634</v>
      </c>
      <c r="BU275" s="16" t="s">
        <v>1354</v>
      </c>
      <c r="BV275" s="16" t="s">
        <v>3635</v>
      </c>
      <c r="BW275" s="16" t="s">
        <v>3636</v>
      </c>
      <c r="BX275" s="16" t="s">
        <v>2783</v>
      </c>
      <c r="BY275" s="16" t="s">
        <v>2578</v>
      </c>
      <c r="BZ275" s="16" t="s">
        <v>3637</v>
      </c>
      <c r="CA275" s="16" t="s">
        <v>1866</v>
      </c>
      <c r="CB275" s="16" t="s">
        <v>2212</v>
      </c>
      <c r="CC275" s="16" t="s">
        <v>3638</v>
      </c>
      <c r="CD275" s="16" t="s">
        <v>1620</v>
      </c>
      <c r="CE275" s="16" t="s">
        <v>1141</v>
      </c>
      <c r="CF275" s="16" t="s">
        <v>1115</v>
      </c>
      <c r="CG275" s="21" t="s">
        <v>2769</v>
      </c>
    </row>
    <row r="276" spans="1:85" x14ac:dyDescent="0.25">
      <c r="A276" s="33" t="s">
        <v>597</v>
      </c>
      <c r="B276" s="34">
        <v>25</v>
      </c>
      <c r="C276" s="34">
        <v>18</v>
      </c>
      <c r="D276" s="34">
        <v>224.86699999999999</v>
      </c>
      <c r="E276" s="35">
        <v>1.0382131143193999E-2</v>
      </c>
      <c r="F276" s="56">
        <v>3.04157553855431E-2</v>
      </c>
      <c r="G276" s="34">
        <v>1.7952622249722801</v>
      </c>
      <c r="H276" s="34">
        <v>0.82441863658109704</v>
      </c>
      <c r="I276" s="34" t="s">
        <v>4673</v>
      </c>
      <c r="J276" s="34" t="s">
        <v>4675</v>
      </c>
      <c r="K276" s="34">
        <v>53220.729500000001</v>
      </c>
      <c r="L276" s="34" t="s">
        <v>598</v>
      </c>
      <c r="M276" s="36">
        <v>360644.84578107297</v>
      </c>
      <c r="N276" s="37">
        <v>371653.60479690402</v>
      </c>
      <c r="O276" s="37">
        <v>717249.086243578</v>
      </c>
      <c r="P276" s="37">
        <v>323507.56648417597</v>
      </c>
      <c r="Q276" s="37">
        <v>302712.68753376801</v>
      </c>
      <c r="R276" s="37">
        <v>359275.94214927597</v>
      </c>
      <c r="S276" s="37">
        <f t="shared" si="36"/>
        <v>405840.62216479582</v>
      </c>
      <c r="T276" s="37">
        <f t="shared" si="37"/>
        <v>154770.16136404575</v>
      </c>
      <c r="U276" s="38">
        <f t="shared" si="38"/>
        <v>0.38135699807103024</v>
      </c>
      <c r="V276" s="37">
        <v>221563.53423086199</v>
      </c>
      <c r="W276" s="37">
        <v>263302.74975810898</v>
      </c>
      <c r="X276" s="37">
        <v>345720.85482012498</v>
      </c>
      <c r="Y276" s="37">
        <v>196219.66967604999</v>
      </c>
      <c r="Z276" s="37">
        <v>273655.280176192</v>
      </c>
      <c r="AA276" s="37">
        <v>427517.057301833</v>
      </c>
      <c r="AB276" s="37">
        <f t="shared" si="39"/>
        <v>287996.52432719519</v>
      </c>
      <c r="AC276" s="37">
        <f t="shared" si="40"/>
        <v>85381.338079756621</v>
      </c>
      <c r="AD276" s="39">
        <f t="shared" si="41"/>
        <v>0.29646655729342825</v>
      </c>
      <c r="AE276" s="36">
        <v>216536.31860283099</v>
      </c>
      <c r="AF276" s="37">
        <v>317429.855532952</v>
      </c>
      <c r="AG276" s="37">
        <v>221325.00284697799</v>
      </c>
      <c r="AH276" s="37">
        <v>245447.00972657601</v>
      </c>
      <c r="AI276" s="37">
        <v>175601.85098748401</v>
      </c>
      <c r="AJ276" s="37">
        <v>180032.139647009</v>
      </c>
      <c r="AK276" s="37">
        <f t="shared" si="42"/>
        <v>226062.02955730504</v>
      </c>
      <c r="AL276" s="37">
        <f t="shared" si="43"/>
        <v>51965.403986447986</v>
      </c>
      <c r="AM276" s="38">
        <f t="shared" si="44"/>
        <v>0.22987232348666117</v>
      </c>
      <c r="AN276" s="12">
        <v>9.3073593073593086E-2</v>
      </c>
      <c r="AO276" s="10">
        <v>0.288752681992337</v>
      </c>
      <c r="AP276" s="4">
        <v>0.7096296146772888</v>
      </c>
      <c r="AQ276" s="5">
        <v>-1.4091858334502572</v>
      </c>
      <c r="AR276" s="9">
        <v>0.13203463203463195</v>
      </c>
      <c r="AS276" s="7">
        <v>0.76590114068440995</v>
      </c>
      <c r="AT276" s="4">
        <v>0.78494707561287835</v>
      </c>
      <c r="AU276" s="5">
        <v>-1.2739712409517681</v>
      </c>
      <c r="AV276" s="6">
        <v>4.3290043290042934E-3</v>
      </c>
      <c r="AW276" s="3">
        <v>3.6406528497409302E-2</v>
      </c>
      <c r="AX276" s="4">
        <v>0.55702169080923147</v>
      </c>
      <c r="AY276" s="5">
        <v>-1.7952622249722758</v>
      </c>
      <c r="AZ276" s="63">
        <v>-0.35733015728753192</v>
      </c>
      <c r="BA276" s="64">
        <v>0.14585211419720734</v>
      </c>
      <c r="BB276" s="61">
        <v>-0.72131535241758094</v>
      </c>
      <c r="BC276" s="62">
        <v>1.0489339863219982E-3</v>
      </c>
      <c r="BD276" s="16">
        <v>18</v>
      </c>
      <c r="BE276" s="16" t="s">
        <v>3639</v>
      </c>
      <c r="BF276" s="16" t="s">
        <v>1948</v>
      </c>
      <c r="BG276" s="16">
        <v>0</v>
      </c>
      <c r="BH276" s="16" t="s">
        <v>1174</v>
      </c>
      <c r="BI276" s="16">
        <v>0</v>
      </c>
      <c r="BJ276" s="16" t="s">
        <v>1069</v>
      </c>
      <c r="BK276" s="16" t="s">
        <v>1070</v>
      </c>
      <c r="BL276" s="16" t="s">
        <v>1071</v>
      </c>
      <c r="BM276" s="16">
        <v>0</v>
      </c>
      <c r="BN276" s="16" t="s">
        <v>1072</v>
      </c>
      <c r="BO276" s="16" t="s">
        <v>1071</v>
      </c>
      <c r="BP276" s="16">
        <v>0</v>
      </c>
      <c r="BQ276" s="16" t="s">
        <v>2263</v>
      </c>
      <c r="BR276" s="16" t="s">
        <v>3640</v>
      </c>
      <c r="BS276" s="16" t="s">
        <v>1342</v>
      </c>
      <c r="BT276" s="16" t="s">
        <v>2847</v>
      </c>
      <c r="BU276" s="16" t="s">
        <v>1481</v>
      </c>
      <c r="BV276" s="16" t="s">
        <v>1543</v>
      </c>
      <c r="BW276" s="16" t="s">
        <v>1241</v>
      </c>
      <c r="BX276" s="16" t="s">
        <v>1296</v>
      </c>
      <c r="BY276" s="16" t="s">
        <v>1690</v>
      </c>
      <c r="BZ276" s="16" t="s">
        <v>3641</v>
      </c>
      <c r="CA276" s="16" t="s">
        <v>3106</v>
      </c>
      <c r="CB276" s="16" t="s">
        <v>1136</v>
      </c>
      <c r="CC276" s="16" t="s">
        <v>3642</v>
      </c>
      <c r="CD276" s="16" t="s">
        <v>1457</v>
      </c>
      <c r="CE276" s="16" t="s">
        <v>3643</v>
      </c>
      <c r="CF276" s="16" t="s">
        <v>1309</v>
      </c>
      <c r="CG276" s="21" t="s">
        <v>1262</v>
      </c>
    </row>
    <row r="277" spans="1:85" x14ac:dyDescent="0.25">
      <c r="A277" s="33" t="s">
        <v>599</v>
      </c>
      <c r="B277" s="34">
        <v>2</v>
      </c>
      <c r="C277" s="34">
        <v>1</v>
      </c>
      <c r="D277" s="34">
        <v>12.3706</v>
      </c>
      <c r="E277" s="35">
        <v>1.04482466925848E-2</v>
      </c>
      <c r="F277" s="56">
        <v>3.04207302943829E-2</v>
      </c>
      <c r="G277" s="34">
        <v>3.3278097605393899</v>
      </c>
      <c r="H277" s="34">
        <v>0.82368136042106699</v>
      </c>
      <c r="I277" s="34" t="s">
        <v>4673</v>
      </c>
      <c r="J277" s="34" t="s">
        <v>4675</v>
      </c>
      <c r="K277" s="34">
        <v>24746.7912</v>
      </c>
      <c r="L277" s="34" t="s">
        <v>600</v>
      </c>
      <c r="M277" s="36">
        <v>22196.825896254901</v>
      </c>
      <c r="N277" s="37">
        <v>31331.1505670361</v>
      </c>
      <c r="O277" s="37">
        <v>10961.888387266599</v>
      </c>
      <c r="P277" s="37">
        <v>11395.2862360498</v>
      </c>
      <c r="Q277" s="37">
        <v>4442.1761691913798</v>
      </c>
      <c r="R277" s="37">
        <v>7998.2352082508796</v>
      </c>
      <c r="S277" s="37">
        <f t="shared" si="36"/>
        <v>14720.927077341608</v>
      </c>
      <c r="T277" s="37">
        <f t="shared" si="37"/>
        <v>10077.957656246774</v>
      </c>
      <c r="U277" s="38">
        <f t="shared" si="38"/>
        <v>0.68460074581571195</v>
      </c>
      <c r="V277" s="37">
        <v>5612.6800340458904</v>
      </c>
      <c r="W277" s="37">
        <v>7256.6597296422397</v>
      </c>
      <c r="X277" s="37">
        <v>3715.4174888698199</v>
      </c>
      <c r="Y277" s="37">
        <v>5388.7770334373599</v>
      </c>
      <c r="Z277" s="37">
        <v>3366.7187184239201</v>
      </c>
      <c r="AA277" s="37">
        <v>6092.6150563944502</v>
      </c>
      <c r="AB277" s="37">
        <f t="shared" si="39"/>
        <v>5238.8113434689467</v>
      </c>
      <c r="AC277" s="37">
        <f t="shared" si="40"/>
        <v>1468.9057171055822</v>
      </c>
      <c r="AD277" s="39">
        <f t="shared" si="41"/>
        <v>0.28038912279916672</v>
      </c>
      <c r="AE277" s="36">
        <v>2814.9592086581301</v>
      </c>
      <c r="AF277" s="37">
        <v>5780.1891551074204</v>
      </c>
      <c r="AG277" s="37">
        <v>8272.0994430778192</v>
      </c>
      <c r="AH277" s="37">
        <v>1311.54059246883</v>
      </c>
      <c r="AI277" s="37">
        <v>2088.7939336306099</v>
      </c>
      <c r="AJ277" s="37">
        <v>6274.0678272914902</v>
      </c>
      <c r="AK277" s="37">
        <f t="shared" si="42"/>
        <v>4423.6083600390493</v>
      </c>
      <c r="AL277" s="37">
        <f t="shared" si="43"/>
        <v>2749.5261990995646</v>
      </c>
      <c r="AM277" s="38">
        <f t="shared" si="44"/>
        <v>0.62155732951804377</v>
      </c>
      <c r="AN277" s="2">
        <v>2.5974025974025983E-2</v>
      </c>
      <c r="AO277" s="10">
        <v>0.15306909090908999</v>
      </c>
      <c r="AP277" s="4">
        <v>0.35587509644908871</v>
      </c>
      <c r="AQ277" s="5">
        <v>-2.8099746511570229</v>
      </c>
      <c r="AR277" s="9">
        <v>0.69913419913419927</v>
      </c>
      <c r="AS277" s="7">
        <v>0.91481475128644896</v>
      </c>
      <c r="AT277" s="4">
        <v>0.8443916129092558</v>
      </c>
      <c r="AU277" s="5">
        <v>-1.1842846194961756</v>
      </c>
      <c r="AV277" s="6">
        <v>2.5974025974025983E-2</v>
      </c>
      <c r="AW277" s="7">
        <v>0.103425061425061</v>
      </c>
      <c r="AX277" s="4">
        <v>0.300497946684883</v>
      </c>
      <c r="AY277" s="5">
        <v>-3.3278097605393939</v>
      </c>
      <c r="AZ277" s="63">
        <v>-0.31590057383390507</v>
      </c>
      <c r="BA277" s="64">
        <v>0.20122105106403376</v>
      </c>
      <c r="BB277" s="61">
        <v>-0.59016710652347526</v>
      </c>
      <c r="BC277" s="62">
        <v>1.1359312757918572E-2</v>
      </c>
      <c r="BD277" s="16">
        <v>12</v>
      </c>
      <c r="BE277" s="16" t="s">
        <v>3644</v>
      </c>
      <c r="BF277" s="16" t="s">
        <v>1153</v>
      </c>
      <c r="BG277" s="16" t="s">
        <v>1692</v>
      </c>
      <c r="BH277" s="16">
        <v>0</v>
      </c>
      <c r="BI277" s="16">
        <v>0</v>
      </c>
      <c r="BJ277" s="16" t="s">
        <v>1069</v>
      </c>
      <c r="BK277" s="16" t="s">
        <v>1070</v>
      </c>
      <c r="BL277" s="16" t="s">
        <v>1071</v>
      </c>
      <c r="BM277" s="16">
        <v>0</v>
      </c>
      <c r="BN277" s="16" t="s">
        <v>1072</v>
      </c>
      <c r="BO277" s="16" t="s">
        <v>1071</v>
      </c>
      <c r="BP277" s="16">
        <v>0</v>
      </c>
      <c r="BQ277" s="16" t="s">
        <v>1438</v>
      </c>
      <c r="BR277" s="16" t="s">
        <v>1882</v>
      </c>
      <c r="BS277" s="16" t="s">
        <v>3071</v>
      </c>
      <c r="BT277" s="16" t="s">
        <v>2972</v>
      </c>
      <c r="BU277" s="16" t="s">
        <v>3645</v>
      </c>
      <c r="BV277" s="16" t="s">
        <v>2077</v>
      </c>
      <c r="BW277" s="16" t="s">
        <v>1603</v>
      </c>
      <c r="BX277" s="16" t="s">
        <v>1241</v>
      </c>
      <c r="BY277" s="16" t="s">
        <v>1077</v>
      </c>
      <c r="BZ277" s="16" t="s">
        <v>1095</v>
      </c>
      <c r="CA277" s="16" t="s">
        <v>2272</v>
      </c>
      <c r="CB277" s="16" t="s">
        <v>2069</v>
      </c>
      <c r="CC277" s="16" t="s">
        <v>3646</v>
      </c>
      <c r="CD277" s="16" t="s">
        <v>1412</v>
      </c>
      <c r="CE277" s="16" t="s">
        <v>1267</v>
      </c>
      <c r="CF277" s="16" t="s">
        <v>1248</v>
      </c>
      <c r="CG277" s="21" t="s">
        <v>2598</v>
      </c>
    </row>
    <row r="278" spans="1:85" x14ac:dyDescent="0.25">
      <c r="A278" s="33" t="s">
        <v>601</v>
      </c>
      <c r="B278" s="34">
        <v>14</v>
      </c>
      <c r="C278" s="34">
        <v>11</v>
      </c>
      <c r="D278" s="34">
        <v>125.5532</v>
      </c>
      <c r="E278" s="35">
        <v>1.04682180432267E-2</v>
      </c>
      <c r="F278" s="56">
        <v>3.04207302943829E-2</v>
      </c>
      <c r="G278" s="34">
        <v>2.1093392074960602</v>
      </c>
      <c r="H278" s="34">
        <v>0.82345917989831896</v>
      </c>
      <c r="I278" s="34" t="s">
        <v>4673</v>
      </c>
      <c r="J278" s="34" t="s">
        <v>4675</v>
      </c>
      <c r="K278" s="34">
        <v>37848.025000000001</v>
      </c>
      <c r="L278" s="34" t="s">
        <v>602</v>
      </c>
      <c r="M278" s="36">
        <v>145513.121621547</v>
      </c>
      <c r="N278" s="37">
        <v>146373.60358411801</v>
      </c>
      <c r="O278" s="37">
        <v>245185.65865751199</v>
      </c>
      <c r="P278" s="37">
        <v>114382.504570798</v>
      </c>
      <c r="Q278" s="37">
        <v>80419.519459660296</v>
      </c>
      <c r="R278" s="37">
        <v>53233.075855443298</v>
      </c>
      <c r="S278" s="37">
        <f t="shared" si="36"/>
        <v>130851.24729151308</v>
      </c>
      <c r="T278" s="37">
        <f t="shared" si="37"/>
        <v>66884.12505541218</v>
      </c>
      <c r="U278" s="38">
        <f t="shared" si="38"/>
        <v>0.51114625530780278</v>
      </c>
      <c r="V278" s="37">
        <v>82148.947575100494</v>
      </c>
      <c r="W278" s="37">
        <v>55424.486591236899</v>
      </c>
      <c r="X278" s="37">
        <v>86640.497068633995</v>
      </c>
      <c r="Y278" s="37">
        <v>71969.869649553497</v>
      </c>
      <c r="Z278" s="37">
        <v>65175.777674078003</v>
      </c>
      <c r="AA278" s="37">
        <v>54063.628803895801</v>
      </c>
      <c r="AB278" s="37">
        <f t="shared" si="39"/>
        <v>69237.201227083118</v>
      </c>
      <c r="AC278" s="37">
        <f t="shared" si="40"/>
        <v>13524.636213822421</v>
      </c>
      <c r="AD278" s="39">
        <f t="shared" si="41"/>
        <v>0.1953377082569315</v>
      </c>
      <c r="AE278" s="36">
        <v>63346.954199473803</v>
      </c>
      <c r="AF278" s="37">
        <v>64282.146539071196</v>
      </c>
      <c r="AG278" s="37">
        <v>77269.871732809901</v>
      </c>
      <c r="AH278" s="37">
        <v>55982.859871633198</v>
      </c>
      <c r="AI278" s="37">
        <v>61976.270306120801</v>
      </c>
      <c r="AJ278" s="37">
        <v>49347.316450391998</v>
      </c>
      <c r="AK278" s="37">
        <f t="shared" si="42"/>
        <v>62034.236516583485</v>
      </c>
      <c r="AL278" s="37">
        <f t="shared" si="43"/>
        <v>9343.2474843881646</v>
      </c>
      <c r="AM278" s="38">
        <f t="shared" si="44"/>
        <v>0.15061437053215693</v>
      </c>
      <c r="AN278" s="12">
        <v>0.13203463203463195</v>
      </c>
      <c r="AO278" s="10">
        <v>0.34862642740619898</v>
      </c>
      <c r="AP278" s="4">
        <v>0.52912908864242669</v>
      </c>
      <c r="AQ278" s="5">
        <v>-1.8898979879667457</v>
      </c>
      <c r="AR278" s="9">
        <v>0.39393939393939403</v>
      </c>
      <c r="AS278" s="10">
        <v>0.86509928057553898</v>
      </c>
      <c r="AT278" s="4">
        <v>0.89596684177230879</v>
      </c>
      <c r="AU278" s="5">
        <v>-1.1161127325001265</v>
      </c>
      <c r="AV278" s="6">
        <v>4.1125541125541121E-2</v>
      </c>
      <c r="AW278" s="10">
        <v>0.13833866943866899</v>
      </c>
      <c r="AX278" s="4">
        <v>0.47408211844081505</v>
      </c>
      <c r="AY278" s="5">
        <v>-2.1093392074960557</v>
      </c>
      <c r="AZ278" s="63">
        <v>-0.22579122982226657</v>
      </c>
      <c r="BA278" s="64">
        <v>0.36609960091213556</v>
      </c>
      <c r="BB278" s="61">
        <v>-0.55082263275524357</v>
      </c>
      <c r="BC278" s="62">
        <v>1.9553555742244821E-2</v>
      </c>
      <c r="BD278" s="16">
        <v>4</v>
      </c>
      <c r="BE278" s="16" t="s">
        <v>3647</v>
      </c>
      <c r="BF278" s="16" t="s">
        <v>1350</v>
      </c>
      <c r="BG278" s="16">
        <v>0</v>
      </c>
      <c r="BH278" s="16">
        <v>0</v>
      </c>
      <c r="BI278" s="16">
        <v>0</v>
      </c>
      <c r="BJ278" s="16" t="s">
        <v>1069</v>
      </c>
      <c r="BK278" s="16" t="s">
        <v>1292</v>
      </c>
      <c r="BL278" s="16" t="s">
        <v>1678</v>
      </c>
      <c r="BM278" s="16" t="s">
        <v>3648</v>
      </c>
      <c r="BN278" s="16" t="s">
        <v>1409</v>
      </c>
      <c r="BO278" s="16" t="s">
        <v>1176</v>
      </c>
      <c r="BP278" s="16" t="s">
        <v>3649</v>
      </c>
      <c r="BQ278" s="16" t="s">
        <v>2176</v>
      </c>
      <c r="BR278" s="16" t="s">
        <v>2395</v>
      </c>
      <c r="BS278" s="16" t="s">
        <v>1209</v>
      </c>
      <c r="BT278" s="16" t="s">
        <v>1288</v>
      </c>
      <c r="BU278" s="16" t="s">
        <v>3650</v>
      </c>
      <c r="BV278" s="16" t="s">
        <v>2176</v>
      </c>
      <c r="BW278" s="16" t="s">
        <v>1378</v>
      </c>
      <c r="BX278" s="16" t="s">
        <v>1183</v>
      </c>
      <c r="BY278" s="16" t="s">
        <v>1323</v>
      </c>
      <c r="BZ278" s="16" t="s">
        <v>3651</v>
      </c>
      <c r="CA278" s="16" t="s">
        <v>1827</v>
      </c>
      <c r="CB278" s="16" t="s">
        <v>2737</v>
      </c>
      <c r="CC278" s="16" t="s">
        <v>1193</v>
      </c>
      <c r="CD278" s="16" t="s">
        <v>3652</v>
      </c>
      <c r="CE278" s="16" t="s">
        <v>3653</v>
      </c>
      <c r="CF278" s="16" t="s">
        <v>3052</v>
      </c>
      <c r="CG278" s="21" t="s">
        <v>1379</v>
      </c>
    </row>
    <row r="279" spans="1:85" x14ac:dyDescent="0.25">
      <c r="A279" s="33" t="s">
        <v>603</v>
      </c>
      <c r="B279" s="34">
        <v>5</v>
      </c>
      <c r="C279" s="34">
        <v>3</v>
      </c>
      <c r="D279" s="34">
        <v>26.558499999999999</v>
      </c>
      <c r="E279" s="35">
        <v>1.0484643157909E-2</v>
      </c>
      <c r="F279" s="56">
        <v>3.04207302943829E-2</v>
      </c>
      <c r="G279" s="34">
        <v>2.5149524821255702</v>
      </c>
      <c r="H279" s="34">
        <v>0.82327663345062896</v>
      </c>
      <c r="I279" s="34" t="s">
        <v>4673</v>
      </c>
      <c r="J279" s="34" t="s">
        <v>4675</v>
      </c>
      <c r="K279" s="34">
        <v>107861.7374</v>
      </c>
      <c r="L279" s="34" t="s">
        <v>604</v>
      </c>
      <c r="M279" s="36">
        <v>6645.36822999381</v>
      </c>
      <c r="N279" s="37">
        <v>8260.4945294222907</v>
      </c>
      <c r="O279" s="37">
        <v>5300.5290549955198</v>
      </c>
      <c r="P279" s="37">
        <v>6960.0689993709602</v>
      </c>
      <c r="Q279" s="37">
        <v>7430.8236954187096</v>
      </c>
      <c r="R279" s="37">
        <v>2174.00546279131</v>
      </c>
      <c r="S279" s="37">
        <f t="shared" si="36"/>
        <v>6128.5483286654344</v>
      </c>
      <c r="T279" s="37">
        <f t="shared" si="37"/>
        <v>2169.0398966177786</v>
      </c>
      <c r="U279" s="38">
        <f t="shared" si="38"/>
        <v>0.35392392786924687</v>
      </c>
      <c r="V279" s="37">
        <v>3574.00436101282</v>
      </c>
      <c r="W279" s="37">
        <v>3904.1067422220199</v>
      </c>
      <c r="X279" s="37">
        <v>5328.9625738230297</v>
      </c>
      <c r="Y279" s="37">
        <v>1830.51804502196</v>
      </c>
      <c r="Z279" s="37">
        <v>1623.05759477218</v>
      </c>
      <c r="AA279" s="37">
        <v>3339.57373983259</v>
      </c>
      <c r="AB279" s="37">
        <f t="shared" si="39"/>
        <v>3266.703842780767</v>
      </c>
      <c r="AC279" s="37">
        <f t="shared" si="40"/>
        <v>1380.0825913440824</v>
      </c>
      <c r="AD279" s="39">
        <f t="shared" si="41"/>
        <v>0.42246945476676367</v>
      </c>
      <c r="AE279" s="36">
        <v>1212.2019185562599</v>
      </c>
      <c r="AF279" s="37">
        <v>3063.5332560634602</v>
      </c>
      <c r="AG279" s="37">
        <v>1647.4769787302801</v>
      </c>
      <c r="AH279" s="37">
        <v>2790.3648061707199</v>
      </c>
      <c r="AI279" s="37">
        <v>2386.3185001025499</v>
      </c>
      <c r="AJ279" s="37">
        <v>3521.1720290612402</v>
      </c>
      <c r="AK279" s="37">
        <f t="shared" si="42"/>
        <v>2436.8445814474185</v>
      </c>
      <c r="AL279" s="37">
        <f t="shared" si="43"/>
        <v>873.94336277790239</v>
      </c>
      <c r="AM279" s="38">
        <f t="shared" si="44"/>
        <v>0.35863730064344279</v>
      </c>
      <c r="AN279" s="2">
        <v>4.1125541125541121E-2</v>
      </c>
      <c r="AO279" s="7">
        <v>0.19513460410557101</v>
      </c>
      <c r="AP279" s="4">
        <v>0.53303060816232994</v>
      </c>
      <c r="AQ279" s="5">
        <v>-1.8760648726113276</v>
      </c>
      <c r="AR279" s="9">
        <v>0.24025974025974017</v>
      </c>
      <c r="AS279" s="7">
        <v>0.83425968109339399</v>
      </c>
      <c r="AT279" s="4">
        <v>0.74596434165059344</v>
      </c>
      <c r="AU279" s="5">
        <v>-1.3405466510467545</v>
      </c>
      <c r="AV279" s="6">
        <v>2.5974025974025983E-2</v>
      </c>
      <c r="AW279" s="10">
        <v>0.103425061425061</v>
      </c>
      <c r="AX279" s="4">
        <v>0.39762182669742785</v>
      </c>
      <c r="AY279" s="5">
        <v>-2.5149524821255715</v>
      </c>
      <c r="AZ279" s="63">
        <v>-0.33247240721535581</v>
      </c>
      <c r="BA279" s="64">
        <v>0.17758899262741545</v>
      </c>
      <c r="BB279" s="61">
        <v>-0.64262640488111755</v>
      </c>
      <c r="BC279" s="62">
        <v>4.9715613780958456E-3</v>
      </c>
      <c r="BD279" s="16" t="s">
        <v>1369</v>
      </c>
      <c r="BE279" s="16" t="s">
        <v>3654</v>
      </c>
      <c r="BF279" s="16" t="s">
        <v>1911</v>
      </c>
      <c r="BG279" s="16">
        <v>0</v>
      </c>
      <c r="BH279" s="16" t="s">
        <v>3655</v>
      </c>
      <c r="BI279" s="16" t="s">
        <v>3409</v>
      </c>
      <c r="BJ279" s="16" t="s">
        <v>1069</v>
      </c>
      <c r="BK279" s="16" t="s">
        <v>1175</v>
      </c>
      <c r="BL279" s="16" t="s">
        <v>1071</v>
      </c>
      <c r="BM279" s="16" t="s">
        <v>3656</v>
      </c>
      <c r="BN279" s="16" t="s">
        <v>1072</v>
      </c>
      <c r="BO279" s="16" t="s">
        <v>1176</v>
      </c>
      <c r="BP279" s="16">
        <v>0</v>
      </c>
      <c r="BQ279" s="16" t="s">
        <v>3119</v>
      </c>
      <c r="BR279" s="16" t="s">
        <v>3191</v>
      </c>
      <c r="BS279" s="16" t="s">
        <v>2373</v>
      </c>
      <c r="BT279" s="16" t="s">
        <v>3657</v>
      </c>
      <c r="BU279" s="16" t="s">
        <v>1789</v>
      </c>
      <c r="BV279" s="16" t="s">
        <v>1203</v>
      </c>
      <c r="BW279" s="16" t="s">
        <v>2106</v>
      </c>
      <c r="BX279" s="16" t="s">
        <v>1105</v>
      </c>
      <c r="BY279" s="16" t="s">
        <v>1893</v>
      </c>
      <c r="BZ279" s="16" t="s">
        <v>3658</v>
      </c>
      <c r="CA279" s="16" t="s">
        <v>1673</v>
      </c>
      <c r="CB279" s="16" t="s">
        <v>1086</v>
      </c>
      <c r="CC279" s="16" t="s">
        <v>3659</v>
      </c>
      <c r="CD279" s="16" t="s">
        <v>3660</v>
      </c>
      <c r="CE279" s="16" t="s">
        <v>1129</v>
      </c>
      <c r="CF279" s="16" t="s">
        <v>3661</v>
      </c>
      <c r="CG279" s="21" t="s">
        <v>1484</v>
      </c>
    </row>
    <row r="280" spans="1:85" x14ac:dyDescent="0.25">
      <c r="A280" s="33" t="s">
        <v>605</v>
      </c>
      <c r="B280" s="34">
        <v>3</v>
      </c>
      <c r="C280" s="34">
        <v>3</v>
      </c>
      <c r="D280" s="34">
        <v>24.773299999999999</v>
      </c>
      <c r="E280" s="35">
        <v>1.05437064122641E-2</v>
      </c>
      <c r="F280" s="56">
        <v>3.0494361387491599E-2</v>
      </c>
      <c r="G280" s="34">
        <v>1.3858188747375699</v>
      </c>
      <c r="H280" s="34">
        <v>0.82262156728536995</v>
      </c>
      <c r="I280" s="34" t="s">
        <v>4673</v>
      </c>
      <c r="J280" s="34" t="s">
        <v>4674</v>
      </c>
      <c r="K280" s="34">
        <v>23378.415799999999</v>
      </c>
      <c r="L280" s="34" t="s">
        <v>606</v>
      </c>
      <c r="M280" s="36">
        <v>124903.76099393</v>
      </c>
      <c r="N280" s="37">
        <v>109274.819316893</v>
      </c>
      <c r="O280" s="37">
        <v>119374.964267216</v>
      </c>
      <c r="P280" s="37">
        <v>110240.878755527</v>
      </c>
      <c r="Q280" s="37">
        <v>177512.059947406</v>
      </c>
      <c r="R280" s="37">
        <v>138261.32538633799</v>
      </c>
      <c r="S280" s="37">
        <f t="shared" si="36"/>
        <v>129927.9681112183</v>
      </c>
      <c r="T280" s="37">
        <f t="shared" si="37"/>
        <v>25629.79995652728</v>
      </c>
      <c r="U280" s="38">
        <f t="shared" si="38"/>
        <v>0.1972616083289179</v>
      </c>
      <c r="V280" s="37">
        <v>100527.489725112</v>
      </c>
      <c r="W280" s="37">
        <v>100390.540330071</v>
      </c>
      <c r="X280" s="37">
        <v>94155.345432503804</v>
      </c>
      <c r="Y280" s="37">
        <v>105801.553548767</v>
      </c>
      <c r="Z280" s="37">
        <v>87920.0067141084</v>
      </c>
      <c r="AA280" s="37">
        <v>73737.313505269296</v>
      </c>
      <c r="AB280" s="37">
        <f t="shared" si="39"/>
        <v>93755.374875971916</v>
      </c>
      <c r="AC280" s="37">
        <f t="shared" si="40"/>
        <v>11575.24651851467</v>
      </c>
      <c r="AD280" s="39">
        <f t="shared" si="41"/>
        <v>0.1234622178603355</v>
      </c>
      <c r="AE280" s="36">
        <v>125377.699876154</v>
      </c>
      <c r="AF280" s="37">
        <v>71934.141712229204</v>
      </c>
      <c r="AG280" s="37">
        <v>70737.659394806498</v>
      </c>
      <c r="AH280" s="37">
        <v>94318.141073453298</v>
      </c>
      <c r="AI280" s="37">
        <v>102344.233320852</v>
      </c>
      <c r="AJ280" s="37">
        <v>101260.28381962101</v>
      </c>
      <c r="AK280" s="37">
        <f t="shared" si="42"/>
        <v>94328.693199519315</v>
      </c>
      <c r="AL280" s="37">
        <f t="shared" si="43"/>
        <v>20661.02403660792</v>
      </c>
      <c r="AM280" s="38">
        <f t="shared" si="44"/>
        <v>0.21903223012860742</v>
      </c>
      <c r="AN280" s="2">
        <v>2.1645021645022577E-3</v>
      </c>
      <c r="AO280" s="8">
        <v>4.2646829268292601E-2</v>
      </c>
      <c r="AP280" s="4">
        <v>0.72159502098668504</v>
      </c>
      <c r="AQ280" s="5">
        <v>-1.3858188747375686</v>
      </c>
      <c r="AR280" s="9">
        <v>0.93722943722943719</v>
      </c>
      <c r="AS280" s="7">
        <v>0.93700000000000006</v>
      </c>
      <c r="AT280" s="4">
        <v>1.0061150448633567</v>
      </c>
      <c r="AU280" s="5">
        <v>1.0061150448633567</v>
      </c>
      <c r="AV280" s="6">
        <v>2.5974025974025983E-2</v>
      </c>
      <c r="AW280" s="7">
        <v>0.103425061425061</v>
      </c>
      <c r="AX280" s="4">
        <v>0.72600760691319344</v>
      </c>
      <c r="AY280" s="5">
        <v>-1.3773960361817077</v>
      </c>
      <c r="AZ280" s="63">
        <v>-0.33557962597437785</v>
      </c>
      <c r="BA280" s="64">
        <v>0.17338128535301345</v>
      </c>
      <c r="BB280" s="61">
        <v>-0.59016710652347526</v>
      </c>
      <c r="BC280" s="62">
        <v>1.1359312757918572E-2</v>
      </c>
      <c r="BD280" s="16">
        <v>6</v>
      </c>
      <c r="BE280" s="16" t="s">
        <v>3662</v>
      </c>
      <c r="BF280" s="16" t="s">
        <v>3663</v>
      </c>
      <c r="BG280" s="16" t="s">
        <v>3664</v>
      </c>
      <c r="BH280" s="16" t="s">
        <v>3665</v>
      </c>
      <c r="BI280" s="16" t="s">
        <v>1197</v>
      </c>
      <c r="BJ280" s="16" t="s">
        <v>1069</v>
      </c>
      <c r="BK280" s="16" t="s">
        <v>1175</v>
      </c>
      <c r="BL280" s="16" t="s">
        <v>1071</v>
      </c>
      <c r="BM280" s="16" t="s">
        <v>3666</v>
      </c>
      <c r="BN280" s="16" t="s">
        <v>1072</v>
      </c>
      <c r="BO280" s="16" t="s">
        <v>1071</v>
      </c>
      <c r="BP280" s="16">
        <v>0</v>
      </c>
      <c r="BQ280" s="16" t="s">
        <v>3213</v>
      </c>
      <c r="BR280" s="16" t="s">
        <v>1661</v>
      </c>
      <c r="BS280" s="16" t="s">
        <v>2016</v>
      </c>
      <c r="BT280" s="16" t="s">
        <v>2080</v>
      </c>
      <c r="BU280" s="16" t="s">
        <v>3667</v>
      </c>
      <c r="BV280" s="16" t="s">
        <v>1188</v>
      </c>
      <c r="BW280" s="16" t="s">
        <v>2069</v>
      </c>
      <c r="BX280" s="16" t="s">
        <v>2646</v>
      </c>
      <c r="BY280" s="16" t="s">
        <v>1380</v>
      </c>
      <c r="BZ280" s="16" t="s">
        <v>3668</v>
      </c>
      <c r="CA280" s="16" t="s">
        <v>3669</v>
      </c>
      <c r="CB280" s="16" t="s">
        <v>2737</v>
      </c>
      <c r="CC280" s="16" t="s">
        <v>3670</v>
      </c>
      <c r="CD280" s="16" t="s">
        <v>1994</v>
      </c>
      <c r="CE280" s="16" t="s">
        <v>1619</v>
      </c>
      <c r="CF280" s="16" t="s">
        <v>1986</v>
      </c>
      <c r="CG280" s="21" t="s">
        <v>2942</v>
      </c>
    </row>
    <row r="281" spans="1:85" x14ac:dyDescent="0.25">
      <c r="A281" s="33" t="s">
        <v>607</v>
      </c>
      <c r="B281" s="34">
        <v>2</v>
      </c>
      <c r="C281" s="34">
        <v>2</v>
      </c>
      <c r="D281" s="34">
        <v>18.341000000000001</v>
      </c>
      <c r="E281" s="35">
        <v>1.07672037391687E-2</v>
      </c>
      <c r="F281" s="56">
        <v>3.10415828690889E-2</v>
      </c>
      <c r="G281" s="34">
        <v>4.2864156027620899</v>
      </c>
      <c r="H281" s="34">
        <v>0.82016173464236597</v>
      </c>
      <c r="I281" s="34" t="s">
        <v>4673</v>
      </c>
      <c r="J281" s="34" t="s">
        <v>4675</v>
      </c>
      <c r="K281" s="34">
        <v>34279.487500000003</v>
      </c>
      <c r="L281" s="34" t="s">
        <v>608</v>
      </c>
      <c r="M281" s="36">
        <v>289065.75871337298</v>
      </c>
      <c r="N281" s="37">
        <v>351921.06120201299</v>
      </c>
      <c r="O281" s="37">
        <v>235922.062718981</v>
      </c>
      <c r="P281" s="37">
        <v>132881.77195289001</v>
      </c>
      <c r="Q281" s="37">
        <v>381058.82650852803</v>
      </c>
      <c r="R281" s="37">
        <v>241126.12305105699</v>
      </c>
      <c r="S281" s="37">
        <f t="shared" si="36"/>
        <v>271995.93402447365</v>
      </c>
      <c r="T281" s="37">
        <f t="shared" si="37"/>
        <v>89645.009783727015</v>
      </c>
      <c r="U281" s="38">
        <f t="shared" si="38"/>
        <v>0.32958216859102363</v>
      </c>
      <c r="V281" s="37">
        <v>14551.5051392685</v>
      </c>
      <c r="W281" s="37">
        <v>18023.147493391501</v>
      </c>
      <c r="X281" s="37">
        <v>224520.542303447</v>
      </c>
      <c r="Y281" s="37">
        <v>21265.364352502002</v>
      </c>
      <c r="Z281" s="37">
        <v>262517.40479148598</v>
      </c>
      <c r="AA281" s="37">
        <v>125568.390695904</v>
      </c>
      <c r="AB281" s="37">
        <f t="shared" si="39"/>
        <v>111074.39246266651</v>
      </c>
      <c r="AC281" s="37">
        <f t="shared" si="40"/>
        <v>111405.52444055778</v>
      </c>
      <c r="AD281" s="39">
        <f t="shared" si="41"/>
        <v>1.0029811729828058</v>
      </c>
      <c r="AE281" s="36">
        <v>251657.570902634</v>
      </c>
      <c r="AF281" s="37">
        <v>23386.4873509233</v>
      </c>
      <c r="AG281" s="37">
        <v>11077.4642392762</v>
      </c>
      <c r="AH281" s="37">
        <v>11450.974571471201</v>
      </c>
      <c r="AI281" s="37">
        <v>21264.879695524902</v>
      </c>
      <c r="AJ281" s="37">
        <v>61894.627643855703</v>
      </c>
      <c r="AK281" s="37">
        <f t="shared" si="42"/>
        <v>63455.334067280892</v>
      </c>
      <c r="AL281" s="37">
        <f t="shared" si="43"/>
        <v>94080.77308986515</v>
      </c>
      <c r="AM281" s="38">
        <f t="shared" si="44"/>
        <v>1.4826298604009001</v>
      </c>
      <c r="AN281" s="2">
        <v>2.5974025974025983E-2</v>
      </c>
      <c r="AO281" s="7">
        <v>0.15306909090908999</v>
      </c>
      <c r="AP281" s="4">
        <v>0.40836784145704275</v>
      </c>
      <c r="AQ281" s="5">
        <v>-2.4487726468177162</v>
      </c>
      <c r="AR281" s="9">
        <v>0.48484848484848486</v>
      </c>
      <c r="AS281" s="10">
        <v>0.89493349455864502</v>
      </c>
      <c r="AT281" s="4">
        <v>0.57128679851757025</v>
      </c>
      <c r="AU281" s="5">
        <v>-1.7504342872877439</v>
      </c>
      <c r="AV281" s="6">
        <v>1.5151515151515138E-2</v>
      </c>
      <c r="AW281" s="10">
        <v>7.3900300300300301E-2</v>
      </c>
      <c r="AX281" s="4">
        <v>0.23329515676352466</v>
      </c>
      <c r="AY281" s="5">
        <v>-4.2864156027620908</v>
      </c>
      <c r="AZ281" s="63">
        <v>-6.4215854353121687E-2</v>
      </c>
      <c r="BA281" s="64">
        <v>0.80110734807435069</v>
      </c>
      <c r="BB281" s="61">
        <v>-0.64262640488111755</v>
      </c>
      <c r="BC281" s="62">
        <v>4.9715613780958456E-3</v>
      </c>
      <c r="BD281" s="16">
        <v>16</v>
      </c>
      <c r="BE281" s="16" t="s">
        <v>3671</v>
      </c>
      <c r="BF281" s="16" t="s">
        <v>1442</v>
      </c>
      <c r="BG281" s="16" t="s">
        <v>3672</v>
      </c>
      <c r="BH281" s="16" t="s">
        <v>2013</v>
      </c>
      <c r="BI281" s="16">
        <v>0</v>
      </c>
      <c r="BJ281" s="16" t="s">
        <v>1069</v>
      </c>
      <c r="BK281" s="16" t="s">
        <v>1175</v>
      </c>
      <c r="BL281" s="16" t="s">
        <v>1071</v>
      </c>
      <c r="BM281" s="16" t="s">
        <v>3673</v>
      </c>
      <c r="BN281" s="16" t="s">
        <v>1072</v>
      </c>
      <c r="BO281" s="16" t="s">
        <v>1071</v>
      </c>
      <c r="BP281" s="16">
        <v>0</v>
      </c>
      <c r="BQ281" s="16" t="s">
        <v>1481</v>
      </c>
      <c r="BR281" s="16" t="s">
        <v>3190</v>
      </c>
      <c r="BS281" s="16" t="s">
        <v>1908</v>
      </c>
      <c r="BT281" s="16" t="s">
        <v>1240</v>
      </c>
      <c r="BU281" s="16" t="s">
        <v>3674</v>
      </c>
      <c r="BV281" s="16" t="s">
        <v>1688</v>
      </c>
      <c r="BW281" s="16" t="s">
        <v>1919</v>
      </c>
      <c r="BX281" s="16" t="s">
        <v>3675</v>
      </c>
      <c r="BY281" s="16" t="s">
        <v>1240</v>
      </c>
      <c r="BZ281" s="16" t="s">
        <v>2199</v>
      </c>
      <c r="CA281" s="16" t="s">
        <v>2807</v>
      </c>
      <c r="CB281" s="16" t="s">
        <v>1893</v>
      </c>
      <c r="CC281" s="16" t="s">
        <v>3676</v>
      </c>
      <c r="CD281" s="16" t="s">
        <v>1690</v>
      </c>
      <c r="CE281" s="16" t="s">
        <v>1837</v>
      </c>
      <c r="CF281" s="16" t="s">
        <v>2816</v>
      </c>
      <c r="CG281" s="21" t="s">
        <v>2534</v>
      </c>
    </row>
    <row r="282" spans="1:85" x14ac:dyDescent="0.25">
      <c r="A282" s="33" t="s">
        <v>609</v>
      </c>
      <c r="B282" s="34">
        <v>12</v>
      </c>
      <c r="C282" s="34">
        <v>8</v>
      </c>
      <c r="D282" s="34">
        <v>98.281800000000004</v>
      </c>
      <c r="E282" s="35">
        <v>1.08715573873498E-2</v>
      </c>
      <c r="F282" s="56">
        <v>3.1115352460808099E-2</v>
      </c>
      <c r="G282" s="34">
        <v>1.98913056231797</v>
      </c>
      <c r="H282" s="34">
        <v>0.81902332332876004</v>
      </c>
      <c r="I282" s="34" t="s">
        <v>4673</v>
      </c>
      <c r="J282" s="34" t="s">
        <v>4675</v>
      </c>
      <c r="K282" s="34">
        <v>21047.5383</v>
      </c>
      <c r="L282" s="34" t="s">
        <v>610</v>
      </c>
      <c r="M282" s="36">
        <v>60553.107640845199</v>
      </c>
      <c r="N282" s="37">
        <v>75276.878900279698</v>
      </c>
      <c r="O282" s="37">
        <v>122000.165870425</v>
      </c>
      <c r="P282" s="37">
        <v>91908.365233167598</v>
      </c>
      <c r="Q282" s="37">
        <v>134214.38307424801</v>
      </c>
      <c r="R282" s="37">
        <v>190314.340842971</v>
      </c>
      <c r="S282" s="37">
        <f t="shared" si="36"/>
        <v>112377.87359365607</v>
      </c>
      <c r="T282" s="37">
        <f t="shared" si="37"/>
        <v>47169.493378837054</v>
      </c>
      <c r="U282" s="38">
        <f t="shared" si="38"/>
        <v>0.41974004197121467</v>
      </c>
      <c r="V282" s="37">
        <v>74541.379087977402</v>
      </c>
      <c r="W282" s="37">
        <v>77064.577120600195</v>
      </c>
      <c r="X282" s="37">
        <v>60870.955258120797</v>
      </c>
      <c r="Y282" s="37">
        <v>61625.272190072901</v>
      </c>
      <c r="Z282" s="37">
        <v>106476.264990091</v>
      </c>
      <c r="AA282" s="37">
        <v>72291.8749352007</v>
      </c>
      <c r="AB282" s="37">
        <f t="shared" si="39"/>
        <v>75478.387263677156</v>
      </c>
      <c r="AC282" s="37">
        <f t="shared" si="40"/>
        <v>16611.454686355733</v>
      </c>
      <c r="AD282" s="39">
        <f t="shared" si="41"/>
        <v>0.22008226842904138</v>
      </c>
      <c r="AE282" s="36">
        <v>74182.636196173306</v>
      </c>
      <c r="AF282" s="37">
        <v>57841.703313062899</v>
      </c>
      <c r="AG282" s="37">
        <v>62250.191100379903</v>
      </c>
      <c r="AH282" s="37">
        <v>61854.152821558899</v>
      </c>
      <c r="AI282" s="37">
        <v>30888.0516028649</v>
      </c>
      <c r="AJ282" s="37">
        <v>51959.124235952702</v>
      </c>
      <c r="AK282" s="37">
        <f t="shared" si="42"/>
        <v>56495.976544998768</v>
      </c>
      <c r="AL282" s="37">
        <f t="shared" si="43"/>
        <v>14510.677427514365</v>
      </c>
      <c r="AM282" s="38">
        <f t="shared" si="44"/>
        <v>0.25684443946121865</v>
      </c>
      <c r="AN282" s="12">
        <v>0.17965367965367962</v>
      </c>
      <c r="AO282" s="10">
        <v>0.41631428571428503</v>
      </c>
      <c r="AP282" s="4">
        <v>0.67164811764099841</v>
      </c>
      <c r="AQ282" s="5">
        <v>-1.4888748642849743</v>
      </c>
      <c r="AR282" s="9">
        <v>9.3073593073593086E-2</v>
      </c>
      <c r="AS282" s="10">
        <v>0.673320379146919</v>
      </c>
      <c r="AT282" s="4">
        <v>0.74850534826128445</v>
      </c>
      <c r="AU282" s="5">
        <v>-1.335995797923043</v>
      </c>
      <c r="AV282" s="6">
        <v>1.5151515151515138E-2</v>
      </c>
      <c r="AW282" s="7">
        <v>7.3900300300300301E-2</v>
      </c>
      <c r="AX282" s="4">
        <v>0.50273220820391162</v>
      </c>
      <c r="AY282" s="5">
        <v>-1.9891305623179669</v>
      </c>
      <c r="AZ282" s="63">
        <v>-0.35940163646021328</v>
      </c>
      <c r="BA282" s="64">
        <v>0.1434026408939808</v>
      </c>
      <c r="BB282" s="61">
        <v>-0.65574122947052804</v>
      </c>
      <c r="BC282" s="62">
        <v>3.9553042794568949E-3</v>
      </c>
      <c r="BD282" s="16">
        <v>19</v>
      </c>
      <c r="BE282" s="16" t="s">
        <v>3677</v>
      </c>
      <c r="BF282" s="16" t="s">
        <v>1479</v>
      </c>
      <c r="BG282" s="16">
        <v>0</v>
      </c>
      <c r="BH282" s="16" t="s">
        <v>1480</v>
      </c>
      <c r="BI282" s="16">
        <v>0</v>
      </c>
      <c r="BJ282" s="16" t="s">
        <v>1069</v>
      </c>
      <c r="BK282" s="16" t="s">
        <v>1070</v>
      </c>
      <c r="BL282" s="16" t="s">
        <v>1071</v>
      </c>
      <c r="BM282" s="16">
        <v>0</v>
      </c>
      <c r="BN282" s="16" t="s">
        <v>1199</v>
      </c>
      <c r="BO282" s="16" t="s">
        <v>1071</v>
      </c>
      <c r="BP282" s="16" t="s">
        <v>3678</v>
      </c>
      <c r="BQ282" s="16" t="s">
        <v>2246</v>
      </c>
      <c r="BR282" s="16" t="s">
        <v>1990</v>
      </c>
      <c r="BS282" s="16" t="s">
        <v>1086</v>
      </c>
      <c r="BT282" s="16" t="s">
        <v>3245</v>
      </c>
      <c r="BU282" s="16" t="s">
        <v>1380</v>
      </c>
      <c r="BV282" s="16" t="s">
        <v>1619</v>
      </c>
      <c r="BW282" s="16" t="s">
        <v>2175</v>
      </c>
      <c r="BX282" s="16" t="s">
        <v>2699</v>
      </c>
      <c r="BY282" s="16" t="s">
        <v>2017</v>
      </c>
      <c r="BZ282" s="16" t="s">
        <v>1772</v>
      </c>
      <c r="CA282" s="16" t="s">
        <v>1456</v>
      </c>
      <c r="CB282" s="16" t="s">
        <v>2807</v>
      </c>
      <c r="CC282" s="16" t="s">
        <v>3679</v>
      </c>
      <c r="CD282" s="16" t="s">
        <v>2692</v>
      </c>
      <c r="CE282" s="16" t="s">
        <v>1772</v>
      </c>
      <c r="CF282" s="16" t="s">
        <v>1097</v>
      </c>
      <c r="CG282" s="21" t="s">
        <v>1320</v>
      </c>
    </row>
    <row r="283" spans="1:85" x14ac:dyDescent="0.25">
      <c r="A283" s="33" t="s">
        <v>611</v>
      </c>
      <c r="B283" s="34">
        <v>4</v>
      </c>
      <c r="C283" s="34">
        <v>4</v>
      </c>
      <c r="D283" s="34">
        <v>31.920999999999999</v>
      </c>
      <c r="E283" s="35">
        <v>1.08789799559305E-2</v>
      </c>
      <c r="F283" s="56">
        <v>3.1115352460808099E-2</v>
      </c>
      <c r="G283" s="34">
        <v>1.54091882907444</v>
      </c>
      <c r="H283" s="34">
        <v>0.81894259135070002</v>
      </c>
      <c r="I283" s="34" t="s">
        <v>4673</v>
      </c>
      <c r="J283" s="34" t="s">
        <v>4675</v>
      </c>
      <c r="K283" s="34">
        <v>33637.295700000002</v>
      </c>
      <c r="L283" s="34" t="s">
        <v>612</v>
      </c>
      <c r="M283" s="36">
        <v>64962.285041577401</v>
      </c>
      <c r="N283" s="37">
        <v>64560.6792528109</v>
      </c>
      <c r="O283" s="37">
        <v>77309.500789335594</v>
      </c>
      <c r="P283" s="37">
        <v>72638.868864660399</v>
      </c>
      <c r="Q283" s="37">
        <v>77534.334011287501</v>
      </c>
      <c r="R283" s="37">
        <v>92262.214501629103</v>
      </c>
      <c r="S283" s="37">
        <f t="shared" si="36"/>
        <v>74877.980410216813</v>
      </c>
      <c r="T283" s="37">
        <f t="shared" si="37"/>
        <v>10246.574443029489</v>
      </c>
      <c r="U283" s="38">
        <f t="shared" si="38"/>
        <v>0.1368436272839349</v>
      </c>
      <c r="V283" s="37">
        <v>46528.772139038098</v>
      </c>
      <c r="W283" s="37">
        <v>47825.059541895302</v>
      </c>
      <c r="X283" s="37">
        <v>69510.498127591796</v>
      </c>
      <c r="Y283" s="37">
        <v>59084.196263662001</v>
      </c>
      <c r="Z283" s="37">
        <v>40590.271950416798</v>
      </c>
      <c r="AA283" s="37">
        <v>41680.043798381303</v>
      </c>
      <c r="AB283" s="37">
        <f t="shared" si="39"/>
        <v>50869.806970164209</v>
      </c>
      <c r="AC283" s="37">
        <f t="shared" si="40"/>
        <v>11253.330315727955</v>
      </c>
      <c r="AD283" s="39">
        <f t="shared" si="41"/>
        <v>0.22121826258016228</v>
      </c>
      <c r="AE283" s="36">
        <v>49875.486880869801</v>
      </c>
      <c r="AF283" s="37">
        <v>46377.202675983397</v>
      </c>
      <c r="AG283" s="37">
        <v>35438.074552750899</v>
      </c>
      <c r="AH283" s="37">
        <v>27173.258791899501</v>
      </c>
      <c r="AI283" s="37">
        <v>74132.669446363303</v>
      </c>
      <c r="AJ283" s="37">
        <v>58561.742778242398</v>
      </c>
      <c r="AK283" s="37">
        <f t="shared" si="42"/>
        <v>48593.072521018221</v>
      </c>
      <c r="AL283" s="37">
        <f t="shared" si="43"/>
        <v>16673.706578335274</v>
      </c>
      <c r="AM283" s="38">
        <f t="shared" si="44"/>
        <v>0.34312929216655946</v>
      </c>
      <c r="AN283" s="2">
        <v>8.6580086580085869E-3</v>
      </c>
      <c r="AO283" s="7">
        <v>8.0577816091953997E-2</v>
      </c>
      <c r="AP283" s="4">
        <v>0.67936937790623453</v>
      </c>
      <c r="AQ283" s="5">
        <v>-1.4719533033442351</v>
      </c>
      <c r="AR283" s="9">
        <v>0.81818181818181834</v>
      </c>
      <c r="AS283" s="10">
        <v>0.92191137370753296</v>
      </c>
      <c r="AT283" s="4">
        <v>0.9552438944680619</v>
      </c>
      <c r="AU283" s="5">
        <v>-1.0468530663123066</v>
      </c>
      <c r="AV283" s="6">
        <v>1.5151515151515138E-2</v>
      </c>
      <c r="AW283" s="10">
        <v>7.3900300300300301E-2</v>
      </c>
      <c r="AX283" s="4">
        <v>0.64896345033349589</v>
      </c>
      <c r="AY283" s="5">
        <v>-1.5409188290744416</v>
      </c>
      <c r="AZ283" s="63">
        <v>-0.44122506378112641</v>
      </c>
      <c r="BA283" s="64">
        <v>6.8405326539750178E-2</v>
      </c>
      <c r="BB283" s="61">
        <v>-0.62951158029170695</v>
      </c>
      <c r="BC283" s="62">
        <v>6.189499339630089E-3</v>
      </c>
      <c r="BD283" s="16">
        <v>2</v>
      </c>
      <c r="BE283" s="16" t="s">
        <v>3680</v>
      </c>
      <c r="BF283" s="16" t="s">
        <v>1496</v>
      </c>
      <c r="BG283" s="16">
        <v>0</v>
      </c>
      <c r="BH283" s="16" t="s">
        <v>1196</v>
      </c>
      <c r="BI283" s="16" t="s">
        <v>1220</v>
      </c>
      <c r="BJ283" s="16" t="s">
        <v>1069</v>
      </c>
      <c r="BK283" s="16" t="s">
        <v>1175</v>
      </c>
      <c r="BL283" s="16" t="s">
        <v>1071</v>
      </c>
      <c r="BM283" s="16" t="s">
        <v>3681</v>
      </c>
      <c r="BN283" s="16" t="s">
        <v>1072</v>
      </c>
      <c r="BO283" s="16" t="s">
        <v>1071</v>
      </c>
      <c r="BP283" s="16">
        <v>0</v>
      </c>
      <c r="BQ283" s="16" t="s">
        <v>1125</v>
      </c>
      <c r="BR283" s="16" t="s">
        <v>1344</v>
      </c>
      <c r="BS283" s="16" t="s">
        <v>2692</v>
      </c>
      <c r="BT283" s="16" t="s">
        <v>1477</v>
      </c>
      <c r="BU283" s="16" t="s">
        <v>1608</v>
      </c>
      <c r="BV283" s="16" t="s">
        <v>1456</v>
      </c>
      <c r="BW283" s="16" t="s">
        <v>2176</v>
      </c>
      <c r="BX283" s="16" t="s">
        <v>3682</v>
      </c>
      <c r="BY283" s="16" t="s">
        <v>3683</v>
      </c>
      <c r="BZ283" s="16" t="s">
        <v>1669</v>
      </c>
      <c r="CA283" s="16" t="s">
        <v>3684</v>
      </c>
      <c r="CB283" s="16" t="s">
        <v>3685</v>
      </c>
      <c r="CC283" s="16" t="s">
        <v>1250</v>
      </c>
      <c r="CD283" s="16" t="s">
        <v>1269</v>
      </c>
      <c r="CE283" s="16" t="s">
        <v>2836</v>
      </c>
      <c r="CF283" s="16" t="s">
        <v>1807</v>
      </c>
      <c r="CG283" s="21" t="s">
        <v>3686</v>
      </c>
    </row>
    <row r="284" spans="1:85" x14ac:dyDescent="0.25">
      <c r="A284" s="33" t="s">
        <v>613</v>
      </c>
      <c r="B284" s="34">
        <v>2</v>
      </c>
      <c r="C284" s="34">
        <v>1</v>
      </c>
      <c r="D284" s="34">
        <v>17.964400000000001</v>
      </c>
      <c r="E284" s="35">
        <v>1.08959075903586E-2</v>
      </c>
      <c r="F284" s="56">
        <v>3.1115352460808099E-2</v>
      </c>
      <c r="G284" s="34">
        <v>2.6118484887110802</v>
      </c>
      <c r="H284" s="34">
        <v>0.81875859665002704</v>
      </c>
      <c r="I284" s="34" t="s">
        <v>4673</v>
      </c>
      <c r="J284" s="34" t="s">
        <v>4675</v>
      </c>
      <c r="K284" s="34">
        <v>22537.948400000001</v>
      </c>
      <c r="L284" s="34" t="s">
        <v>614</v>
      </c>
      <c r="M284" s="36">
        <v>67641.895728607502</v>
      </c>
      <c r="N284" s="37">
        <v>79428.634643364203</v>
      </c>
      <c r="O284" s="37">
        <v>52674.645126752701</v>
      </c>
      <c r="P284" s="37">
        <v>32681.537833221399</v>
      </c>
      <c r="Q284" s="37">
        <v>23387.555700798199</v>
      </c>
      <c r="R284" s="37">
        <v>66950.387709352595</v>
      </c>
      <c r="S284" s="37">
        <f t="shared" si="36"/>
        <v>53794.109457016108</v>
      </c>
      <c r="T284" s="37">
        <f t="shared" si="37"/>
        <v>21879.351525547772</v>
      </c>
      <c r="U284" s="38">
        <f t="shared" si="38"/>
        <v>0.40672392844481142</v>
      </c>
      <c r="V284" s="37">
        <v>12693.0748412309</v>
      </c>
      <c r="W284" s="37">
        <v>15603.6755336479</v>
      </c>
      <c r="X284" s="37">
        <v>68921.934068562405</v>
      </c>
      <c r="Y284" s="37">
        <v>21828.8799682803</v>
      </c>
      <c r="Z284" s="37">
        <v>30607.707377607199</v>
      </c>
      <c r="AA284" s="37">
        <v>20891.307048133302</v>
      </c>
      <c r="AB284" s="37">
        <f t="shared" si="39"/>
        <v>28424.429806243672</v>
      </c>
      <c r="AC284" s="37">
        <f t="shared" si="40"/>
        <v>20769.742597044744</v>
      </c>
      <c r="AD284" s="39">
        <f t="shared" si="41"/>
        <v>0.73070041294135268</v>
      </c>
      <c r="AE284" s="36">
        <v>26056.2026407169</v>
      </c>
      <c r="AF284" s="37">
        <v>15451.1686171899</v>
      </c>
      <c r="AG284" s="37">
        <v>15453.5995572061</v>
      </c>
      <c r="AH284" s="37">
        <v>23974.690184088198</v>
      </c>
      <c r="AI284" s="37">
        <v>27028.760002063402</v>
      </c>
      <c r="AJ284" s="37">
        <v>15612.6770337666</v>
      </c>
      <c r="AK284" s="37">
        <f t="shared" si="42"/>
        <v>20596.183005838513</v>
      </c>
      <c r="AL284" s="37">
        <f t="shared" si="43"/>
        <v>5663.1588594764016</v>
      </c>
      <c r="AM284" s="38">
        <f t="shared" si="44"/>
        <v>0.27496157214523853</v>
      </c>
      <c r="AN284" s="12">
        <v>6.4935064935064846E-2</v>
      </c>
      <c r="AO284" s="7">
        <v>0.24044187643020501</v>
      </c>
      <c r="AP284" s="4">
        <v>0.52839298007072799</v>
      </c>
      <c r="AQ284" s="5">
        <v>-1.8925308202734736</v>
      </c>
      <c r="AR284" s="9">
        <v>0.81818181818181834</v>
      </c>
      <c r="AS284" s="7">
        <v>0.92191137370753296</v>
      </c>
      <c r="AT284" s="4">
        <v>0.7245944121388983</v>
      </c>
      <c r="AU284" s="5">
        <v>-1.3800824064432737</v>
      </c>
      <c r="AV284" s="6">
        <v>1.5151515151515138E-2</v>
      </c>
      <c r="AW284" s="7">
        <v>7.3900300300300301E-2</v>
      </c>
      <c r="AX284" s="4">
        <v>0.38287060077266977</v>
      </c>
      <c r="AY284" s="5">
        <v>-2.611848488711078</v>
      </c>
      <c r="AZ284" s="63">
        <v>-5.282271890337429E-2</v>
      </c>
      <c r="BA284" s="64">
        <v>0.83644619115513463</v>
      </c>
      <c r="BB284" s="61">
        <v>-0.57705228193406477</v>
      </c>
      <c r="BC284" s="62">
        <v>1.3702816954682895E-2</v>
      </c>
      <c r="BD284" s="16">
        <v>19</v>
      </c>
      <c r="BE284" s="16" t="s">
        <v>3687</v>
      </c>
      <c r="BF284" s="16" t="s">
        <v>1111</v>
      </c>
      <c r="BG284" s="16" t="s">
        <v>3160</v>
      </c>
      <c r="BH284" s="16" t="s">
        <v>3688</v>
      </c>
      <c r="BI284" s="16" t="s">
        <v>2901</v>
      </c>
      <c r="BJ284" s="16" t="s">
        <v>1069</v>
      </c>
      <c r="BK284" s="16" t="s">
        <v>1070</v>
      </c>
      <c r="BL284" s="16" t="s">
        <v>1071</v>
      </c>
      <c r="BM284" s="16">
        <v>0</v>
      </c>
      <c r="BN284" s="16" t="s">
        <v>1072</v>
      </c>
      <c r="BO284" s="16" t="s">
        <v>1071</v>
      </c>
      <c r="BP284" s="16">
        <v>0</v>
      </c>
      <c r="BQ284" s="16" t="s">
        <v>3689</v>
      </c>
      <c r="BR284" s="16" t="s">
        <v>3038</v>
      </c>
      <c r="BS284" s="16" t="s">
        <v>3690</v>
      </c>
      <c r="BT284" s="16" t="s">
        <v>3691</v>
      </c>
      <c r="BU284" s="16" t="s">
        <v>1281</v>
      </c>
      <c r="BV284" s="16" t="s">
        <v>3162</v>
      </c>
      <c r="BW284" s="16" t="s">
        <v>2727</v>
      </c>
      <c r="BX284" s="16" t="s">
        <v>1563</v>
      </c>
      <c r="BY284" s="16" t="s">
        <v>2808</v>
      </c>
      <c r="BZ284" s="16" t="s">
        <v>1139</v>
      </c>
      <c r="CA284" s="16" t="s">
        <v>3692</v>
      </c>
      <c r="CB284" s="16" t="s">
        <v>1129</v>
      </c>
      <c r="CC284" s="16" t="s">
        <v>3693</v>
      </c>
      <c r="CD284" s="16" t="s">
        <v>1203</v>
      </c>
      <c r="CE284" s="16" t="s">
        <v>1785</v>
      </c>
      <c r="CF284" s="16" t="s">
        <v>1469</v>
      </c>
      <c r="CG284" s="21" t="s">
        <v>1131</v>
      </c>
    </row>
    <row r="285" spans="1:85" x14ac:dyDescent="0.25">
      <c r="A285" s="33" t="s">
        <v>615</v>
      </c>
      <c r="B285" s="34">
        <v>2</v>
      </c>
      <c r="C285" s="34">
        <v>2</v>
      </c>
      <c r="D285" s="34">
        <v>10.9244</v>
      </c>
      <c r="E285" s="35">
        <v>1.09525341175168E-2</v>
      </c>
      <c r="F285" s="56">
        <v>3.11787048265579E-2</v>
      </c>
      <c r="G285" s="34">
        <v>1.4819962299261999</v>
      </c>
      <c r="H285" s="34">
        <v>0.81814430060153298</v>
      </c>
      <c r="I285" s="34" t="s">
        <v>4673</v>
      </c>
      <c r="J285" s="34" t="s">
        <v>4674</v>
      </c>
      <c r="K285" s="34">
        <v>58391.821400000001</v>
      </c>
      <c r="L285" s="34" t="s">
        <v>616</v>
      </c>
      <c r="M285" s="36">
        <v>34800.915968050402</v>
      </c>
      <c r="N285" s="37">
        <v>32378.215837647302</v>
      </c>
      <c r="O285" s="37">
        <v>32248.918207952702</v>
      </c>
      <c r="P285" s="37">
        <v>26940.6723647539</v>
      </c>
      <c r="Q285" s="37">
        <v>30488.370381262801</v>
      </c>
      <c r="R285" s="37">
        <v>23761.7202900021</v>
      </c>
      <c r="S285" s="37">
        <f t="shared" si="36"/>
        <v>30103.135508278199</v>
      </c>
      <c r="T285" s="37">
        <f t="shared" si="37"/>
        <v>4054.9387457671746</v>
      </c>
      <c r="U285" s="38">
        <f t="shared" si="38"/>
        <v>0.13470154112856744</v>
      </c>
      <c r="V285" s="37">
        <v>21081.201231377901</v>
      </c>
      <c r="W285" s="37">
        <v>21857.839783596199</v>
      </c>
      <c r="X285" s="37">
        <v>17775.881312508602</v>
      </c>
      <c r="Y285" s="37">
        <v>18932.5963483206</v>
      </c>
      <c r="Z285" s="37">
        <v>18963.473623041999</v>
      </c>
      <c r="AA285" s="37">
        <v>23264.360284652001</v>
      </c>
      <c r="AB285" s="37">
        <f t="shared" si="39"/>
        <v>20312.558763916215</v>
      </c>
      <c r="AC285" s="37">
        <f t="shared" si="40"/>
        <v>2090.4973747245326</v>
      </c>
      <c r="AD285" s="39">
        <f t="shared" si="41"/>
        <v>0.10291649609591035</v>
      </c>
      <c r="AE285" s="36">
        <v>21876.599360835</v>
      </c>
      <c r="AF285" s="37">
        <v>26000.571947352899</v>
      </c>
      <c r="AG285" s="37">
        <v>15198.0321330568</v>
      </c>
      <c r="AH285" s="37">
        <v>17729.413686700798</v>
      </c>
      <c r="AI285" s="37">
        <v>15526.833413246201</v>
      </c>
      <c r="AJ285" s="37">
        <v>34869.8321111888</v>
      </c>
      <c r="AK285" s="37">
        <f t="shared" si="42"/>
        <v>21866.880442063415</v>
      </c>
      <c r="AL285" s="37">
        <f t="shared" si="43"/>
        <v>7588.8420365136108</v>
      </c>
      <c r="AM285" s="38">
        <f t="shared" si="44"/>
        <v>0.34704731004590922</v>
      </c>
      <c r="AN285" s="2">
        <v>2.1645021645022577E-3</v>
      </c>
      <c r="AO285" s="3">
        <v>4.2646829268292601E-2</v>
      </c>
      <c r="AP285" s="4">
        <v>0.67476554920102494</v>
      </c>
      <c r="AQ285" s="5">
        <v>-1.4819962299261988</v>
      </c>
      <c r="AR285" s="9">
        <v>0.93722943722943719</v>
      </c>
      <c r="AS285" s="10">
        <v>0.93700000000000006</v>
      </c>
      <c r="AT285" s="4">
        <v>1.0765202304747712</v>
      </c>
      <c r="AU285" s="5">
        <v>1.0765202304747712</v>
      </c>
      <c r="AV285" s="9">
        <v>9.3073593073593086E-2</v>
      </c>
      <c r="AW285" s="7">
        <v>0.23514648985959399</v>
      </c>
      <c r="AX285" s="4">
        <v>0.72639876454232288</v>
      </c>
      <c r="AY285" s="5">
        <v>-1.3766543237860036</v>
      </c>
      <c r="AZ285" s="63">
        <v>-0.19368330264570571</v>
      </c>
      <c r="BA285" s="64">
        <v>0.43966771491057743</v>
      </c>
      <c r="BB285" s="61">
        <v>-0.53770780816583308</v>
      </c>
      <c r="BC285" s="62">
        <v>2.3146948470682327E-2</v>
      </c>
      <c r="BD285" s="16">
        <v>17</v>
      </c>
      <c r="BE285" s="16" t="s">
        <v>3694</v>
      </c>
      <c r="BF285" s="16" t="s">
        <v>1350</v>
      </c>
      <c r="BG285" s="16">
        <v>0</v>
      </c>
      <c r="BH285" s="16" t="s">
        <v>2417</v>
      </c>
      <c r="BI285" s="16">
        <v>0</v>
      </c>
      <c r="BJ285" s="16" t="s">
        <v>1069</v>
      </c>
      <c r="BK285" s="16" t="s">
        <v>1292</v>
      </c>
      <c r="BL285" s="16" t="s">
        <v>1176</v>
      </c>
      <c r="BM285" s="16" t="s">
        <v>3695</v>
      </c>
      <c r="BN285" s="16" t="s">
        <v>1072</v>
      </c>
      <c r="BO285" s="16" t="s">
        <v>1176</v>
      </c>
      <c r="BP285" s="16">
        <v>0</v>
      </c>
      <c r="BQ285" s="16" t="s">
        <v>2077</v>
      </c>
      <c r="BR285" s="16" t="s">
        <v>2106</v>
      </c>
      <c r="BS285" s="16" t="s">
        <v>3696</v>
      </c>
      <c r="BT285" s="16" t="s">
        <v>3697</v>
      </c>
      <c r="BU285" s="16" t="s">
        <v>2840</v>
      </c>
      <c r="BV285" s="16" t="s">
        <v>1136</v>
      </c>
      <c r="BW285" s="16" t="s">
        <v>3698</v>
      </c>
      <c r="BX285" s="16" t="s">
        <v>3158</v>
      </c>
      <c r="BY285" s="16" t="s">
        <v>1412</v>
      </c>
      <c r="BZ285" s="16" t="s">
        <v>3699</v>
      </c>
      <c r="CA285" s="16" t="s">
        <v>3700</v>
      </c>
      <c r="CB285" s="16" t="s">
        <v>3158</v>
      </c>
      <c r="CC285" s="16" t="s">
        <v>3701</v>
      </c>
      <c r="CD285" s="16" t="s">
        <v>1326</v>
      </c>
      <c r="CE285" s="16" t="s">
        <v>3702</v>
      </c>
      <c r="CF285" s="16" t="s">
        <v>3703</v>
      </c>
      <c r="CG285" s="21" t="s">
        <v>1690</v>
      </c>
    </row>
    <row r="286" spans="1:85" x14ac:dyDescent="0.25">
      <c r="A286" s="33" t="s">
        <v>617</v>
      </c>
      <c r="B286" s="34">
        <v>18</v>
      </c>
      <c r="C286" s="34">
        <v>6</v>
      </c>
      <c r="D286" s="34">
        <v>138.24610000000001</v>
      </c>
      <c r="E286" s="35">
        <v>1.1124953958730401E-2</v>
      </c>
      <c r="F286" s="56">
        <v>3.1494504370181503E-2</v>
      </c>
      <c r="G286" s="34">
        <v>2.0315311576289101</v>
      </c>
      <c r="H286" s="34">
        <v>0.81628517426668501</v>
      </c>
      <c r="I286" s="34" t="s">
        <v>4675</v>
      </c>
      <c r="J286" s="34" t="s">
        <v>4673</v>
      </c>
      <c r="K286" s="34">
        <v>58891.777999999998</v>
      </c>
      <c r="L286" s="34" t="s">
        <v>618</v>
      </c>
      <c r="M286" s="36">
        <v>10492.154504481599</v>
      </c>
      <c r="N286" s="37">
        <v>10024.974238958201</v>
      </c>
      <c r="O286" s="37">
        <v>11453.896006814501</v>
      </c>
      <c r="P286" s="37">
        <v>9026.96401582832</v>
      </c>
      <c r="Q286" s="37">
        <v>103791.30852842701</v>
      </c>
      <c r="R286" s="37">
        <v>19397.474323524199</v>
      </c>
      <c r="S286" s="37">
        <f t="shared" si="36"/>
        <v>27364.461936338968</v>
      </c>
      <c r="T286" s="37">
        <f t="shared" si="37"/>
        <v>37627.857503446859</v>
      </c>
      <c r="U286" s="38">
        <f t="shared" si="38"/>
        <v>1.3750629407946988</v>
      </c>
      <c r="V286" s="37">
        <v>72275.770893573499</v>
      </c>
      <c r="W286" s="37">
        <v>44193.171454734103</v>
      </c>
      <c r="X286" s="37">
        <v>45460.956120619201</v>
      </c>
      <c r="Y286" s="37">
        <v>45539.520804298998</v>
      </c>
      <c r="Z286" s="37">
        <v>35627.582972436401</v>
      </c>
      <c r="AA286" s="37">
        <v>41132.4882171551</v>
      </c>
      <c r="AB286" s="37">
        <f t="shared" si="39"/>
        <v>47371.581743802883</v>
      </c>
      <c r="AC286" s="37">
        <f t="shared" si="40"/>
        <v>12760.686987050069</v>
      </c>
      <c r="AD286" s="39">
        <f t="shared" si="41"/>
        <v>0.26937430664787571</v>
      </c>
      <c r="AE286" s="36">
        <v>76365.727929134402</v>
      </c>
      <c r="AF286" s="37">
        <v>56796.102333755203</v>
      </c>
      <c r="AG286" s="37">
        <v>25935.410716101502</v>
      </c>
      <c r="AH286" s="37">
        <v>40091.2539422517</v>
      </c>
      <c r="AI286" s="37">
        <v>86663.678429248102</v>
      </c>
      <c r="AJ286" s="37">
        <v>47698.368862046998</v>
      </c>
      <c r="AK286" s="37">
        <f t="shared" si="42"/>
        <v>55591.757035422983</v>
      </c>
      <c r="AL286" s="37">
        <f t="shared" si="43"/>
        <v>22718.02220001983</v>
      </c>
      <c r="AM286" s="38">
        <f t="shared" si="44"/>
        <v>0.40865810709209893</v>
      </c>
      <c r="AN286" s="12">
        <v>6.4935064935064929E-2</v>
      </c>
      <c r="AO286" s="10">
        <v>0.24044187643020501</v>
      </c>
      <c r="AP286" s="4">
        <v>1.731135143603727</v>
      </c>
      <c r="AQ286" s="5">
        <v>1.731135143603727</v>
      </c>
      <c r="AR286" s="9">
        <v>0.48484848484848486</v>
      </c>
      <c r="AS286" s="10">
        <v>0.89493349455864502</v>
      </c>
      <c r="AT286" s="4">
        <v>1.1735254553262928</v>
      </c>
      <c r="AU286" s="5">
        <v>1.1735254553262928</v>
      </c>
      <c r="AV286" s="9">
        <v>6.4935064935064929E-2</v>
      </c>
      <c r="AW286" s="7">
        <v>0.182418576388888</v>
      </c>
      <c r="AX286" s="4">
        <v>2.0315311576289115</v>
      </c>
      <c r="AY286" s="5">
        <v>2.0315311576289115</v>
      </c>
      <c r="AZ286" s="63">
        <v>8.2859166907253784E-2</v>
      </c>
      <c r="BA286" s="64">
        <v>0.74411904041592614</v>
      </c>
      <c r="BB286" s="61">
        <v>0.53770780816583308</v>
      </c>
      <c r="BC286" s="62">
        <v>2.3146948470682327E-2</v>
      </c>
      <c r="BD286" s="16" t="e">
        <v>#N/A</v>
      </c>
      <c r="BE286" s="16" t="e">
        <v>#N/A</v>
      </c>
      <c r="BF286" s="16" t="e">
        <v>#N/A</v>
      </c>
      <c r="BG286" s="16" t="e">
        <v>#N/A</v>
      </c>
      <c r="BH286" s="16" t="e">
        <v>#N/A</v>
      </c>
      <c r="BI286" s="16" t="e">
        <v>#N/A</v>
      </c>
      <c r="BJ286" s="16" t="e">
        <v>#N/A</v>
      </c>
      <c r="BK286" s="16" t="e">
        <v>#N/A</v>
      </c>
      <c r="BL286" s="16" t="e">
        <v>#N/A</v>
      </c>
      <c r="BM286" s="16" t="e">
        <v>#N/A</v>
      </c>
      <c r="BN286" s="16" t="e">
        <v>#N/A</v>
      </c>
      <c r="BO286" s="16" t="e">
        <v>#N/A</v>
      </c>
      <c r="BP286" s="16" t="e">
        <v>#N/A</v>
      </c>
      <c r="BQ286" s="16" t="e">
        <v>#N/A</v>
      </c>
      <c r="BR286" s="16" t="e">
        <v>#N/A</v>
      </c>
      <c r="BS286" s="16" t="e">
        <v>#N/A</v>
      </c>
      <c r="BT286" s="16" t="e">
        <v>#N/A</v>
      </c>
      <c r="BU286" s="16" t="e">
        <v>#N/A</v>
      </c>
      <c r="BV286" s="16" t="e">
        <v>#N/A</v>
      </c>
      <c r="BW286" s="16" t="e">
        <v>#N/A</v>
      </c>
      <c r="BX286" s="16" t="e">
        <v>#N/A</v>
      </c>
      <c r="BY286" s="16" t="e">
        <v>#N/A</v>
      </c>
      <c r="BZ286" s="16" t="e">
        <v>#N/A</v>
      </c>
      <c r="CA286" s="16" t="e">
        <v>#N/A</v>
      </c>
      <c r="CB286" s="16" t="e">
        <v>#N/A</v>
      </c>
      <c r="CC286" s="16" t="e">
        <v>#N/A</v>
      </c>
      <c r="CD286" s="16" t="e">
        <v>#N/A</v>
      </c>
      <c r="CE286" s="16" t="e">
        <v>#N/A</v>
      </c>
      <c r="CF286" s="16" t="e">
        <v>#N/A</v>
      </c>
      <c r="CG286" s="21" t="e">
        <v>#N/A</v>
      </c>
    </row>
    <row r="287" spans="1:85" x14ac:dyDescent="0.25">
      <c r="A287" s="33" t="s">
        <v>619</v>
      </c>
      <c r="B287" s="34">
        <v>5</v>
      </c>
      <c r="C287" s="34">
        <v>2</v>
      </c>
      <c r="D287" s="34">
        <v>37.849899999999998</v>
      </c>
      <c r="E287" s="35">
        <v>1.1133050544088301E-2</v>
      </c>
      <c r="F287" s="56">
        <v>3.1494504370181503E-2</v>
      </c>
      <c r="G287" s="34">
        <v>2.7167344135569702</v>
      </c>
      <c r="H287" s="34">
        <v>0.816198287470287</v>
      </c>
      <c r="I287" s="34" t="s">
        <v>4673</v>
      </c>
      <c r="J287" s="34" t="s">
        <v>4675</v>
      </c>
      <c r="K287" s="34">
        <v>15388.4421</v>
      </c>
      <c r="L287" s="34" t="s">
        <v>620</v>
      </c>
      <c r="M287" s="36">
        <v>85235.339509962607</v>
      </c>
      <c r="N287" s="37">
        <v>55711.204485451701</v>
      </c>
      <c r="O287" s="37">
        <v>37071.086624765601</v>
      </c>
      <c r="P287" s="37">
        <v>36275.0763335089</v>
      </c>
      <c r="Q287" s="37">
        <v>16882.719828872501</v>
      </c>
      <c r="R287" s="37">
        <v>52398.402965094501</v>
      </c>
      <c r="S287" s="37">
        <f t="shared" si="36"/>
        <v>47262.304957942637</v>
      </c>
      <c r="T287" s="37">
        <f t="shared" si="37"/>
        <v>23182.812925218499</v>
      </c>
      <c r="U287" s="38">
        <f t="shared" si="38"/>
        <v>0.49051380261390587</v>
      </c>
      <c r="V287" s="37">
        <v>28486.584016270699</v>
      </c>
      <c r="W287" s="37">
        <v>29071.820284580401</v>
      </c>
      <c r="X287" s="37">
        <v>55002.063678788603</v>
      </c>
      <c r="Y287" s="37">
        <v>16249.7955173844</v>
      </c>
      <c r="Z287" s="37">
        <v>18681.798162152299</v>
      </c>
      <c r="AA287" s="37">
        <v>17099.634453783001</v>
      </c>
      <c r="AB287" s="37">
        <f t="shared" si="39"/>
        <v>27431.949352159903</v>
      </c>
      <c r="AC287" s="37">
        <f t="shared" si="40"/>
        <v>14644.282681817611</v>
      </c>
      <c r="AD287" s="39">
        <f t="shared" si="41"/>
        <v>0.53384039514729442</v>
      </c>
      <c r="AE287" s="36">
        <v>17324.1904821639</v>
      </c>
      <c r="AF287" s="37">
        <v>30319.148266377299</v>
      </c>
      <c r="AG287" s="37">
        <v>9830.6845409282596</v>
      </c>
      <c r="AH287" s="37">
        <v>12981.7400523466</v>
      </c>
      <c r="AI287" s="37">
        <v>14733.9354967532</v>
      </c>
      <c r="AJ287" s="37">
        <v>19190.70298966</v>
      </c>
      <c r="AK287" s="37">
        <f t="shared" si="42"/>
        <v>17396.733638038208</v>
      </c>
      <c r="AL287" s="37">
        <f t="shared" si="43"/>
        <v>7127.9751628852055</v>
      </c>
      <c r="AM287" s="38">
        <f t="shared" si="44"/>
        <v>0.40973066043270245</v>
      </c>
      <c r="AN287" s="12">
        <v>0.13203463203463195</v>
      </c>
      <c r="AO287" s="7">
        <v>0.34862642740619898</v>
      </c>
      <c r="AP287" s="4">
        <v>0.58041920250336509</v>
      </c>
      <c r="AQ287" s="5">
        <v>-1.7228926880554098</v>
      </c>
      <c r="AR287" s="9">
        <v>0.24025974025974017</v>
      </c>
      <c r="AS287" s="7">
        <v>0.83425968109339399</v>
      </c>
      <c r="AT287" s="4">
        <v>0.63417781269228124</v>
      </c>
      <c r="AU287" s="5">
        <v>-1.5768448217301867</v>
      </c>
      <c r="AV287" s="6">
        <v>1.5151515151515138E-2</v>
      </c>
      <c r="AW287" s="7">
        <v>7.3900300300300301E-2</v>
      </c>
      <c r="AX287" s="4">
        <v>0.36808898028818227</v>
      </c>
      <c r="AY287" s="5">
        <v>-2.7167344135569755</v>
      </c>
      <c r="AZ287" s="63">
        <v>-0.4671185534396432</v>
      </c>
      <c r="BA287" s="64">
        <v>5.2426334512950978E-2</v>
      </c>
      <c r="BB287" s="61">
        <v>-0.62951158029170695</v>
      </c>
      <c r="BC287" s="62">
        <v>6.189499339630089E-3</v>
      </c>
      <c r="BD287" s="16">
        <v>3</v>
      </c>
      <c r="BE287" s="16" t="s">
        <v>3704</v>
      </c>
      <c r="BF287" s="16" t="s">
        <v>3705</v>
      </c>
      <c r="BG287" s="16">
        <v>0</v>
      </c>
      <c r="BH287" s="16" t="s">
        <v>1154</v>
      </c>
      <c r="BI287" s="16">
        <v>0</v>
      </c>
      <c r="BJ287" s="16" t="s">
        <v>1069</v>
      </c>
      <c r="BK287" s="16" t="s">
        <v>1175</v>
      </c>
      <c r="BL287" s="16" t="s">
        <v>1071</v>
      </c>
      <c r="BM287" s="16" t="s">
        <v>3706</v>
      </c>
      <c r="BN287" s="16" t="s">
        <v>1072</v>
      </c>
      <c r="BO287" s="16" t="s">
        <v>1071</v>
      </c>
      <c r="BP287" s="16">
        <v>0</v>
      </c>
      <c r="BQ287" s="16" t="s">
        <v>1716</v>
      </c>
      <c r="BR287" s="16" t="s">
        <v>2879</v>
      </c>
      <c r="BS287" s="16" t="s">
        <v>1652</v>
      </c>
      <c r="BT287" s="16" t="s">
        <v>3707</v>
      </c>
      <c r="BU287" s="16" t="s">
        <v>1553</v>
      </c>
      <c r="BV287" s="16" t="s">
        <v>3708</v>
      </c>
      <c r="BW287" s="16" t="s">
        <v>3709</v>
      </c>
      <c r="BX287" s="16" t="s">
        <v>1985</v>
      </c>
      <c r="BY287" s="16" t="s">
        <v>1281</v>
      </c>
      <c r="BZ287" s="16" t="s">
        <v>1696</v>
      </c>
      <c r="CA287" s="16" t="s">
        <v>2957</v>
      </c>
      <c r="CB287" s="16" t="s">
        <v>2821</v>
      </c>
      <c r="CC287" s="16" t="s">
        <v>2984</v>
      </c>
      <c r="CD287" s="16" t="s">
        <v>2509</v>
      </c>
      <c r="CE287" s="16" t="s">
        <v>1326</v>
      </c>
      <c r="CF287" s="16" t="s">
        <v>1337</v>
      </c>
      <c r="CG287" s="21" t="s">
        <v>1484</v>
      </c>
    </row>
    <row r="288" spans="1:85" x14ac:dyDescent="0.25">
      <c r="A288" s="33" t="s">
        <v>621</v>
      </c>
      <c r="B288" s="34">
        <v>2</v>
      </c>
      <c r="C288" s="34">
        <v>1</v>
      </c>
      <c r="D288" s="34">
        <v>11.463800000000001</v>
      </c>
      <c r="E288" s="35">
        <v>1.13805370496634E-2</v>
      </c>
      <c r="F288" s="56">
        <v>3.2094329006792897E-2</v>
      </c>
      <c r="G288" s="34">
        <v>5.4340208210127301</v>
      </c>
      <c r="H288" s="34">
        <v>0.81356010926426703</v>
      </c>
      <c r="I288" s="34" t="s">
        <v>4675</v>
      </c>
      <c r="J288" s="34" t="s">
        <v>4673</v>
      </c>
      <c r="K288" s="34">
        <v>42408.553999999996</v>
      </c>
      <c r="L288" s="34" t="s">
        <v>622</v>
      </c>
      <c r="M288" s="36">
        <v>740.68109333113205</v>
      </c>
      <c r="N288" s="37">
        <v>281.43712320798198</v>
      </c>
      <c r="O288" s="37">
        <v>36.400794022685702</v>
      </c>
      <c r="P288" s="37">
        <v>354.82780086422298</v>
      </c>
      <c r="Q288" s="37">
        <v>0</v>
      </c>
      <c r="R288" s="37">
        <v>1342.7370072885301</v>
      </c>
      <c r="S288" s="37">
        <f t="shared" si="36"/>
        <v>459.34730311909215</v>
      </c>
      <c r="T288" s="37">
        <f t="shared" si="37"/>
        <v>508.32787133008321</v>
      </c>
      <c r="U288" s="38">
        <f t="shared" si="38"/>
        <v>1.1066307952139913</v>
      </c>
      <c r="V288" s="37">
        <v>3149.8591673379301</v>
      </c>
      <c r="W288" s="37">
        <v>1863.4440315399199</v>
      </c>
      <c r="X288" s="37">
        <v>3264.3422071831501</v>
      </c>
      <c r="Y288" s="37">
        <v>1386.55078062855</v>
      </c>
      <c r="Z288" s="37">
        <v>1617.7791063125201</v>
      </c>
      <c r="AA288" s="37">
        <v>2524.0985576848602</v>
      </c>
      <c r="AB288" s="37">
        <f t="shared" si="39"/>
        <v>2301.0123084478219</v>
      </c>
      <c r="AC288" s="37">
        <f t="shared" si="40"/>
        <v>799.10280309374866</v>
      </c>
      <c r="AD288" s="39">
        <f t="shared" si="41"/>
        <v>0.34728315018566502</v>
      </c>
      <c r="AE288" s="36">
        <v>1219.43895128285</v>
      </c>
      <c r="AF288" s="37">
        <v>2489.9549937899901</v>
      </c>
      <c r="AG288" s="37">
        <v>4624.3205578056404</v>
      </c>
      <c r="AH288" s="37">
        <v>1941.8976587178299</v>
      </c>
      <c r="AI288" s="37">
        <v>3071.6010289872302</v>
      </c>
      <c r="AJ288" s="37">
        <v>1629.40366476758</v>
      </c>
      <c r="AK288" s="37">
        <f t="shared" si="42"/>
        <v>2496.1028092251868</v>
      </c>
      <c r="AL288" s="37">
        <f t="shared" si="43"/>
        <v>1228.7170662105582</v>
      </c>
      <c r="AM288" s="38">
        <f t="shared" si="44"/>
        <v>0.49225418987928754</v>
      </c>
      <c r="AN288" s="2">
        <v>2.1645021645021645E-3</v>
      </c>
      <c r="AO288" s="8">
        <v>4.2646829268292601E-2</v>
      </c>
      <c r="AP288" s="4">
        <v>5.0093084096136566</v>
      </c>
      <c r="AQ288" s="5">
        <v>5.0093084096136566</v>
      </c>
      <c r="AR288" s="9">
        <v>0.93722943722943719</v>
      </c>
      <c r="AS288" s="10">
        <v>0.93700000000000006</v>
      </c>
      <c r="AT288" s="4">
        <v>1.0847846402477377</v>
      </c>
      <c r="AU288" s="5">
        <v>1.0847846402477377</v>
      </c>
      <c r="AV288" s="6">
        <v>4.329004329004329E-3</v>
      </c>
      <c r="AW288" s="8">
        <v>3.6406528497409302E-2</v>
      </c>
      <c r="AX288" s="4">
        <v>5.4340208210127177</v>
      </c>
      <c r="AY288" s="5">
        <v>5.4340208210127177</v>
      </c>
      <c r="AZ288" s="63">
        <v>0.24857750072176135</v>
      </c>
      <c r="BA288" s="64">
        <v>0.31854153197876944</v>
      </c>
      <c r="BB288" s="61">
        <v>0.68197087864934924</v>
      </c>
      <c r="BC288" s="62">
        <v>2.4233732672076513E-3</v>
      </c>
      <c r="BD288" s="16">
        <v>19</v>
      </c>
      <c r="BE288" s="16" t="s">
        <v>3710</v>
      </c>
      <c r="BF288" s="16" t="s">
        <v>3711</v>
      </c>
      <c r="BG288" s="16" t="s">
        <v>2556</v>
      </c>
      <c r="BH288" s="16" t="s">
        <v>3019</v>
      </c>
      <c r="BI288" s="16" t="s">
        <v>1752</v>
      </c>
      <c r="BJ288" s="16" t="s">
        <v>1069</v>
      </c>
      <c r="BK288" s="16" t="s">
        <v>1070</v>
      </c>
      <c r="BL288" s="16" t="s">
        <v>1071</v>
      </c>
      <c r="BM288" s="16">
        <v>0</v>
      </c>
      <c r="BN288" s="16" t="s">
        <v>1072</v>
      </c>
      <c r="BO288" s="16" t="s">
        <v>1071</v>
      </c>
      <c r="BP288" s="16">
        <v>0</v>
      </c>
      <c r="BQ288" s="16" t="s">
        <v>3375</v>
      </c>
      <c r="BR288" s="16" t="s">
        <v>1282</v>
      </c>
      <c r="BS288" s="16" t="s">
        <v>1703</v>
      </c>
      <c r="BT288" s="16" t="s">
        <v>2304</v>
      </c>
      <c r="BU288" s="16" t="s">
        <v>1240</v>
      </c>
      <c r="BV288" s="16" t="s">
        <v>2631</v>
      </c>
      <c r="BW288" s="16" t="s">
        <v>3712</v>
      </c>
      <c r="BX288" s="16" t="s">
        <v>1877</v>
      </c>
      <c r="BY288" s="16" t="s">
        <v>1906</v>
      </c>
      <c r="BZ288" s="16" t="s">
        <v>3179</v>
      </c>
      <c r="CA288" s="16" t="s">
        <v>3713</v>
      </c>
      <c r="CB288" s="16" t="s">
        <v>3464</v>
      </c>
      <c r="CC288" s="16" t="s">
        <v>3714</v>
      </c>
      <c r="CD288" s="16" t="s">
        <v>1096</v>
      </c>
      <c r="CE288" s="16" t="s">
        <v>2076</v>
      </c>
      <c r="CF288" s="16" t="s">
        <v>1184</v>
      </c>
      <c r="CG288" s="21" t="s">
        <v>1586</v>
      </c>
    </row>
    <row r="289" spans="1:85" x14ac:dyDescent="0.25">
      <c r="A289" s="33" t="s">
        <v>623</v>
      </c>
      <c r="B289" s="34">
        <v>2</v>
      </c>
      <c r="C289" s="34">
        <v>1</v>
      </c>
      <c r="D289" s="34">
        <v>10.744999999999999</v>
      </c>
      <c r="E289" s="35">
        <v>1.15533998839316E-2</v>
      </c>
      <c r="F289" s="56">
        <v>3.2480634868879803E-2</v>
      </c>
      <c r="G289" s="34">
        <v>3.48895444164777</v>
      </c>
      <c r="H289" s="34">
        <v>0.81173738329753697</v>
      </c>
      <c r="I289" s="34" t="s">
        <v>4673</v>
      </c>
      <c r="J289" s="34" t="s">
        <v>4675</v>
      </c>
      <c r="K289" s="34">
        <v>53513.162100000001</v>
      </c>
      <c r="L289" s="34" t="s">
        <v>624</v>
      </c>
      <c r="M289" s="36">
        <v>58661.461748965601</v>
      </c>
      <c r="N289" s="37">
        <v>32908.407909944501</v>
      </c>
      <c r="O289" s="37">
        <v>14816.715624508501</v>
      </c>
      <c r="P289" s="37">
        <v>13105.013632325101</v>
      </c>
      <c r="Q289" s="37">
        <v>6247.8540181199096</v>
      </c>
      <c r="R289" s="37">
        <v>24404.494889385802</v>
      </c>
      <c r="S289" s="37">
        <f t="shared" si="36"/>
        <v>25023.991303874904</v>
      </c>
      <c r="T289" s="37">
        <f t="shared" si="37"/>
        <v>18935.791802155982</v>
      </c>
      <c r="U289" s="38">
        <f t="shared" si="38"/>
        <v>0.75670549802436271</v>
      </c>
      <c r="V289" s="37">
        <v>7669.0145914403001</v>
      </c>
      <c r="W289" s="37">
        <v>5148.2496283650398</v>
      </c>
      <c r="X289" s="37">
        <v>19497.618769238899</v>
      </c>
      <c r="Y289" s="37">
        <v>7229.9114084470302</v>
      </c>
      <c r="Z289" s="37">
        <v>9106.8147308826392</v>
      </c>
      <c r="AA289" s="37">
        <v>10081.9730773349</v>
      </c>
      <c r="AB289" s="37">
        <f t="shared" si="39"/>
        <v>9788.9303676181353</v>
      </c>
      <c r="AC289" s="37">
        <f t="shared" si="40"/>
        <v>5047.540488327405</v>
      </c>
      <c r="AD289" s="39">
        <f t="shared" si="41"/>
        <v>0.51563759254276764</v>
      </c>
      <c r="AE289" s="36">
        <v>5541.7279931951298</v>
      </c>
      <c r="AF289" s="37">
        <v>9549.9807365657198</v>
      </c>
      <c r="AG289" s="37">
        <v>6754.6049408864501</v>
      </c>
      <c r="AH289" s="37">
        <v>7146.7305391998898</v>
      </c>
      <c r="AI289" s="37">
        <v>7171.9042057464103</v>
      </c>
      <c r="AJ289" s="37">
        <v>6869.1325202236903</v>
      </c>
      <c r="AK289" s="37">
        <f t="shared" si="42"/>
        <v>7172.3468226362138</v>
      </c>
      <c r="AL289" s="37">
        <f t="shared" si="43"/>
        <v>1309.8980401876947</v>
      </c>
      <c r="AM289" s="38">
        <f t="shared" si="44"/>
        <v>0.1826317204926014</v>
      </c>
      <c r="AN289" s="12">
        <v>9.3073593073593086E-2</v>
      </c>
      <c r="AO289" s="7">
        <v>0.288752681992337</v>
      </c>
      <c r="AP289" s="4">
        <v>0.39118181623178327</v>
      </c>
      <c r="AQ289" s="5">
        <v>-2.5563560434196653</v>
      </c>
      <c r="AR289" s="9">
        <v>0.17965367965367962</v>
      </c>
      <c r="AS289" s="7">
        <v>0.82984894259818698</v>
      </c>
      <c r="AT289" s="4">
        <v>0.732699748928892</v>
      </c>
      <c r="AU289" s="5">
        <v>-1.3648155352337228</v>
      </c>
      <c r="AV289" s="6">
        <v>4.1125541125541121E-2</v>
      </c>
      <c r="AW289" s="7">
        <v>0.13833866943866899</v>
      </c>
      <c r="AX289" s="4">
        <v>0.28661881853857557</v>
      </c>
      <c r="AY289" s="5">
        <v>-3.4889544416477718</v>
      </c>
      <c r="AZ289" s="63">
        <v>-0.29518578210709162</v>
      </c>
      <c r="BA289" s="64">
        <v>0.23363726873109525</v>
      </c>
      <c r="BB289" s="61">
        <v>-0.60328193111288586</v>
      </c>
      <c r="BC289" s="62">
        <v>9.350192826097059E-3</v>
      </c>
      <c r="BD289" s="16">
        <v>7</v>
      </c>
      <c r="BE289" s="16" t="s">
        <v>3715</v>
      </c>
      <c r="BF289" s="16" t="s">
        <v>1133</v>
      </c>
      <c r="BG289" s="16" t="s">
        <v>3716</v>
      </c>
      <c r="BH289" s="16" t="s">
        <v>3655</v>
      </c>
      <c r="BI289" s="16">
        <v>0</v>
      </c>
      <c r="BJ289" s="16" t="s">
        <v>1069</v>
      </c>
      <c r="BK289" s="16" t="s">
        <v>1070</v>
      </c>
      <c r="BL289" s="16" t="s">
        <v>1071</v>
      </c>
      <c r="BM289" s="16">
        <v>0</v>
      </c>
      <c r="BN289" s="16" t="s">
        <v>1072</v>
      </c>
      <c r="BO289" s="16" t="s">
        <v>1071</v>
      </c>
      <c r="BP289" s="16">
        <v>0</v>
      </c>
      <c r="BQ289" s="16" t="s">
        <v>3717</v>
      </c>
      <c r="BR289" s="16" t="s">
        <v>2796</v>
      </c>
      <c r="BS289" s="16" t="s">
        <v>1248</v>
      </c>
      <c r="BT289" s="16" t="s">
        <v>3718</v>
      </c>
      <c r="BU289" s="16" t="s">
        <v>1990</v>
      </c>
      <c r="BV289" s="16" t="s">
        <v>1700</v>
      </c>
      <c r="BW289" s="16" t="s">
        <v>1956</v>
      </c>
      <c r="BX289" s="16" t="s">
        <v>3719</v>
      </c>
      <c r="BY289" s="16" t="s">
        <v>1731</v>
      </c>
      <c r="BZ289" s="16" t="s">
        <v>3366</v>
      </c>
      <c r="CA289" s="16" t="s">
        <v>3720</v>
      </c>
      <c r="CB289" s="16" t="s">
        <v>1864</v>
      </c>
      <c r="CC289" s="16" t="s">
        <v>1481</v>
      </c>
      <c r="CD289" s="16" t="s">
        <v>3721</v>
      </c>
      <c r="CE289" s="16" t="s">
        <v>3561</v>
      </c>
      <c r="CF289" s="16" t="s">
        <v>3270</v>
      </c>
      <c r="CG289" s="21" t="s">
        <v>3722</v>
      </c>
    </row>
    <row r="290" spans="1:85" x14ac:dyDescent="0.25">
      <c r="A290" s="33" t="s">
        <v>625</v>
      </c>
      <c r="B290" s="34">
        <v>18</v>
      </c>
      <c r="C290" s="34">
        <v>5</v>
      </c>
      <c r="D290" s="34">
        <v>225.7054</v>
      </c>
      <c r="E290" s="35">
        <v>1.1633536991287E-2</v>
      </c>
      <c r="F290" s="56">
        <v>3.2604671471692402E-2</v>
      </c>
      <c r="G290" s="34">
        <v>2.69166768835687</v>
      </c>
      <c r="H290" s="34">
        <v>0.81089785822135496</v>
      </c>
      <c r="I290" s="34" t="s">
        <v>4673</v>
      </c>
      <c r="J290" s="34" t="s">
        <v>4674</v>
      </c>
      <c r="K290" s="34">
        <v>36453.838400000001</v>
      </c>
      <c r="L290" s="34" t="s">
        <v>626</v>
      </c>
      <c r="M290" s="36">
        <v>137591.78283749</v>
      </c>
      <c r="N290" s="37">
        <v>128292.933060057</v>
      </c>
      <c r="O290" s="37">
        <v>47862.310645668404</v>
      </c>
      <c r="P290" s="37">
        <v>303736.33142615302</v>
      </c>
      <c r="Q290" s="37">
        <v>190986.95334604799</v>
      </c>
      <c r="R290" s="37">
        <v>237164.141148461</v>
      </c>
      <c r="S290" s="37">
        <f t="shared" si="36"/>
        <v>174272.40874397955</v>
      </c>
      <c r="T290" s="37">
        <f t="shared" si="37"/>
        <v>89927.467088350866</v>
      </c>
      <c r="U290" s="38">
        <f t="shared" si="38"/>
        <v>0.51601666457977113</v>
      </c>
      <c r="V290" s="37">
        <v>75569.042578575594</v>
      </c>
      <c r="W290" s="37">
        <v>94011.296054749197</v>
      </c>
      <c r="X290" s="37">
        <v>42246.596895019997</v>
      </c>
      <c r="Y290" s="37">
        <v>79586.470940259896</v>
      </c>
      <c r="Z290" s="37">
        <v>57845.421687614202</v>
      </c>
      <c r="AA290" s="37">
        <v>39212.028401183401</v>
      </c>
      <c r="AB290" s="37">
        <f t="shared" si="39"/>
        <v>64745.142759567047</v>
      </c>
      <c r="AC290" s="37">
        <f t="shared" si="40"/>
        <v>21907.35129532656</v>
      </c>
      <c r="AD290" s="39">
        <f t="shared" si="41"/>
        <v>0.33836285413224187</v>
      </c>
      <c r="AE290" s="36">
        <v>91143.782065980704</v>
      </c>
      <c r="AF290" s="37">
        <v>40744.266680087901</v>
      </c>
      <c r="AG290" s="37">
        <v>65756.692696132595</v>
      </c>
      <c r="AH290" s="37">
        <v>75639.791876034098</v>
      </c>
      <c r="AI290" s="37">
        <v>118340.568047209</v>
      </c>
      <c r="AJ290" s="37">
        <v>58510.048663795598</v>
      </c>
      <c r="AK290" s="37">
        <f t="shared" si="42"/>
        <v>75022.525004873314</v>
      </c>
      <c r="AL290" s="37">
        <f t="shared" si="43"/>
        <v>27093.339837337397</v>
      </c>
      <c r="AM290" s="38">
        <f t="shared" si="44"/>
        <v>0.36113606994136049</v>
      </c>
      <c r="AN290" s="2">
        <v>2.5974025974025983E-2</v>
      </c>
      <c r="AO290" s="10">
        <v>0.15306909090908999</v>
      </c>
      <c r="AP290" s="4">
        <v>0.37151688684514006</v>
      </c>
      <c r="AQ290" s="5">
        <v>-2.6916676883568726</v>
      </c>
      <c r="AR290" s="9">
        <v>0.58874458874458879</v>
      </c>
      <c r="AS290" s="10">
        <v>0.90515005035246698</v>
      </c>
      <c r="AT290" s="4">
        <v>1.1587359577454579</v>
      </c>
      <c r="AU290" s="5">
        <v>1.1587359577454579</v>
      </c>
      <c r="AV290" s="6">
        <v>4.1125541125541121E-2</v>
      </c>
      <c r="AW290" s="7">
        <v>0.13833866943866899</v>
      </c>
      <c r="AX290" s="4">
        <v>0.43048997569711422</v>
      </c>
      <c r="AY290" s="5">
        <v>-2.3229344617854326</v>
      </c>
      <c r="AZ290" s="63">
        <v>-0.26722081327589348</v>
      </c>
      <c r="BA290" s="64">
        <v>0.28257826052544255</v>
      </c>
      <c r="BB290" s="61">
        <v>-0.47213368521878024</v>
      </c>
      <c r="BC290" s="62">
        <v>4.9695980802835882E-2</v>
      </c>
      <c r="BD290" s="16">
        <v>14</v>
      </c>
      <c r="BE290" s="16" t="s">
        <v>3723</v>
      </c>
      <c r="BF290" s="16" t="s">
        <v>3724</v>
      </c>
      <c r="BG290" s="16" t="s">
        <v>2912</v>
      </c>
      <c r="BH290" s="16">
        <v>0</v>
      </c>
      <c r="BI290" s="16" t="s">
        <v>1197</v>
      </c>
      <c r="BJ290" s="16" t="s">
        <v>1069</v>
      </c>
      <c r="BK290" s="16" t="s">
        <v>1292</v>
      </c>
      <c r="BL290" s="16" t="s">
        <v>1176</v>
      </c>
      <c r="BM290" s="16" t="s">
        <v>3725</v>
      </c>
      <c r="BN290" s="16" t="s">
        <v>1072</v>
      </c>
      <c r="BO290" s="16" t="s">
        <v>1071</v>
      </c>
      <c r="BP290" s="16">
        <v>0</v>
      </c>
      <c r="BQ290" s="16" t="s">
        <v>3726</v>
      </c>
      <c r="BR290" s="16" t="s">
        <v>2763</v>
      </c>
      <c r="BS290" s="16" t="s">
        <v>2705</v>
      </c>
      <c r="BT290" s="16" t="s">
        <v>1171</v>
      </c>
      <c r="BU290" s="16" t="s">
        <v>1447</v>
      </c>
      <c r="BV290" s="16" t="s">
        <v>3727</v>
      </c>
      <c r="BW290" s="16" t="s">
        <v>2823</v>
      </c>
      <c r="BX290" s="16" t="s">
        <v>1803</v>
      </c>
      <c r="BY290" s="16" t="s">
        <v>1107</v>
      </c>
      <c r="BZ290" s="16" t="s">
        <v>2082</v>
      </c>
      <c r="CA290" s="16" t="s">
        <v>1918</v>
      </c>
      <c r="CB290" s="16" t="s">
        <v>2807</v>
      </c>
      <c r="CC290" s="16" t="s">
        <v>3728</v>
      </c>
      <c r="CD290" s="16" t="s">
        <v>1241</v>
      </c>
      <c r="CE290" s="16" t="s">
        <v>3729</v>
      </c>
      <c r="CF290" s="16" t="s">
        <v>3730</v>
      </c>
      <c r="CG290" s="21" t="s">
        <v>2184</v>
      </c>
    </row>
    <row r="291" spans="1:85" x14ac:dyDescent="0.25">
      <c r="A291" s="33" t="s">
        <v>627</v>
      </c>
      <c r="B291" s="34">
        <v>15</v>
      </c>
      <c r="C291" s="34">
        <v>4</v>
      </c>
      <c r="D291" s="34">
        <v>129.5874</v>
      </c>
      <c r="E291" s="35">
        <v>1.1674625538955E-2</v>
      </c>
      <c r="F291" s="56">
        <v>3.2612913401814901E-2</v>
      </c>
      <c r="G291" s="34">
        <v>2.5801327773138101</v>
      </c>
      <c r="H291" s="34">
        <v>0.81046873890700699</v>
      </c>
      <c r="I291" s="34" t="s">
        <v>4675</v>
      </c>
      <c r="J291" s="34" t="s">
        <v>4673</v>
      </c>
      <c r="K291" s="34">
        <v>59493.702899999997</v>
      </c>
      <c r="L291" s="34" t="s">
        <v>628</v>
      </c>
      <c r="M291" s="36">
        <v>46640.488621138298</v>
      </c>
      <c r="N291" s="37">
        <v>15149.611864877899</v>
      </c>
      <c r="O291" s="37">
        <v>69507.213844450001</v>
      </c>
      <c r="P291" s="37">
        <v>33958.789811735798</v>
      </c>
      <c r="Q291" s="37">
        <v>236226.137631355</v>
      </c>
      <c r="R291" s="37">
        <v>74859.0596847829</v>
      </c>
      <c r="S291" s="37">
        <f t="shared" si="36"/>
        <v>79390.216909723313</v>
      </c>
      <c r="T291" s="37">
        <f t="shared" si="37"/>
        <v>79973.902957966216</v>
      </c>
      <c r="U291" s="38">
        <f t="shared" si="38"/>
        <v>1.0073521155497867</v>
      </c>
      <c r="V291" s="37">
        <v>174945.59687476099</v>
      </c>
      <c r="W291" s="37">
        <v>115146.663814154</v>
      </c>
      <c r="X291" s="37">
        <v>102907.462373851</v>
      </c>
      <c r="Y291" s="37">
        <v>118913.981227489</v>
      </c>
      <c r="Z291" s="37">
        <v>185962.796625471</v>
      </c>
      <c r="AA291" s="37">
        <v>127847.89296831199</v>
      </c>
      <c r="AB291" s="37">
        <f t="shared" si="39"/>
        <v>137620.73231400634</v>
      </c>
      <c r="AC291" s="37">
        <f t="shared" si="40"/>
        <v>34309.317936491505</v>
      </c>
      <c r="AD291" s="39">
        <f t="shared" si="41"/>
        <v>0.2493034106097376</v>
      </c>
      <c r="AE291" s="36">
        <v>240656.047853247</v>
      </c>
      <c r="AF291" s="37">
        <v>235456.40798266101</v>
      </c>
      <c r="AG291" s="37">
        <v>65681.833344681203</v>
      </c>
      <c r="AH291" s="37">
        <v>199193.92223348399</v>
      </c>
      <c r="AI291" s="37">
        <v>220517.28214379001</v>
      </c>
      <c r="AJ291" s="37">
        <v>267518.31152311899</v>
      </c>
      <c r="AK291" s="37">
        <f t="shared" si="42"/>
        <v>204837.30084683039</v>
      </c>
      <c r="AL291" s="37">
        <f t="shared" si="43"/>
        <v>71821.132168317054</v>
      </c>
      <c r="AM291" s="38">
        <f t="shared" si="44"/>
        <v>0.35062526147043011</v>
      </c>
      <c r="AN291" s="12">
        <v>6.4935064935064929E-2</v>
      </c>
      <c r="AO291" s="7">
        <v>0.24044187643020501</v>
      </c>
      <c r="AP291" s="4">
        <v>1.7334721792043781</v>
      </c>
      <c r="AQ291" s="5">
        <v>1.7334721792043781</v>
      </c>
      <c r="AR291" s="9">
        <v>6.4935064935064929E-2</v>
      </c>
      <c r="AS291" s="10">
        <v>0.673320379146919</v>
      </c>
      <c r="AT291" s="4">
        <v>1.4884189133615233</v>
      </c>
      <c r="AU291" s="5">
        <v>1.4884189133615233</v>
      </c>
      <c r="AV291" s="9">
        <v>6.4935064935064929E-2</v>
      </c>
      <c r="AW291" s="7">
        <v>0.182418576388888</v>
      </c>
      <c r="AX291" s="4">
        <v>2.5801327773138123</v>
      </c>
      <c r="AY291" s="5">
        <v>2.5801327773138123</v>
      </c>
      <c r="AZ291" s="63">
        <v>0.33143666762901514</v>
      </c>
      <c r="BA291" s="64">
        <v>0.17900709589349706</v>
      </c>
      <c r="BB291" s="61">
        <v>0.62951158029170695</v>
      </c>
      <c r="BC291" s="62">
        <v>6.1894993396303111E-3</v>
      </c>
      <c r="BD291" s="16" t="e">
        <v>#N/A</v>
      </c>
      <c r="BE291" s="16" t="e">
        <v>#N/A</v>
      </c>
      <c r="BF291" s="16" t="e">
        <v>#N/A</v>
      </c>
      <c r="BG291" s="16" t="e">
        <v>#N/A</v>
      </c>
      <c r="BH291" s="16" t="e">
        <v>#N/A</v>
      </c>
      <c r="BI291" s="16" t="e">
        <v>#N/A</v>
      </c>
      <c r="BJ291" s="16" t="e">
        <v>#N/A</v>
      </c>
      <c r="BK291" s="16" t="e">
        <v>#N/A</v>
      </c>
      <c r="BL291" s="16" t="e">
        <v>#N/A</v>
      </c>
      <c r="BM291" s="16" t="e">
        <v>#N/A</v>
      </c>
      <c r="BN291" s="16" t="e">
        <v>#N/A</v>
      </c>
      <c r="BO291" s="16" t="e">
        <v>#N/A</v>
      </c>
      <c r="BP291" s="16" t="e">
        <v>#N/A</v>
      </c>
      <c r="BQ291" s="16" t="e">
        <v>#N/A</v>
      </c>
      <c r="BR291" s="16" t="e">
        <v>#N/A</v>
      </c>
      <c r="BS291" s="16" t="e">
        <v>#N/A</v>
      </c>
      <c r="BT291" s="16" t="e">
        <v>#N/A</v>
      </c>
      <c r="BU291" s="16" t="e">
        <v>#N/A</v>
      </c>
      <c r="BV291" s="16" t="e">
        <v>#N/A</v>
      </c>
      <c r="BW291" s="16" t="e">
        <v>#N/A</v>
      </c>
      <c r="BX291" s="16" t="e">
        <v>#N/A</v>
      </c>
      <c r="BY291" s="16" t="e">
        <v>#N/A</v>
      </c>
      <c r="BZ291" s="16" t="e">
        <v>#N/A</v>
      </c>
      <c r="CA291" s="16" t="e">
        <v>#N/A</v>
      </c>
      <c r="CB291" s="16" t="e">
        <v>#N/A</v>
      </c>
      <c r="CC291" s="16" t="e">
        <v>#N/A</v>
      </c>
      <c r="CD291" s="16" t="e">
        <v>#N/A</v>
      </c>
      <c r="CE291" s="16" t="e">
        <v>#N/A</v>
      </c>
      <c r="CF291" s="16" t="e">
        <v>#N/A</v>
      </c>
      <c r="CG291" s="21" t="e">
        <v>#N/A</v>
      </c>
    </row>
    <row r="292" spans="1:85" x14ac:dyDescent="0.25">
      <c r="A292" s="33" t="s">
        <v>629</v>
      </c>
      <c r="B292" s="34">
        <v>4</v>
      </c>
      <c r="C292" s="34">
        <v>3</v>
      </c>
      <c r="D292" s="34">
        <v>24.679400000000001</v>
      </c>
      <c r="E292" s="35">
        <v>1.1708530253906901E-2</v>
      </c>
      <c r="F292" s="56">
        <v>3.2612913401814901E-2</v>
      </c>
      <c r="G292" s="34">
        <v>2.4185474907882201</v>
      </c>
      <c r="H292" s="34">
        <v>0.81011532029121203</v>
      </c>
      <c r="I292" s="34" t="s">
        <v>4675</v>
      </c>
      <c r="J292" s="34" t="s">
        <v>4673</v>
      </c>
      <c r="K292" s="34">
        <v>61334.5216</v>
      </c>
      <c r="L292" s="34" t="s">
        <v>630</v>
      </c>
      <c r="M292" s="36">
        <v>3948.54950631877</v>
      </c>
      <c r="N292" s="37">
        <v>3310.7550172884598</v>
      </c>
      <c r="O292" s="37">
        <v>1266.0723104112601</v>
      </c>
      <c r="P292" s="37">
        <v>1656.76693431647</v>
      </c>
      <c r="Q292" s="37">
        <v>900.485324876155</v>
      </c>
      <c r="R292" s="37">
        <v>4216.2437114542499</v>
      </c>
      <c r="S292" s="37">
        <f t="shared" si="36"/>
        <v>2549.8121341108945</v>
      </c>
      <c r="T292" s="37">
        <f t="shared" si="37"/>
        <v>1447.6388428973098</v>
      </c>
      <c r="U292" s="38">
        <f t="shared" si="38"/>
        <v>0.56774333431513513</v>
      </c>
      <c r="V292" s="37">
        <v>2048.3748785313801</v>
      </c>
      <c r="W292" s="37">
        <v>2698.9666655639999</v>
      </c>
      <c r="X292" s="37">
        <v>4796.8631923474204</v>
      </c>
      <c r="Y292" s="37">
        <v>3115.3448222122802</v>
      </c>
      <c r="Z292" s="37">
        <v>4926.5027434397198</v>
      </c>
      <c r="AA292" s="37">
        <v>4382.3077536107003</v>
      </c>
      <c r="AB292" s="37">
        <f t="shared" si="39"/>
        <v>3661.393342617584</v>
      </c>
      <c r="AC292" s="37">
        <f t="shared" si="40"/>
        <v>1202.9774581841345</v>
      </c>
      <c r="AD292" s="39">
        <f t="shared" si="41"/>
        <v>0.32855728560540515</v>
      </c>
      <c r="AE292" s="36">
        <v>4322.3499592278504</v>
      </c>
      <c r="AF292" s="37">
        <v>6526.6201829782703</v>
      </c>
      <c r="AG292" s="37">
        <v>10017.864328830599</v>
      </c>
      <c r="AH292" s="37">
        <v>7038.6675314382801</v>
      </c>
      <c r="AI292" s="37">
        <v>3146.5786509781401</v>
      </c>
      <c r="AJ292" s="37">
        <v>5948.9697801584898</v>
      </c>
      <c r="AK292" s="37">
        <f t="shared" si="42"/>
        <v>6166.8417389352717</v>
      </c>
      <c r="AL292" s="37">
        <f t="shared" si="43"/>
        <v>2378.7182668597584</v>
      </c>
      <c r="AM292" s="38">
        <f t="shared" si="44"/>
        <v>0.38572714649726897</v>
      </c>
      <c r="AN292" s="12">
        <v>0.17965367965367965</v>
      </c>
      <c r="AO292" s="10">
        <v>0.41631428571428503</v>
      </c>
      <c r="AP292" s="4">
        <v>1.4359463168427864</v>
      </c>
      <c r="AQ292" s="5">
        <v>1.4359463168427864</v>
      </c>
      <c r="AR292" s="9">
        <v>6.4935064935064929E-2</v>
      </c>
      <c r="AS292" s="10">
        <v>0.673320379146919</v>
      </c>
      <c r="AT292" s="4">
        <v>1.6842882372551935</v>
      </c>
      <c r="AU292" s="5">
        <v>1.6842882372551935</v>
      </c>
      <c r="AV292" s="6">
        <v>1.5151515151515152E-2</v>
      </c>
      <c r="AW292" s="7">
        <v>7.3900300300300301E-2</v>
      </c>
      <c r="AX292" s="4">
        <v>2.4185474907882245</v>
      </c>
      <c r="AY292" s="5">
        <v>2.4185474907882245</v>
      </c>
      <c r="AZ292" s="61">
        <v>0.63076540808146941</v>
      </c>
      <c r="BA292" s="62">
        <v>6.0635561411586103E-3</v>
      </c>
      <c r="BB292" s="61">
        <v>0.66885605405993864</v>
      </c>
      <c r="BC292" s="62">
        <v>3.1139886457367538E-3</v>
      </c>
      <c r="BD292" s="16">
        <v>10</v>
      </c>
      <c r="BE292" s="16" t="s">
        <v>3731</v>
      </c>
      <c r="BF292" s="16" t="s">
        <v>1948</v>
      </c>
      <c r="BG292" s="16">
        <v>0</v>
      </c>
      <c r="BH292" s="16" t="s">
        <v>3732</v>
      </c>
      <c r="BI292" s="16">
        <v>0</v>
      </c>
      <c r="BJ292" s="16" t="s">
        <v>1069</v>
      </c>
      <c r="BK292" s="16" t="s">
        <v>1070</v>
      </c>
      <c r="BL292" s="16" t="s">
        <v>1071</v>
      </c>
      <c r="BM292" s="16">
        <v>0</v>
      </c>
      <c r="BN292" s="16" t="s">
        <v>1072</v>
      </c>
      <c r="BO292" s="16" t="s">
        <v>1071</v>
      </c>
      <c r="BP292" s="16">
        <v>0</v>
      </c>
      <c r="BQ292" s="16" t="s">
        <v>3733</v>
      </c>
      <c r="BR292" s="16" t="s">
        <v>3734</v>
      </c>
      <c r="BS292" s="16" t="s">
        <v>1164</v>
      </c>
      <c r="BT292" s="16" t="s">
        <v>1287</v>
      </c>
      <c r="BU292" s="16" t="s">
        <v>1211</v>
      </c>
      <c r="BV292" s="16" t="s">
        <v>3735</v>
      </c>
      <c r="BW292" s="16" t="s">
        <v>2017</v>
      </c>
      <c r="BX292" s="16" t="s">
        <v>1433</v>
      </c>
      <c r="BY292" s="16" t="s">
        <v>1168</v>
      </c>
      <c r="BZ292" s="16" t="s">
        <v>2027</v>
      </c>
      <c r="CA292" s="16" t="s">
        <v>3736</v>
      </c>
      <c r="CB292" s="16" t="s">
        <v>3737</v>
      </c>
      <c r="CC292" s="16" t="s">
        <v>3738</v>
      </c>
      <c r="CD292" s="16" t="s">
        <v>1957</v>
      </c>
      <c r="CE292" s="16" t="s">
        <v>3037</v>
      </c>
      <c r="CF292" s="16" t="s">
        <v>1334</v>
      </c>
      <c r="CG292" s="21" t="s">
        <v>1363</v>
      </c>
    </row>
    <row r="293" spans="1:85" x14ac:dyDescent="0.25">
      <c r="A293" s="33" t="s">
        <v>631</v>
      </c>
      <c r="B293" s="34">
        <v>2</v>
      </c>
      <c r="C293" s="34">
        <v>1</v>
      </c>
      <c r="D293" s="34">
        <v>11.424300000000001</v>
      </c>
      <c r="E293" s="35">
        <v>1.1867275553915001E-2</v>
      </c>
      <c r="F293" s="56">
        <v>3.2953686239881097E-2</v>
      </c>
      <c r="G293" s="34">
        <v>445.727041463825</v>
      </c>
      <c r="H293" s="34">
        <v>0.80846862065303604</v>
      </c>
      <c r="I293" s="34" t="s">
        <v>4673</v>
      </c>
      <c r="J293" s="34" t="s">
        <v>4674</v>
      </c>
      <c r="K293" s="34">
        <v>38920.2166</v>
      </c>
      <c r="L293" s="34" t="s">
        <v>632</v>
      </c>
      <c r="M293" s="36">
        <v>18.400561151248599</v>
      </c>
      <c r="N293" s="37">
        <v>3534.9325692096099</v>
      </c>
      <c r="O293" s="37">
        <v>914.56217418602796</v>
      </c>
      <c r="P293" s="37">
        <v>4642.2281647149302</v>
      </c>
      <c r="Q293" s="37">
        <v>0</v>
      </c>
      <c r="R293" s="37">
        <v>18.6631766316133</v>
      </c>
      <c r="S293" s="37">
        <f t="shared" si="36"/>
        <v>1521.4644409822383</v>
      </c>
      <c r="T293" s="37">
        <f t="shared" si="37"/>
        <v>2049.0982014708607</v>
      </c>
      <c r="U293" s="38">
        <f t="shared" si="38"/>
        <v>1.3467933566347359</v>
      </c>
      <c r="V293" s="37">
        <v>4.96095715134713</v>
      </c>
      <c r="W293" s="37">
        <v>0</v>
      </c>
      <c r="X293" s="37">
        <v>15.519708809401701</v>
      </c>
      <c r="Y293" s="37">
        <v>0</v>
      </c>
      <c r="Z293" s="37">
        <v>0</v>
      </c>
      <c r="AA293" s="37">
        <v>0</v>
      </c>
      <c r="AB293" s="37">
        <f t="shared" si="39"/>
        <v>3.4134443267914718</v>
      </c>
      <c r="AC293" s="37">
        <f t="shared" si="40"/>
        <v>6.2540042269492222</v>
      </c>
      <c r="AD293" s="39">
        <f t="shared" si="41"/>
        <v>1.8321682231237049</v>
      </c>
      <c r="AE293" s="36">
        <v>0</v>
      </c>
      <c r="AF293" s="37">
        <v>0</v>
      </c>
      <c r="AG293" s="37">
        <v>15.6069897451726</v>
      </c>
      <c r="AH293" s="37">
        <v>5.0128591344528601</v>
      </c>
      <c r="AI293" s="37">
        <v>6.6240768808610295E-2</v>
      </c>
      <c r="AJ293" s="37">
        <v>9.18727374432871</v>
      </c>
      <c r="AK293" s="37">
        <f t="shared" si="42"/>
        <v>4.978893898793797</v>
      </c>
      <c r="AL293" s="37">
        <f t="shared" si="43"/>
        <v>6.3934492344554927</v>
      </c>
      <c r="AM293" s="38">
        <f t="shared" si="44"/>
        <v>1.284110359532745</v>
      </c>
      <c r="AN293" s="2">
        <v>2.1645021645021689E-2</v>
      </c>
      <c r="AO293" s="10">
        <v>0.15306909090908999</v>
      </c>
      <c r="AP293" s="4">
        <v>2.2435255368753772E-3</v>
      </c>
      <c r="AQ293" s="5">
        <v>-445.72704146382432</v>
      </c>
      <c r="AR293" s="9">
        <v>0.37229437229437229</v>
      </c>
      <c r="AS293" s="10">
        <v>0.86509928057553898</v>
      </c>
      <c r="AT293" s="4">
        <v>1.4586128913002654</v>
      </c>
      <c r="AU293" s="5">
        <v>1.4586128913002654</v>
      </c>
      <c r="AV293" s="6">
        <v>4.1125541125541121E-2</v>
      </c>
      <c r="AW293" s="10">
        <v>0.13833866943866899</v>
      </c>
      <c r="AX293" s="4">
        <v>3.2724352700477743E-3</v>
      </c>
      <c r="AY293" s="5">
        <v>-305.58282058407252</v>
      </c>
      <c r="AZ293" s="63">
        <v>-5.3351554696719601E-2</v>
      </c>
      <c r="BA293" s="64">
        <v>0.83479848568396831</v>
      </c>
      <c r="BB293" s="63">
        <v>-0.45937557822471947</v>
      </c>
      <c r="BC293" s="64">
        <v>5.6867054066991551E-2</v>
      </c>
      <c r="BD293" s="16">
        <v>17</v>
      </c>
      <c r="BE293" s="16" t="s">
        <v>3739</v>
      </c>
      <c r="BF293" s="16" t="s">
        <v>1555</v>
      </c>
      <c r="BG293" s="16" t="s">
        <v>3265</v>
      </c>
      <c r="BH293" s="16">
        <v>0</v>
      </c>
      <c r="BI293" s="16" t="s">
        <v>3042</v>
      </c>
      <c r="BJ293" s="16" t="s">
        <v>1069</v>
      </c>
      <c r="BK293" s="16" t="s">
        <v>1070</v>
      </c>
      <c r="BL293" s="16" t="s">
        <v>1071</v>
      </c>
      <c r="BM293" s="16">
        <v>0</v>
      </c>
      <c r="BN293" s="16" t="s">
        <v>1072</v>
      </c>
      <c r="BO293" s="16" t="s">
        <v>1071</v>
      </c>
      <c r="BP293" s="16">
        <v>0</v>
      </c>
      <c r="BQ293" s="16" t="s">
        <v>1713</v>
      </c>
      <c r="BR293" s="16" t="s">
        <v>2830</v>
      </c>
      <c r="BS293" s="16" t="s">
        <v>3303</v>
      </c>
      <c r="BT293" s="16" t="s">
        <v>2675</v>
      </c>
      <c r="BU293" s="16" t="s">
        <v>1270</v>
      </c>
      <c r="BV293" s="16" t="s">
        <v>1804</v>
      </c>
      <c r="BW293" s="16" t="s">
        <v>3194</v>
      </c>
      <c r="BX293" s="16" t="s">
        <v>1264</v>
      </c>
      <c r="BY293" s="16" t="s">
        <v>2295</v>
      </c>
      <c r="BZ293" s="16" t="s">
        <v>3044</v>
      </c>
      <c r="CA293" s="16" t="s">
        <v>3740</v>
      </c>
      <c r="CB293" s="16" t="s">
        <v>1178</v>
      </c>
      <c r="CC293" s="16" t="s">
        <v>2523</v>
      </c>
      <c r="CD293" s="16" t="s">
        <v>3741</v>
      </c>
      <c r="CE293" s="16" t="s">
        <v>2055</v>
      </c>
      <c r="CF293" s="16" t="s">
        <v>2587</v>
      </c>
      <c r="CG293" s="21" t="s">
        <v>1305</v>
      </c>
    </row>
    <row r="294" spans="1:85" x14ac:dyDescent="0.25">
      <c r="A294" s="33" t="s">
        <v>633</v>
      </c>
      <c r="B294" s="34">
        <v>8</v>
      </c>
      <c r="C294" s="34">
        <v>4</v>
      </c>
      <c r="D294" s="34">
        <v>43.808399999999999</v>
      </c>
      <c r="E294" s="35">
        <v>1.19797047507667E-2</v>
      </c>
      <c r="F294" s="56">
        <v>3.3078768253605999E-2</v>
      </c>
      <c r="G294" s="34">
        <v>2.2304572824039601</v>
      </c>
      <c r="H294" s="34">
        <v>0.80731029602926396</v>
      </c>
      <c r="I294" s="34" t="s">
        <v>4674</v>
      </c>
      <c r="J294" s="34" t="s">
        <v>4673</v>
      </c>
      <c r="K294" s="34">
        <v>167288.01389999999</v>
      </c>
      <c r="L294" s="34" t="s">
        <v>634</v>
      </c>
      <c r="M294" s="36">
        <v>30369.7808140001</v>
      </c>
      <c r="N294" s="37">
        <v>34033.008329541197</v>
      </c>
      <c r="O294" s="37">
        <v>22880.556609335599</v>
      </c>
      <c r="P294" s="37">
        <v>18574.280160044302</v>
      </c>
      <c r="Q294" s="37">
        <v>41407.092092173101</v>
      </c>
      <c r="R294" s="37">
        <v>45411.381072314398</v>
      </c>
      <c r="S294" s="37">
        <f t="shared" si="36"/>
        <v>32112.683179568117</v>
      </c>
      <c r="T294" s="37">
        <f t="shared" si="37"/>
        <v>10377.738456355617</v>
      </c>
      <c r="U294" s="38">
        <f t="shared" si="38"/>
        <v>0.32316634515793169</v>
      </c>
      <c r="V294" s="37">
        <v>61049.4716886561</v>
      </c>
      <c r="W294" s="37">
        <v>29444.383920514701</v>
      </c>
      <c r="X294" s="37">
        <v>71290.579979587696</v>
      </c>
      <c r="Y294" s="37">
        <v>37617.328371420503</v>
      </c>
      <c r="Z294" s="37">
        <v>130852.68099949</v>
      </c>
      <c r="AA294" s="37">
        <v>99501.363372725595</v>
      </c>
      <c r="AB294" s="37">
        <f t="shared" si="39"/>
        <v>71625.968055399106</v>
      </c>
      <c r="AC294" s="37">
        <f t="shared" si="40"/>
        <v>38295.403285770757</v>
      </c>
      <c r="AD294" s="39">
        <f t="shared" si="41"/>
        <v>0.53465809015176136</v>
      </c>
      <c r="AE294" s="36">
        <v>93664.402312742604</v>
      </c>
      <c r="AF294" s="37">
        <v>56794.543286884902</v>
      </c>
      <c r="AG294" s="37">
        <v>43873.240878636898</v>
      </c>
      <c r="AH294" s="37">
        <v>63213.766371322497</v>
      </c>
      <c r="AI294" s="37">
        <v>83698.449217314905</v>
      </c>
      <c r="AJ294" s="37">
        <v>52357.171616890802</v>
      </c>
      <c r="AK294" s="37">
        <f t="shared" si="42"/>
        <v>65600.262280632101</v>
      </c>
      <c r="AL294" s="37">
        <f t="shared" si="43"/>
        <v>19213.637267263304</v>
      </c>
      <c r="AM294" s="38">
        <f t="shared" si="44"/>
        <v>0.29288964097535264</v>
      </c>
      <c r="AN294" s="12">
        <v>6.4935064935064929E-2</v>
      </c>
      <c r="AO294" s="10">
        <v>0.24044187643020501</v>
      </c>
      <c r="AP294" s="4">
        <v>2.2304572824039677</v>
      </c>
      <c r="AQ294" s="5">
        <v>2.2304572824039677</v>
      </c>
      <c r="AR294" s="9">
        <v>0.93722943722943719</v>
      </c>
      <c r="AS294" s="7">
        <v>0.93700000000000006</v>
      </c>
      <c r="AT294" s="4">
        <v>0.91587260963640416</v>
      </c>
      <c r="AU294" s="5">
        <v>-1.0918549037043415</v>
      </c>
      <c r="AV294" s="6">
        <v>4.329004329004329E-3</v>
      </c>
      <c r="AW294" s="3">
        <v>3.6406528497409302E-2</v>
      </c>
      <c r="AX294" s="4">
        <v>2.042814731917844</v>
      </c>
      <c r="AY294" s="5">
        <v>2.042814731917844</v>
      </c>
      <c r="AZ294" s="61">
        <v>0.51061961606595141</v>
      </c>
      <c r="BA294" s="62">
        <v>3.2226301465918761E-2</v>
      </c>
      <c r="BB294" s="61">
        <v>0.59016710652347526</v>
      </c>
      <c r="BC294" s="62">
        <v>1.1359312757918572E-2</v>
      </c>
      <c r="BD294" s="16" t="e">
        <v>#N/A</v>
      </c>
      <c r="BE294" s="16" t="e">
        <v>#N/A</v>
      </c>
      <c r="BF294" s="16" t="e">
        <v>#N/A</v>
      </c>
      <c r="BG294" s="16" t="e">
        <v>#N/A</v>
      </c>
      <c r="BH294" s="16" t="e">
        <v>#N/A</v>
      </c>
      <c r="BI294" s="16" t="e">
        <v>#N/A</v>
      </c>
      <c r="BJ294" s="16" t="e">
        <v>#N/A</v>
      </c>
      <c r="BK294" s="16" t="e">
        <v>#N/A</v>
      </c>
      <c r="BL294" s="16" t="e">
        <v>#N/A</v>
      </c>
      <c r="BM294" s="16" t="e">
        <v>#N/A</v>
      </c>
      <c r="BN294" s="16" t="e">
        <v>#N/A</v>
      </c>
      <c r="BO294" s="16" t="e">
        <v>#N/A</v>
      </c>
      <c r="BP294" s="16" t="e">
        <v>#N/A</v>
      </c>
      <c r="BQ294" s="16" t="e">
        <v>#N/A</v>
      </c>
      <c r="BR294" s="16" t="e">
        <v>#N/A</v>
      </c>
      <c r="BS294" s="16" t="e">
        <v>#N/A</v>
      </c>
      <c r="BT294" s="16" t="e">
        <v>#N/A</v>
      </c>
      <c r="BU294" s="16" t="e">
        <v>#N/A</v>
      </c>
      <c r="BV294" s="16" t="e">
        <v>#N/A</v>
      </c>
      <c r="BW294" s="16" t="e">
        <v>#N/A</v>
      </c>
      <c r="BX294" s="16" t="e">
        <v>#N/A</v>
      </c>
      <c r="BY294" s="16" t="e">
        <v>#N/A</v>
      </c>
      <c r="BZ294" s="16" t="e">
        <v>#N/A</v>
      </c>
      <c r="CA294" s="16" t="e">
        <v>#N/A</v>
      </c>
      <c r="CB294" s="16" t="e">
        <v>#N/A</v>
      </c>
      <c r="CC294" s="16" t="e">
        <v>#N/A</v>
      </c>
      <c r="CD294" s="16" t="e">
        <v>#N/A</v>
      </c>
      <c r="CE294" s="16" t="e">
        <v>#N/A</v>
      </c>
      <c r="CF294" s="16" t="e">
        <v>#N/A</v>
      </c>
      <c r="CG294" s="21" t="e">
        <v>#N/A</v>
      </c>
    </row>
    <row r="295" spans="1:85" x14ac:dyDescent="0.25">
      <c r="A295" s="33" t="s">
        <v>635</v>
      </c>
      <c r="B295" s="34">
        <v>3</v>
      </c>
      <c r="C295" s="34">
        <v>3</v>
      </c>
      <c r="D295" s="34">
        <v>18.036200000000001</v>
      </c>
      <c r="E295" s="35">
        <v>1.19913779397204E-2</v>
      </c>
      <c r="F295" s="56">
        <v>3.3078768253605999E-2</v>
      </c>
      <c r="G295" s="34">
        <v>2.6241824111771201</v>
      </c>
      <c r="H295" s="34">
        <v>0.80719040346045601</v>
      </c>
      <c r="I295" s="34" t="s">
        <v>4673</v>
      </c>
      <c r="J295" s="34" t="s">
        <v>4675</v>
      </c>
      <c r="K295" s="34">
        <v>21061.863399999998</v>
      </c>
      <c r="L295" s="34" t="s">
        <v>636</v>
      </c>
      <c r="M295" s="36">
        <v>11859.244324998501</v>
      </c>
      <c r="N295" s="37">
        <v>12950.257406110501</v>
      </c>
      <c r="O295" s="37">
        <v>9699.9731242602502</v>
      </c>
      <c r="P295" s="37">
        <v>8839.2450218883605</v>
      </c>
      <c r="Q295" s="37">
        <v>5177.6362522952004</v>
      </c>
      <c r="R295" s="37">
        <v>7675.1382370278498</v>
      </c>
      <c r="S295" s="37">
        <f t="shared" si="36"/>
        <v>9366.9157277634422</v>
      </c>
      <c r="T295" s="37">
        <f t="shared" si="37"/>
        <v>2823.2455304246541</v>
      </c>
      <c r="U295" s="38">
        <f t="shared" si="38"/>
        <v>0.30140609913427358</v>
      </c>
      <c r="V295" s="37">
        <v>5811.7743046392998</v>
      </c>
      <c r="W295" s="37">
        <v>3947.5594538334699</v>
      </c>
      <c r="X295" s="37">
        <v>3213.4329342272499</v>
      </c>
      <c r="Y295" s="37">
        <v>4366.83500579669</v>
      </c>
      <c r="Z295" s="37">
        <v>15141.4030660218</v>
      </c>
      <c r="AA295" s="37">
        <v>6161.3015497775395</v>
      </c>
      <c r="AB295" s="37">
        <f t="shared" si="39"/>
        <v>6440.3843857160091</v>
      </c>
      <c r="AC295" s="37">
        <f t="shared" si="40"/>
        <v>4406.9890578630066</v>
      </c>
      <c r="AD295" s="39">
        <f t="shared" si="41"/>
        <v>0.68427422866827226</v>
      </c>
      <c r="AE295" s="36">
        <v>6856.5513207888198</v>
      </c>
      <c r="AF295" s="37">
        <v>4804.8173089293796</v>
      </c>
      <c r="AG295" s="37">
        <v>2029.10600784506</v>
      </c>
      <c r="AH295" s="37">
        <v>3978.4994567384201</v>
      </c>
      <c r="AI295" s="37">
        <v>913.82395757628001</v>
      </c>
      <c r="AJ295" s="37">
        <v>2833.9655569333099</v>
      </c>
      <c r="AK295" s="37">
        <f t="shared" si="42"/>
        <v>3569.4606014685451</v>
      </c>
      <c r="AL295" s="37">
        <f t="shared" si="43"/>
        <v>2119.6431584512829</v>
      </c>
      <c r="AM295" s="38">
        <f t="shared" si="44"/>
        <v>0.5938273019680399</v>
      </c>
      <c r="AN295" s="12">
        <v>0.13203463203463195</v>
      </c>
      <c r="AO295" s="10">
        <v>0.34862642740619898</v>
      </c>
      <c r="AP295" s="4">
        <v>0.68756723908882578</v>
      </c>
      <c r="AQ295" s="5">
        <v>-1.4544032105503089</v>
      </c>
      <c r="AR295" s="9">
        <v>0.24025974025974017</v>
      </c>
      <c r="AS295" s="7">
        <v>0.83425968109339399</v>
      </c>
      <c r="AT295" s="4">
        <v>0.55423098804244908</v>
      </c>
      <c r="AU295" s="5">
        <v>-1.8043018553185068</v>
      </c>
      <c r="AV295" s="6">
        <v>4.3290043290042934E-3</v>
      </c>
      <c r="AW295" s="8">
        <v>3.6406528497409302E-2</v>
      </c>
      <c r="AX295" s="4">
        <v>0.38107107026581871</v>
      </c>
      <c r="AY295" s="5">
        <v>-2.6241824111771153</v>
      </c>
      <c r="AZ295" s="63">
        <v>-0.2278627089949479</v>
      </c>
      <c r="BA295" s="64">
        <v>0.36161403062179698</v>
      </c>
      <c r="BB295" s="61">
        <v>-0.68197087864934924</v>
      </c>
      <c r="BC295" s="62">
        <v>2.4233732672076513E-3</v>
      </c>
      <c r="BD295" s="16">
        <v>16</v>
      </c>
      <c r="BE295" s="16" t="s">
        <v>3742</v>
      </c>
      <c r="BF295" s="16" t="s">
        <v>3743</v>
      </c>
      <c r="BG295" s="16" t="s">
        <v>3744</v>
      </c>
      <c r="BH295" s="16">
        <v>0</v>
      </c>
      <c r="BI295" s="16" t="s">
        <v>2312</v>
      </c>
      <c r="BJ295" s="16" t="s">
        <v>1069</v>
      </c>
      <c r="BK295" s="16" t="s">
        <v>1409</v>
      </c>
      <c r="BL295" s="16" t="s">
        <v>1071</v>
      </c>
      <c r="BM295" s="16" t="s">
        <v>3745</v>
      </c>
      <c r="BN295" s="16" t="s">
        <v>1072</v>
      </c>
      <c r="BO295" s="16" t="s">
        <v>1071</v>
      </c>
      <c r="BP295" s="16">
        <v>0</v>
      </c>
      <c r="BQ295" s="16" t="s">
        <v>1999</v>
      </c>
      <c r="BR295" s="16" t="s">
        <v>3746</v>
      </c>
      <c r="BS295" s="16" t="s">
        <v>1564</v>
      </c>
      <c r="BT295" s="16" t="s">
        <v>1614</v>
      </c>
      <c r="BU295" s="16" t="s">
        <v>1535</v>
      </c>
      <c r="BV295" s="16" t="s">
        <v>1603</v>
      </c>
      <c r="BW295" s="16" t="s">
        <v>3458</v>
      </c>
      <c r="BX295" s="16" t="s">
        <v>1412</v>
      </c>
      <c r="BY295" s="16" t="s">
        <v>3667</v>
      </c>
      <c r="BZ295" s="16" t="s">
        <v>3044</v>
      </c>
      <c r="CA295" s="16" t="s">
        <v>1785</v>
      </c>
      <c r="CB295" s="16" t="s">
        <v>1603</v>
      </c>
      <c r="CC295" s="16" t="s">
        <v>3747</v>
      </c>
      <c r="CD295" s="16" t="s">
        <v>1326</v>
      </c>
      <c r="CE295" s="16" t="s">
        <v>3748</v>
      </c>
      <c r="CF295" s="16" t="s">
        <v>3749</v>
      </c>
      <c r="CG295" s="21" t="s">
        <v>2425</v>
      </c>
    </row>
    <row r="296" spans="1:85" x14ac:dyDescent="0.25">
      <c r="A296" s="33" t="s">
        <v>637</v>
      </c>
      <c r="B296" s="34">
        <v>12</v>
      </c>
      <c r="C296" s="34">
        <v>9</v>
      </c>
      <c r="D296" s="34">
        <v>151.42869999999999</v>
      </c>
      <c r="E296" s="35">
        <v>1.2021942643466999E-2</v>
      </c>
      <c r="F296" s="56">
        <v>3.3078768253605999E-2</v>
      </c>
      <c r="G296" s="34">
        <v>1.68203011305101</v>
      </c>
      <c r="H296" s="34">
        <v>0.80687681098807296</v>
      </c>
      <c r="I296" s="34" t="s">
        <v>4673</v>
      </c>
      <c r="J296" s="34" t="s">
        <v>4675</v>
      </c>
      <c r="K296" s="34">
        <v>16163.866</v>
      </c>
      <c r="L296" s="34" t="s">
        <v>638</v>
      </c>
      <c r="M296" s="36">
        <v>403177.59860538098</v>
      </c>
      <c r="N296" s="37">
        <v>429588.86594205099</v>
      </c>
      <c r="O296" s="37">
        <v>611369.15966871195</v>
      </c>
      <c r="P296" s="37">
        <v>330214.10739363101</v>
      </c>
      <c r="Q296" s="37">
        <v>518763.91397787101</v>
      </c>
      <c r="R296" s="37">
        <v>689955.52046717703</v>
      </c>
      <c r="S296" s="37">
        <f t="shared" si="36"/>
        <v>497178.1943424705</v>
      </c>
      <c r="T296" s="37">
        <f t="shared" si="37"/>
        <v>135609.77322104439</v>
      </c>
      <c r="U296" s="38">
        <f t="shared" si="38"/>
        <v>0.27275889160905659</v>
      </c>
      <c r="V296" s="37">
        <v>360520.01220727299</v>
      </c>
      <c r="W296" s="37">
        <v>432208.16099074599</v>
      </c>
      <c r="X296" s="37">
        <v>230448.04834621801</v>
      </c>
      <c r="Y296" s="37">
        <v>338240.17981498601</v>
      </c>
      <c r="Z296" s="37">
        <v>483318.11341790302</v>
      </c>
      <c r="AA296" s="37">
        <v>498860.07058625499</v>
      </c>
      <c r="AB296" s="37">
        <f t="shared" si="39"/>
        <v>390599.09756056342</v>
      </c>
      <c r="AC296" s="37">
        <f t="shared" si="40"/>
        <v>101334.23365200413</v>
      </c>
      <c r="AD296" s="39">
        <f t="shared" si="41"/>
        <v>0.25943284120438087</v>
      </c>
      <c r="AE296" s="36">
        <v>375130.79944567702</v>
      </c>
      <c r="AF296" s="37">
        <v>292971.10727449798</v>
      </c>
      <c r="AG296" s="37">
        <v>270962.14746824402</v>
      </c>
      <c r="AH296" s="37">
        <v>224188.86323563001</v>
      </c>
      <c r="AI296" s="37">
        <v>301295.94631524401</v>
      </c>
      <c r="AJ296" s="37">
        <v>308944.45419178897</v>
      </c>
      <c r="AK296" s="37">
        <f t="shared" si="42"/>
        <v>295582.21965518035</v>
      </c>
      <c r="AL296" s="37">
        <f t="shared" si="43"/>
        <v>49495.756856614797</v>
      </c>
      <c r="AM296" s="38">
        <f t="shared" si="44"/>
        <v>0.16745173953411491</v>
      </c>
      <c r="AN296" s="12">
        <v>0.30952380952380953</v>
      </c>
      <c r="AO296" s="10">
        <v>0.55396247240618102</v>
      </c>
      <c r="AP296" s="4">
        <v>0.78563199674744311</v>
      </c>
      <c r="AQ296" s="5">
        <v>-1.2728605812136617</v>
      </c>
      <c r="AR296" s="9">
        <v>9.3073593073593086E-2</v>
      </c>
      <c r="AS296" s="7">
        <v>0.673320379146919</v>
      </c>
      <c r="AT296" s="4">
        <v>0.75674066197592671</v>
      </c>
      <c r="AU296" s="5">
        <v>-1.3214566763055899</v>
      </c>
      <c r="AV296" s="6">
        <v>4.3290043290042934E-3</v>
      </c>
      <c r="AW296" s="8">
        <v>3.6406528497409302E-2</v>
      </c>
      <c r="AX296" s="4">
        <v>0.59451967728812927</v>
      </c>
      <c r="AY296" s="5">
        <v>-1.6820301130510065</v>
      </c>
      <c r="AZ296" s="63">
        <v>-0.4671185534396432</v>
      </c>
      <c r="BA296" s="64">
        <v>5.2426334512950978E-2</v>
      </c>
      <c r="BB296" s="61">
        <v>-0.68197087864934924</v>
      </c>
      <c r="BC296" s="62">
        <v>2.4233732672076513E-3</v>
      </c>
      <c r="BD296" s="16">
        <v>21</v>
      </c>
      <c r="BE296" s="16" t="s">
        <v>3750</v>
      </c>
      <c r="BF296" s="16" t="s">
        <v>3751</v>
      </c>
      <c r="BG296" s="16">
        <v>0</v>
      </c>
      <c r="BH296" s="16" t="s">
        <v>3752</v>
      </c>
      <c r="BI296" s="16" t="s">
        <v>3753</v>
      </c>
      <c r="BJ296" s="16" t="s">
        <v>1069</v>
      </c>
      <c r="BK296" s="16" t="s">
        <v>1175</v>
      </c>
      <c r="BL296" s="16" t="s">
        <v>1071</v>
      </c>
      <c r="BM296" s="16" t="s">
        <v>3754</v>
      </c>
      <c r="BN296" s="16" t="s">
        <v>1072</v>
      </c>
      <c r="BO296" s="16" t="s">
        <v>1071</v>
      </c>
      <c r="BP296" s="16">
        <v>0</v>
      </c>
      <c r="BQ296" s="16" t="s">
        <v>1535</v>
      </c>
      <c r="BR296" s="16" t="s">
        <v>2876</v>
      </c>
      <c r="BS296" s="16" t="s">
        <v>3749</v>
      </c>
      <c r="BT296" s="16" t="s">
        <v>2733</v>
      </c>
      <c r="BU296" s="16" t="s">
        <v>1138</v>
      </c>
      <c r="BV296" s="16" t="s">
        <v>1613</v>
      </c>
      <c r="BW296" s="16" t="s">
        <v>2728</v>
      </c>
      <c r="BX296" s="16" t="s">
        <v>2017</v>
      </c>
      <c r="BY296" s="16" t="s">
        <v>2583</v>
      </c>
      <c r="BZ296" s="16" t="s">
        <v>2058</v>
      </c>
      <c r="CA296" s="16" t="s">
        <v>3221</v>
      </c>
      <c r="CB296" s="16" t="s">
        <v>1343</v>
      </c>
      <c r="CC296" s="16" t="s">
        <v>1222</v>
      </c>
      <c r="CD296" s="16" t="s">
        <v>1086</v>
      </c>
      <c r="CE296" s="16" t="s">
        <v>2014</v>
      </c>
      <c r="CF296" s="16" t="s">
        <v>3492</v>
      </c>
      <c r="CG296" s="21" t="s">
        <v>3755</v>
      </c>
    </row>
    <row r="297" spans="1:85" x14ac:dyDescent="0.25">
      <c r="A297" s="33" t="s">
        <v>639</v>
      </c>
      <c r="B297" s="34">
        <v>3</v>
      </c>
      <c r="C297" s="34">
        <v>2</v>
      </c>
      <c r="D297" s="34">
        <v>20.270199999999999</v>
      </c>
      <c r="E297" s="35">
        <v>1.22083763878027E-2</v>
      </c>
      <c r="F297" s="56">
        <v>3.3489953624682302E-2</v>
      </c>
      <c r="G297" s="34">
        <v>4.2171199494963201</v>
      </c>
      <c r="H297" s="34">
        <v>0.80497427750350703</v>
      </c>
      <c r="I297" s="34" t="s">
        <v>4674</v>
      </c>
      <c r="J297" s="34" t="s">
        <v>4673</v>
      </c>
      <c r="K297" s="34">
        <v>37149.450599999996</v>
      </c>
      <c r="L297" s="34" t="s">
        <v>640</v>
      </c>
      <c r="M297" s="36">
        <v>3617.5694293466199</v>
      </c>
      <c r="N297" s="37">
        <v>1616.5240478548101</v>
      </c>
      <c r="O297" s="37">
        <v>1435.1005445942801</v>
      </c>
      <c r="P297" s="37">
        <v>1916.85552574914</v>
      </c>
      <c r="Q297" s="37">
        <v>992.75101621874501</v>
      </c>
      <c r="R297" s="37">
        <v>1641.5982159693001</v>
      </c>
      <c r="S297" s="37">
        <f t="shared" si="36"/>
        <v>1870.0664632888156</v>
      </c>
      <c r="T297" s="37">
        <f t="shared" si="37"/>
        <v>908.9901070196139</v>
      </c>
      <c r="U297" s="38">
        <f t="shared" si="38"/>
        <v>0.48607369035483755</v>
      </c>
      <c r="V297" s="37">
        <v>3018.31197547585</v>
      </c>
      <c r="W297" s="37">
        <v>919.22980814169898</v>
      </c>
      <c r="X297" s="37">
        <v>9296.7718379713097</v>
      </c>
      <c r="Y297" s="37">
        <v>4097.3722290761898</v>
      </c>
      <c r="Z297" s="37">
        <v>12640.4193294779</v>
      </c>
      <c r="AA297" s="37">
        <v>17345.662355172801</v>
      </c>
      <c r="AB297" s="37">
        <f t="shared" si="39"/>
        <v>7886.294589219292</v>
      </c>
      <c r="AC297" s="37">
        <f t="shared" si="40"/>
        <v>6335.0448410311792</v>
      </c>
      <c r="AD297" s="39">
        <f t="shared" si="41"/>
        <v>0.80329802156912833</v>
      </c>
      <c r="AE297" s="36">
        <v>9840.1859838001001</v>
      </c>
      <c r="AF297" s="37">
        <v>10827.915697364801</v>
      </c>
      <c r="AG297" s="37">
        <v>4197.3782677669496</v>
      </c>
      <c r="AH297" s="37">
        <v>10204.9264570994</v>
      </c>
      <c r="AI297" s="37">
        <v>4366.8087127715398</v>
      </c>
      <c r="AJ297" s="37">
        <v>4545.6858646650398</v>
      </c>
      <c r="AK297" s="37">
        <f t="shared" si="42"/>
        <v>7330.4834972446379</v>
      </c>
      <c r="AL297" s="37">
        <f t="shared" si="43"/>
        <v>3260.3029109713621</v>
      </c>
      <c r="AM297" s="38">
        <f t="shared" si="44"/>
        <v>0.44475960039973295</v>
      </c>
      <c r="AN297" s="12">
        <v>9.3073593073593072E-2</v>
      </c>
      <c r="AO297" s="10">
        <v>0.288752681992337</v>
      </c>
      <c r="AP297" s="4">
        <v>4.2171199494963201</v>
      </c>
      <c r="AQ297" s="5">
        <v>4.2171199494963201</v>
      </c>
      <c r="AR297" s="9">
        <v>0.69913419913419916</v>
      </c>
      <c r="AS297" s="7">
        <v>0.91481475128644896</v>
      </c>
      <c r="AT297" s="4">
        <v>0.92952189577923483</v>
      </c>
      <c r="AU297" s="5">
        <v>-1.0758218870806504</v>
      </c>
      <c r="AV297" s="6">
        <v>2.1645021645021645E-3</v>
      </c>
      <c r="AW297" s="3">
        <v>2.7976319999999999E-2</v>
      </c>
      <c r="AX297" s="4">
        <v>3.9199053301842501</v>
      </c>
      <c r="AY297" s="5">
        <v>3.9199053301842501</v>
      </c>
      <c r="AZ297" s="61">
        <v>0.64733724146292015</v>
      </c>
      <c r="BA297" s="62">
        <v>4.584759977601216E-3</v>
      </c>
      <c r="BB297" s="61">
        <v>0.65574122947052804</v>
      </c>
      <c r="BC297" s="62">
        <v>3.9553042794568949E-3</v>
      </c>
      <c r="BD297" s="16">
        <v>22</v>
      </c>
      <c r="BE297" s="16" t="s">
        <v>3756</v>
      </c>
      <c r="BF297" s="16" t="s">
        <v>3757</v>
      </c>
      <c r="BG297" s="16" t="s">
        <v>1841</v>
      </c>
      <c r="BH297" s="16">
        <v>0</v>
      </c>
      <c r="BI297" s="16" t="s">
        <v>1575</v>
      </c>
      <c r="BJ297" s="16" t="s">
        <v>1069</v>
      </c>
      <c r="BK297" s="16" t="s">
        <v>1070</v>
      </c>
      <c r="BL297" s="16" t="s">
        <v>1071</v>
      </c>
      <c r="BM297" s="16">
        <v>0</v>
      </c>
      <c r="BN297" s="16" t="s">
        <v>1072</v>
      </c>
      <c r="BO297" s="16" t="s">
        <v>1071</v>
      </c>
      <c r="BP297" s="16">
        <v>0</v>
      </c>
      <c r="BQ297" s="16" t="s">
        <v>3758</v>
      </c>
      <c r="BR297" s="16" t="s">
        <v>1365</v>
      </c>
      <c r="BS297" s="16" t="s">
        <v>1580</v>
      </c>
      <c r="BT297" s="16" t="s">
        <v>2575</v>
      </c>
      <c r="BU297" s="16" t="s">
        <v>1329</v>
      </c>
      <c r="BV297" s="16" t="s">
        <v>1201</v>
      </c>
      <c r="BW297" s="16" t="s">
        <v>3185</v>
      </c>
      <c r="BX297" s="16" t="s">
        <v>2321</v>
      </c>
      <c r="BY297" s="16" t="s">
        <v>2816</v>
      </c>
      <c r="BZ297" s="16" t="s">
        <v>2919</v>
      </c>
      <c r="CA297" s="16" t="s">
        <v>2157</v>
      </c>
      <c r="CB297" s="16" t="s">
        <v>2514</v>
      </c>
      <c r="CC297" s="16" t="s">
        <v>3759</v>
      </c>
      <c r="CD297" s="16" t="s">
        <v>2162</v>
      </c>
      <c r="CE297" s="16" t="s">
        <v>3531</v>
      </c>
      <c r="CF297" s="16" t="s">
        <v>1922</v>
      </c>
      <c r="CG297" s="21" t="s">
        <v>3760</v>
      </c>
    </row>
    <row r="298" spans="1:85" x14ac:dyDescent="0.25">
      <c r="A298" s="33" t="s">
        <v>641</v>
      </c>
      <c r="B298" s="34">
        <v>32</v>
      </c>
      <c r="C298" s="34">
        <v>18</v>
      </c>
      <c r="D298" s="34">
        <v>261.4742</v>
      </c>
      <c r="E298" s="35">
        <v>1.23561682355222E-2</v>
      </c>
      <c r="F298" s="56">
        <v>3.3792972493786898E-2</v>
      </c>
      <c r="G298" s="34">
        <v>1.3280406928323301</v>
      </c>
      <c r="H298" s="34">
        <v>0.80347845418327801</v>
      </c>
      <c r="I298" s="34" t="s">
        <v>4673</v>
      </c>
      <c r="J298" s="34" t="s">
        <v>4674</v>
      </c>
      <c r="K298" s="34">
        <v>66136.585300000006</v>
      </c>
      <c r="L298" s="34" t="s">
        <v>642</v>
      </c>
      <c r="M298" s="36">
        <v>101170.31892898001</v>
      </c>
      <c r="N298" s="37">
        <v>114915.947529401</v>
      </c>
      <c r="O298" s="37">
        <v>101655.989647158</v>
      </c>
      <c r="P298" s="37">
        <v>123824.73444061101</v>
      </c>
      <c r="Q298" s="37">
        <v>147373.71014403901</v>
      </c>
      <c r="R298" s="37">
        <v>95449.355288083796</v>
      </c>
      <c r="S298" s="37">
        <f t="shared" si="36"/>
        <v>114065.00932971213</v>
      </c>
      <c r="T298" s="37">
        <f t="shared" si="37"/>
        <v>19350.686113979042</v>
      </c>
      <c r="U298" s="38">
        <f t="shared" si="38"/>
        <v>0.1696461187150273</v>
      </c>
      <c r="V298" s="37">
        <v>87223.6895291736</v>
      </c>
      <c r="W298" s="37">
        <v>113524.429492368</v>
      </c>
      <c r="X298" s="37">
        <v>76711.160361383794</v>
      </c>
      <c r="Y298" s="37">
        <v>100658.76531827101</v>
      </c>
      <c r="Z298" s="37">
        <v>73616.129634215395</v>
      </c>
      <c r="AA298" s="37">
        <v>63603.992387978797</v>
      </c>
      <c r="AB298" s="37">
        <f t="shared" si="39"/>
        <v>85889.694453898424</v>
      </c>
      <c r="AC298" s="37">
        <f t="shared" si="40"/>
        <v>18520.917772861492</v>
      </c>
      <c r="AD298" s="39">
        <f t="shared" si="41"/>
        <v>0.21563608871379389</v>
      </c>
      <c r="AE298" s="36">
        <v>94645.680731511005</v>
      </c>
      <c r="AF298" s="37">
        <v>84980.231618414298</v>
      </c>
      <c r="AG298" s="37">
        <v>88101.139120874606</v>
      </c>
      <c r="AH298" s="37">
        <v>74642.388431175597</v>
      </c>
      <c r="AI298" s="37">
        <v>79191.068270178104</v>
      </c>
      <c r="AJ298" s="37">
        <v>94337.829543594897</v>
      </c>
      <c r="AK298" s="37">
        <f t="shared" si="42"/>
        <v>85983.056285958097</v>
      </c>
      <c r="AL298" s="37">
        <f t="shared" si="43"/>
        <v>8063.2137424182465</v>
      </c>
      <c r="AM298" s="38">
        <f t="shared" si="44"/>
        <v>9.3776775224202524E-2</v>
      </c>
      <c r="AN298" s="2">
        <v>2.5974025974025983E-2</v>
      </c>
      <c r="AO298" s="7">
        <v>0.15306909090908999</v>
      </c>
      <c r="AP298" s="4">
        <v>0.75298897495926054</v>
      </c>
      <c r="AQ298" s="5">
        <v>-1.328040692832327</v>
      </c>
      <c r="AR298" s="9">
        <v>0.81818181818181823</v>
      </c>
      <c r="AS298" s="10">
        <v>0.92191137370753296</v>
      </c>
      <c r="AT298" s="4">
        <v>1.0010869969051965</v>
      </c>
      <c r="AU298" s="5">
        <v>1.0010869969051965</v>
      </c>
      <c r="AV298" s="6">
        <v>2.1645021645022577E-3</v>
      </c>
      <c r="AW298" s="3">
        <v>2.7976319999999999E-2</v>
      </c>
      <c r="AX298" s="4">
        <v>0.75380747164468842</v>
      </c>
      <c r="AY298" s="5">
        <v>-1.3265986841681983</v>
      </c>
      <c r="AZ298" s="63">
        <v>-0.44122506378112641</v>
      </c>
      <c r="BA298" s="64">
        <v>6.8405326539750178E-2</v>
      </c>
      <c r="BB298" s="61">
        <v>-0.62951158029170695</v>
      </c>
      <c r="BC298" s="62">
        <v>6.189499339630089E-3</v>
      </c>
      <c r="BD298" s="16">
        <v>12</v>
      </c>
      <c r="BE298" s="16" t="s">
        <v>3761</v>
      </c>
      <c r="BF298" s="16" t="s">
        <v>3339</v>
      </c>
      <c r="BG298" s="16">
        <v>0</v>
      </c>
      <c r="BH298" s="16">
        <v>0</v>
      </c>
      <c r="BI298" s="16">
        <v>0</v>
      </c>
      <c r="BJ298" s="16" t="s">
        <v>1069</v>
      </c>
      <c r="BK298" s="16" t="s">
        <v>1070</v>
      </c>
      <c r="BL298" s="16" t="s">
        <v>1071</v>
      </c>
      <c r="BM298" s="16">
        <v>0</v>
      </c>
      <c r="BN298" s="16" t="s">
        <v>1072</v>
      </c>
      <c r="BO298" s="16" t="s">
        <v>1071</v>
      </c>
      <c r="BP298" s="16">
        <v>0</v>
      </c>
      <c r="BQ298" s="16" t="s">
        <v>2857</v>
      </c>
      <c r="BR298" s="16" t="s">
        <v>1139</v>
      </c>
      <c r="BS298" s="16" t="s">
        <v>1713</v>
      </c>
      <c r="BT298" s="16" t="s">
        <v>3762</v>
      </c>
      <c r="BU298" s="16" t="s">
        <v>1374</v>
      </c>
      <c r="BV298" s="16" t="s">
        <v>3298</v>
      </c>
      <c r="BW298" s="16" t="s">
        <v>3763</v>
      </c>
      <c r="BX298" s="16" t="s">
        <v>3764</v>
      </c>
      <c r="BY298" s="16" t="s">
        <v>3314</v>
      </c>
      <c r="BZ298" s="16" t="s">
        <v>3765</v>
      </c>
      <c r="CA298" s="16" t="s">
        <v>1508</v>
      </c>
      <c r="CB298" s="16" t="s">
        <v>3448</v>
      </c>
      <c r="CC298" s="16" t="s">
        <v>1473</v>
      </c>
      <c r="CD298" s="16" t="s">
        <v>3766</v>
      </c>
      <c r="CE298" s="16" t="s">
        <v>3076</v>
      </c>
      <c r="CF298" s="16" t="s">
        <v>1561</v>
      </c>
      <c r="CG298" s="21" t="s">
        <v>1135</v>
      </c>
    </row>
    <row r="299" spans="1:85" x14ac:dyDescent="0.25">
      <c r="A299" s="33" t="s">
        <v>643</v>
      </c>
      <c r="B299" s="34">
        <v>17</v>
      </c>
      <c r="C299" s="34">
        <v>11</v>
      </c>
      <c r="D299" s="34">
        <v>149.14609999999999</v>
      </c>
      <c r="E299" s="35">
        <v>1.26140135367115E-2</v>
      </c>
      <c r="F299" s="56">
        <v>3.4394245337328801E-2</v>
      </c>
      <c r="G299" s="34">
        <v>1.46336561833401</v>
      </c>
      <c r="H299" s="34">
        <v>0.80089441962741004</v>
      </c>
      <c r="I299" s="34" t="s">
        <v>4673</v>
      </c>
      <c r="J299" s="34" t="s">
        <v>4674</v>
      </c>
      <c r="K299" s="34">
        <v>46014.123200000002</v>
      </c>
      <c r="L299" s="34" t="s">
        <v>644</v>
      </c>
      <c r="M299" s="36">
        <v>118236.73554346</v>
      </c>
      <c r="N299" s="37">
        <v>129331.29601575001</v>
      </c>
      <c r="O299" s="37">
        <v>79327.407074721006</v>
      </c>
      <c r="P299" s="37">
        <v>116065.867547299</v>
      </c>
      <c r="Q299" s="37">
        <v>91910.039482701803</v>
      </c>
      <c r="R299" s="37">
        <v>119901.64062108099</v>
      </c>
      <c r="S299" s="37">
        <f t="shared" si="36"/>
        <v>109128.83104750213</v>
      </c>
      <c r="T299" s="37">
        <f t="shared" si="37"/>
        <v>19182.706119660899</v>
      </c>
      <c r="U299" s="38">
        <f t="shared" si="38"/>
        <v>0.17578036835482053</v>
      </c>
      <c r="V299" s="37">
        <v>70897.691347725704</v>
      </c>
      <c r="W299" s="37">
        <v>69984.083995148103</v>
      </c>
      <c r="X299" s="37">
        <v>83967.462468731203</v>
      </c>
      <c r="Y299" s="37">
        <v>65074.850347482403</v>
      </c>
      <c r="Z299" s="37">
        <v>76615.073712446698</v>
      </c>
      <c r="AA299" s="37">
        <v>80904.032147502105</v>
      </c>
      <c r="AB299" s="37">
        <f t="shared" si="39"/>
        <v>74573.86566983939</v>
      </c>
      <c r="AC299" s="37">
        <f t="shared" si="40"/>
        <v>7173.4070606728128</v>
      </c>
      <c r="AD299" s="39">
        <f t="shared" si="41"/>
        <v>9.6191970152541273E-2</v>
      </c>
      <c r="AE299" s="36">
        <v>78339.905385159902</v>
      </c>
      <c r="AF299" s="37">
        <v>69664.927937009794</v>
      </c>
      <c r="AG299" s="37">
        <v>130359.83103591199</v>
      </c>
      <c r="AH299" s="37">
        <v>97366.629053698707</v>
      </c>
      <c r="AI299" s="37">
        <v>112611.728015613</v>
      </c>
      <c r="AJ299" s="37">
        <v>77185.891115058505</v>
      </c>
      <c r="AK299" s="37">
        <f t="shared" si="42"/>
        <v>94254.818757075307</v>
      </c>
      <c r="AL299" s="37">
        <f t="shared" si="43"/>
        <v>23662.319757496429</v>
      </c>
      <c r="AM299" s="38">
        <f t="shared" si="44"/>
        <v>0.2510462602286867</v>
      </c>
      <c r="AN299" s="2">
        <v>8.6580086580085869E-3</v>
      </c>
      <c r="AO299" s="10">
        <v>8.0577816091953997E-2</v>
      </c>
      <c r="AP299" s="4">
        <v>0.68335622176121835</v>
      </c>
      <c r="AQ299" s="5">
        <v>-1.4633656183340127</v>
      </c>
      <c r="AR299" s="9">
        <v>0.17965367965367965</v>
      </c>
      <c r="AS299" s="10">
        <v>0.82984894259818698</v>
      </c>
      <c r="AT299" s="4">
        <v>1.2639122018210687</v>
      </c>
      <c r="AU299" s="5">
        <v>1.2639122018210687</v>
      </c>
      <c r="AV299" s="9">
        <v>0.24025974025974017</v>
      </c>
      <c r="AW299" s="7">
        <v>0.43366071428571401</v>
      </c>
      <c r="AX299" s="4">
        <v>0.86370226687434792</v>
      </c>
      <c r="AY299" s="5">
        <v>-1.1578063857802527</v>
      </c>
      <c r="AZ299" s="63">
        <v>0.21854105271788185</v>
      </c>
      <c r="BA299" s="64">
        <v>0.3820514259656318</v>
      </c>
      <c r="BB299" s="63">
        <v>-0.30164096555644293</v>
      </c>
      <c r="BC299" s="64">
        <v>0.22318858986124113</v>
      </c>
      <c r="BD299" s="16">
        <v>10</v>
      </c>
      <c r="BE299" s="16" t="s">
        <v>3767</v>
      </c>
      <c r="BF299" s="16" t="s">
        <v>1153</v>
      </c>
      <c r="BG299" s="16" t="s">
        <v>1936</v>
      </c>
      <c r="BH299" s="16" t="s">
        <v>1937</v>
      </c>
      <c r="BI299" s="16">
        <v>0</v>
      </c>
      <c r="BJ299" s="16" t="s">
        <v>1069</v>
      </c>
      <c r="BK299" s="16" t="s">
        <v>1070</v>
      </c>
      <c r="BL299" s="16" t="s">
        <v>1071</v>
      </c>
      <c r="BM299" s="16">
        <v>0</v>
      </c>
      <c r="BN299" s="16" t="s">
        <v>1072</v>
      </c>
      <c r="BO299" s="16" t="s">
        <v>1071</v>
      </c>
      <c r="BP299" s="16">
        <v>0</v>
      </c>
      <c r="BQ299" s="16" t="s">
        <v>3007</v>
      </c>
      <c r="BR299" s="16" t="s">
        <v>1336</v>
      </c>
      <c r="BS299" s="16" t="s">
        <v>1267</v>
      </c>
      <c r="BT299" s="16" t="s">
        <v>1970</v>
      </c>
      <c r="BU299" s="16" t="s">
        <v>3768</v>
      </c>
      <c r="BV299" s="16" t="s">
        <v>2818</v>
      </c>
      <c r="BW299" s="16" t="s">
        <v>2244</v>
      </c>
      <c r="BX299" s="16" t="s">
        <v>1565</v>
      </c>
      <c r="BY299" s="16" t="s">
        <v>3468</v>
      </c>
      <c r="BZ299" s="16" t="s">
        <v>3769</v>
      </c>
      <c r="CA299" s="16" t="s">
        <v>3770</v>
      </c>
      <c r="CB299" s="16" t="s">
        <v>2470</v>
      </c>
      <c r="CC299" s="16" t="s">
        <v>1515</v>
      </c>
      <c r="CD299" s="16" t="s">
        <v>1723</v>
      </c>
      <c r="CE299" s="16" t="s">
        <v>3771</v>
      </c>
      <c r="CF299" s="16" t="s">
        <v>1093</v>
      </c>
      <c r="CG299" s="21" t="s">
        <v>1088</v>
      </c>
    </row>
    <row r="300" spans="1:85" x14ac:dyDescent="0.25">
      <c r="A300" s="33" t="s">
        <v>645</v>
      </c>
      <c r="B300" s="34">
        <v>2</v>
      </c>
      <c r="C300" s="34">
        <v>1</v>
      </c>
      <c r="D300" s="34">
        <v>11.108599999999999</v>
      </c>
      <c r="E300" s="35">
        <v>1.26967009708818E-2</v>
      </c>
      <c r="F300" s="56">
        <v>3.4515743554884099E-2</v>
      </c>
      <c r="G300" s="34">
        <v>11.965440878810099</v>
      </c>
      <c r="H300" s="34">
        <v>0.80007254471988898</v>
      </c>
      <c r="I300" s="34" t="s">
        <v>4675</v>
      </c>
      <c r="J300" s="34" t="s">
        <v>4673</v>
      </c>
      <c r="K300" s="34">
        <v>19709.460200000001</v>
      </c>
      <c r="L300" s="34" t="s">
        <v>646</v>
      </c>
      <c r="M300" s="36">
        <v>39.3170394095755</v>
      </c>
      <c r="N300" s="37">
        <v>0</v>
      </c>
      <c r="O300" s="37">
        <v>22.1972392164956</v>
      </c>
      <c r="P300" s="37">
        <v>0</v>
      </c>
      <c r="Q300" s="37">
        <v>0</v>
      </c>
      <c r="R300" s="37">
        <v>0</v>
      </c>
      <c r="S300" s="37">
        <f t="shared" si="36"/>
        <v>10.252379771011851</v>
      </c>
      <c r="T300" s="37">
        <f t="shared" si="37"/>
        <v>16.780222113870394</v>
      </c>
      <c r="U300" s="38">
        <f t="shared" si="38"/>
        <v>1.6367148397404989</v>
      </c>
      <c r="V300" s="37">
        <v>63.889355528498101</v>
      </c>
      <c r="W300" s="37">
        <v>0</v>
      </c>
      <c r="X300" s="37">
        <v>75.934300727908607</v>
      </c>
      <c r="Y300" s="37">
        <v>0</v>
      </c>
      <c r="Z300" s="37">
        <v>16.541934684138301</v>
      </c>
      <c r="AA300" s="37">
        <v>28.813378792064398</v>
      </c>
      <c r="AB300" s="37">
        <f t="shared" si="39"/>
        <v>30.863161622101568</v>
      </c>
      <c r="AC300" s="37">
        <f t="shared" si="40"/>
        <v>32.362032400703136</v>
      </c>
      <c r="AD300" s="39">
        <f t="shared" si="41"/>
        <v>1.0485650432367954</v>
      </c>
      <c r="AE300" s="36">
        <v>65.430957323465194</v>
      </c>
      <c r="AF300" s="37">
        <v>74.815053720115202</v>
      </c>
      <c r="AG300" s="37">
        <v>11.991650399248201</v>
      </c>
      <c r="AH300" s="37">
        <v>171.32779156755501</v>
      </c>
      <c r="AI300" s="37">
        <v>162.512755338673</v>
      </c>
      <c r="AJ300" s="37">
        <v>249.96725575384599</v>
      </c>
      <c r="AK300" s="37">
        <f t="shared" si="42"/>
        <v>122.67424401715044</v>
      </c>
      <c r="AL300" s="37">
        <f t="shared" si="43"/>
        <v>87.150121064657185</v>
      </c>
      <c r="AM300" s="38">
        <f t="shared" si="44"/>
        <v>0.71041905954173379</v>
      </c>
      <c r="AN300" s="12">
        <v>0.27489177489177491</v>
      </c>
      <c r="AO300" s="7">
        <v>0.54362026862026802</v>
      </c>
      <c r="AP300" s="4">
        <v>3.0103412389546658</v>
      </c>
      <c r="AQ300" s="5">
        <v>3.0103412389546658</v>
      </c>
      <c r="AR300" s="9">
        <v>6.2770562770562768E-2</v>
      </c>
      <c r="AS300" s="10">
        <v>0.673320379146919</v>
      </c>
      <c r="AT300" s="4">
        <v>3.9747789134247866</v>
      </c>
      <c r="AU300" s="5">
        <v>3.9747789134247866</v>
      </c>
      <c r="AV300" s="6">
        <v>8.658008658008658E-3</v>
      </c>
      <c r="AW300" s="10">
        <v>5.35135114503816E-2</v>
      </c>
      <c r="AX300" s="4">
        <v>11.965440878810051</v>
      </c>
      <c r="AY300" s="5">
        <v>11.965440878810051</v>
      </c>
      <c r="AZ300" s="63">
        <v>0.46840551087248544</v>
      </c>
      <c r="BA300" s="64">
        <v>5.1714914041067095E-2</v>
      </c>
      <c r="BB300" s="61">
        <v>0.68127289856021267</v>
      </c>
      <c r="BC300" s="62">
        <v>2.4566985147254083E-3</v>
      </c>
      <c r="BD300" s="16">
        <v>13</v>
      </c>
      <c r="BE300" s="16" t="s">
        <v>3772</v>
      </c>
      <c r="BF300" s="16" t="s">
        <v>1153</v>
      </c>
      <c r="BG300" s="16">
        <v>0</v>
      </c>
      <c r="BH300" s="16">
        <v>0</v>
      </c>
      <c r="BI300" s="16">
        <v>0</v>
      </c>
      <c r="BJ300" s="16" t="s">
        <v>1069</v>
      </c>
      <c r="BK300" s="16" t="s">
        <v>1175</v>
      </c>
      <c r="BL300" s="16" t="s">
        <v>1071</v>
      </c>
      <c r="BM300" s="16" t="s">
        <v>3773</v>
      </c>
      <c r="BN300" s="16" t="s">
        <v>1072</v>
      </c>
      <c r="BO300" s="16" t="s">
        <v>1071</v>
      </c>
      <c r="BP300" s="16">
        <v>0</v>
      </c>
      <c r="BQ300" s="16" t="s">
        <v>3774</v>
      </c>
      <c r="BR300" s="16" t="s">
        <v>1281</v>
      </c>
      <c r="BS300" s="16" t="s">
        <v>1279</v>
      </c>
      <c r="BT300" s="16" t="s">
        <v>3775</v>
      </c>
      <c r="BU300" s="16" t="s">
        <v>1403</v>
      </c>
      <c r="BV300" s="16" t="s">
        <v>2433</v>
      </c>
      <c r="BW300" s="16" t="s">
        <v>2395</v>
      </c>
      <c r="BX300" s="16" t="s">
        <v>3052</v>
      </c>
      <c r="BY300" s="16" t="s">
        <v>1564</v>
      </c>
      <c r="BZ300" s="16" t="s">
        <v>3611</v>
      </c>
      <c r="CA300" s="16" t="s">
        <v>3776</v>
      </c>
      <c r="CB300" s="16" t="s">
        <v>1586</v>
      </c>
      <c r="CC300" s="16" t="s">
        <v>3400</v>
      </c>
      <c r="CD300" s="16" t="s">
        <v>1139</v>
      </c>
      <c r="CE300" s="16" t="s">
        <v>2697</v>
      </c>
      <c r="CF300" s="16" t="s">
        <v>3777</v>
      </c>
      <c r="CG300" s="21" t="s">
        <v>1247</v>
      </c>
    </row>
    <row r="301" spans="1:85" x14ac:dyDescent="0.25">
      <c r="A301" s="33" t="s">
        <v>647</v>
      </c>
      <c r="B301" s="34">
        <v>13</v>
      </c>
      <c r="C301" s="34">
        <v>9</v>
      </c>
      <c r="D301" s="34">
        <v>86.046999999999997</v>
      </c>
      <c r="E301" s="35">
        <v>1.2852154977122001E-2</v>
      </c>
      <c r="F301" s="56">
        <v>3.4833736540998202E-2</v>
      </c>
      <c r="G301" s="34">
        <v>1.6163453574489901</v>
      </c>
      <c r="H301" s="34">
        <v>0.79853617759650397</v>
      </c>
      <c r="I301" s="34" t="s">
        <v>4673</v>
      </c>
      <c r="J301" s="34" t="s">
        <v>4675</v>
      </c>
      <c r="K301" s="34">
        <v>36546.4038</v>
      </c>
      <c r="L301" s="34" t="s">
        <v>648</v>
      </c>
      <c r="M301" s="36">
        <v>118525.047566011</v>
      </c>
      <c r="N301" s="37">
        <v>164222.315376985</v>
      </c>
      <c r="O301" s="37">
        <v>188058.57654526699</v>
      </c>
      <c r="P301" s="37">
        <v>89663.488224930101</v>
      </c>
      <c r="Q301" s="37">
        <v>97553.469536700402</v>
      </c>
      <c r="R301" s="37">
        <v>73911.990631162596</v>
      </c>
      <c r="S301" s="37">
        <f t="shared" si="36"/>
        <v>121989.14798017603</v>
      </c>
      <c r="T301" s="37">
        <f t="shared" si="37"/>
        <v>44976.15708201535</v>
      </c>
      <c r="U301" s="38">
        <f t="shared" si="38"/>
        <v>0.36868982058407562</v>
      </c>
      <c r="V301" s="37">
        <v>75152.406230362598</v>
      </c>
      <c r="W301" s="37">
        <v>85910.6982293037</v>
      </c>
      <c r="X301" s="37">
        <v>83420.167221568001</v>
      </c>
      <c r="Y301" s="37">
        <v>63027.896986748397</v>
      </c>
      <c r="Z301" s="37">
        <v>73192.042516703703</v>
      </c>
      <c r="AA301" s="37">
        <v>89599.576914347897</v>
      </c>
      <c r="AB301" s="37">
        <f t="shared" si="39"/>
        <v>78383.798016505709</v>
      </c>
      <c r="AC301" s="37">
        <f t="shared" si="40"/>
        <v>9808.2909046315308</v>
      </c>
      <c r="AD301" s="39">
        <f t="shared" si="41"/>
        <v>0.12513161077709126</v>
      </c>
      <c r="AE301" s="36">
        <v>80450.420409455401</v>
      </c>
      <c r="AF301" s="37">
        <v>94856.043804504196</v>
      </c>
      <c r="AG301" s="37">
        <v>80132.330988258298</v>
      </c>
      <c r="AH301" s="37">
        <v>74967.615780337495</v>
      </c>
      <c r="AI301" s="37">
        <v>61343.553245838099</v>
      </c>
      <c r="AJ301" s="37">
        <v>61083.265073688497</v>
      </c>
      <c r="AK301" s="37">
        <f t="shared" si="42"/>
        <v>75472.20488368033</v>
      </c>
      <c r="AL301" s="37">
        <f t="shared" si="43"/>
        <v>12877.481217709979</v>
      </c>
      <c r="AM301" s="38">
        <f t="shared" si="44"/>
        <v>0.17062548043424833</v>
      </c>
      <c r="AN301" s="2">
        <v>2.5974025974025983E-2</v>
      </c>
      <c r="AO301" s="10">
        <v>0.15306909090908999</v>
      </c>
      <c r="AP301" s="4">
        <v>0.64254730288995499</v>
      </c>
      <c r="AQ301" s="5">
        <v>-1.5563056532995263</v>
      </c>
      <c r="AR301" s="9">
        <v>0.58874458874458879</v>
      </c>
      <c r="AS301" s="7">
        <v>0.90515005035246698</v>
      </c>
      <c r="AT301" s="4">
        <v>0.9628546561087501</v>
      </c>
      <c r="AU301" s="5">
        <v>-1.0385783499675516</v>
      </c>
      <c r="AV301" s="6">
        <v>4.1125541125541121E-2</v>
      </c>
      <c r="AW301" s="10">
        <v>0.13833866943866899</v>
      </c>
      <c r="AX301" s="4">
        <v>0.61867966235771243</v>
      </c>
      <c r="AY301" s="5">
        <v>-1.6163453574489945</v>
      </c>
      <c r="AZ301" s="63">
        <v>-0.32936518845633378</v>
      </c>
      <c r="BA301" s="64">
        <v>0.18186668922386118</v>
      </c>
      <c r="BB301" s="61">
        <v>-0.57705228193406477</v>
      </c>
      <c r="BC301" s="62">
        <v>1.3702816954682895E-2</v>
      </c>
      <c r="BD301" s="16">
        <v>4</v>
      </c>
      <c r="BE301" s="16" t="s">
        <v>3778</v>
      </c>
      <c r="BF301" s="16" t="s">
        <v>3779</v>
      </c>
      <c r="BG301" s="16">
        <v>0</v>
      </c>
      <c r="BH301" s="16" t="s">
        <v>3780</v>
      </c>
      <c r="BI301" s="16" t="s">
        <v>1197</v>
      </c>
      <c r="BJ301" s="16" t="s">
        <v>1069</v>
      </c>
      <c r="BK301" s="16" t="s">
        <v>1175</v>
      </c>
      <c r="BL301" s="16" t="s">
        <v>1071</v>
      </c>
      <c r="BM301" s="16" t="s">
        <v>3781</v>
      </c>
      <c r="BN301" s="16" t="s">
        <v>1072</v>
      </c>
      <c r="BO301" s="16" t="s">
        <v>1176</v>
      </c>
      <c r="BP301" s="16">
        <v>0</v>
      </c>
      <c r="BQ301" s="16" t="s">
        <v>1420</v>
      </c>
      <c r="BR301" s="16" t="s">
        <v>3782</v>
      </c>
      <c r="BS301" s="16" t="s">
        <v>3783</v>
      </c>
      <c r="BT301" s="16" t="s">
        <v>2502</v>
      </c>
      <c r="BU301" s="16" t="s">
        <v>2930</v>
      </c>
      <c r="BV301" s="16" t="s">
        <v>3784</v>
      </c>
      <c r="BW301" s="16" t="s">
        <v>1919</v>
      </c>
      <c r="BX301" s="16" t="s">
        <v>1116</v>
      </c>
      <c r="BY301" s="16" t="s">
        <v>1833</v>
      </c>
      <c r="BZ301" s="16" t="s">
        <v>2735</v>
      </c>
      <c r="CA301" s="16" t="s">
        <v>3785</v>
      </c>
      <c r="CB301" s="16" t="s">
        <v>2655</v>
      </c>
      <c r="CC301" s="16" t="s">
        <v>3786</v>
      </c>
      <c r="CD301" s="16" t="s">
        <v>2490</v>
      </c>
      <c r="CE301" s="16" t="s">
        <v>2043</v>
      </c>
      <c r="CF301" s="16" t="s">
        <v>3223</v>
      </c>
      <c r="CG301" s="21" t="s">
        <v>3316</v>
      </c>
    </row>
    <row r="302" spans="1:85" x14ac:dyDescent="0.25">
      <c r="A302" s="33" t="s">
        <v>649</v>
      </c>
      <c r="B302" s="34">
        <v>24</v>
      </c>
      <c r="C302" s="34">
        <v>9</v>
      </c>
      <c r="D302" s="34">
        <v>190.8982</v>
      </c>
      <c r="E302" s="35">
        <v>1.3023361472763799E-2</v>
      </c>
      <c r="F302" s="56">
        <v>3.5192398249849599E-2</v>
      </c>
      <c r="G302" s="34">
        <v>1.69226237461483</v>
      </c>
      <c r="H302" s="34">
        <v>0.79685719456882398</v>
      </c>
      <c r="I302" s="34" t="s">
        <v>4673</v>
      </c>
      <c r="J302" s="34" t="s">
        <v>4675</v>
      </c>
      <c r="K302" s="34">
        <v>56504.717799999999</v>
      </c>
      <c r="L302" s="34" t="s">
        <v>650</v>
      </c>
      <c r="M302" s="36">
        <v>67047.581767144293</v>
      </c>
      <c r="N302" s="37">
        <v>53401.474425499902</v>
      </c>
      <c r="O302" s="37">
        <v>105355.186948762</v>
      </c>
      <c r="P302" s="37">
        <v>85696.185029223794</v>
      </c>
      <c r="Q302" s="37">
        <v>70213.213157525097</v>
      </c>
      <c r="R302" s="37">
        <v>91110.9254699296</v>
      </c>
      <c r="S302" s="37">
        <f t="shared" si="36"/>
        <v>78804.094466347451</v>
      </c>
      <c r="T302" s="37">
        <f t="shared" si="37"/>
        <v>18768.225548174865</v>
      </c>
      <c r="U302" s="38">
        <f t="shared" si="38"/>
        <v>0.23816307611008283</v>
      </c>
      <c r="V302" s="37">
        <v>55416.810176556297</v>
      </c>
      <c r="W302" s="37">
        <v>50888.017614920798</v>
      </c>
      <c r="X302" s="37">
        <v>40488.446682121401</v>
      </c>
      <c r="Y302" s="37">
        <v>57231.618035063497</v>
      </c>
      <c r="Z302" s="37">
        <v>62915.852163238298</v>
      </c>
      <c r="AA302" s="37">
        <v>38466.259477958403</v>
      </c>
      <c r="AB302" s="37">
        <f t="shared" si="39"/>
        <v>50901.167358309787</v>
      </c>
      <c r="AC302" s="37">
        <f t="shared" si="40"/>
        <v>9673.367000000233</v>
      </c>
      <c r="AD302" s="39">
        <f t="shared" si="41"/>
        <v>0.19004214445429654</v>
      </c>
      <c r="AE302" s="36">
        <v>62001.663426179803</v>
      </c>
      <c r="AF302" s="37">
        <v>43314.835877290097</v>
      </c>
      <c r="AG302" s="37">
        <v>32914.623041393803</v>
      </c>
      <c r="AH302" s="37">
        <v>51190.669503008299</v>
      </c>
      <c r="AI302" s="37">
        <v>22744.464969794601</v>
      </c>
      <c r="AJ302" s="37">
        <v>67237.560161779504</v>
      </c>
      <c r="AK302" s="37">
        <f t="shared" si="42"/>
        <v>46567.30282990769</v>
      </c>
      <c r="AL302" s="37">
        <f t="shared" si="43"/>
        <v>17037.349294830419</v>
      </c>
      <c r="AM302" s="38">
        <f t="shared" si="44"/>
        <v>0.36586506538850344</v>
      </c>
      <c r="AN302" s="2">
        <v>1.5151515151515138E-2</v>
      </c>
      <c r="AO302" s="7">
        <v>0.117745454545454</v>
      </c>
      <c r="AP302" s="4">
        <v>0.64592033831499263</v>
      </c>
      <c r="AQ302" s="5">
        <v>-1.5481785302018702</v>
      </c>
      <c r="AR302" s="9">
        <v>0.81818181818181834</v>
      </c>
      <c r="AS302" s="7">
        <v>0.92191137370753296</v>
      </c>
      <c r="AT302" s="4">
        <v>0.91485726647692334</v>
      </c>
      <c r="AU302" s="5">
        <v>-1.0930666855289435</v>
      </c>
      <c r="AV302" s="6">
        <v>1.5151515151515138E-2</v>
      </c>
      <c r="AW302" s="7">
        <v>7.3900300300300301E-2</v>
      </c>
      <c r="AX302" s="4">
        <v>0.59092491507270373</v>
      </c>
      <c r="AY302" s="5">
        <v>-1.6922623746148293</v>
      </c>
      <c r="AZ302" s="63">
        <v>-0.25582767782614607</v>
      </c>
      <c r="BA302" s="64">
        <v>0.30423880687353222</v>
      </c>
      <c r="BB302" s="61">
        <v>-0.61639675570229646</v>
      </c>
      <c r="BC302" s="62">
        <v>7.6384145402428327E-3</v>
      </c>
      <c r="BD302" s="16" t="e">
        <v>#N/A</v>
      </c>
      <c r="BE302" s="16" t="e">
        <v>#N/A</v>
      </c>
      <c r="BF302" s="16" t="e">
        <v>#N/A</v>
      </c>
      <c r="BG302" s="16" t="e">
        <v>#N/A</v>
      </c>
      <c r="BH302" s="16" t="e">
        <v>#N/A</v>
      </c>
      <c r="BI302" s="16" t="e">
        <v>#N/A</v>
      </c>
      <c r="BJ302" s="16" t="e">
        <v>#N/A</v>
      </c>
      <c r="BK302" s="16" t="e">
        <v>#N/A</v>
      </c>
      <c r="BL302" s="16" t="e">
        <v>#N/A</v>
      </c>
      <c r="BM302" s="16" t="e">
        <v>#N/A</v>
      </c>
      <c r="BN302" s="16" t="e">
        <v>#N/A</v>
      </c>
      <c r="BO302" s="16" t="e">
        <v>#N/A</v>
      </c>
      <c r="BP302" s="16" t="e">
        <v>#N/A</v>
      </c>
      <c r="BQ302" s="16" t="e">
        <v>#N/A</v>
      </c>
      <c r="BR302" s="16" t="e">
        <v>#N/A</v>
      </c>
      <c r="BS302" s="16" t="e">
        <v>#N/A</v>
      </c>
      <c r="BT302" s="16" t="e">
        <v>#N/A</v>
      </c>
      <c r="BU302" s="16" t="e">
        <v>#N/A</v>
      </c>
      <c r="BV302" s="16" t="e">
        <v>#N/A</v>
      </c>
      <c r="BW302" s="16" t="e">
        <v>#N/A</v>
      </c>
      <c r="BX302" s="16" t="e">
        <v>#N/A</v>
      </c>
      <c r="BY302" s="16" t="e">
        <v>#N/A</v>
      </c>
      <c r="BZ302" s="16" t="e">
        <v>#N/A</v>
      </c>
      <c r="CA302" s="16" t="e">
        <v>#N/A</v>
      </c>
      <c r="CB302" s="16" t="e">
        <v>#N/A</v>
      </c>
      <c r="CC302" s="16" t="e">
        <v>#N/A</v>
      </c>
      <c r="CD302" s="16" t="e">
        <v>#N/A</v>
      </c>
      <c r="CE302" s="16" t="e">
        <v>#N/A</v>
      </c>
      <c r="CF302" s="16" t="e">
        <v>#N/A</v>
      </c>
      <c r="CG302" s="21" t="e">
        <v>#N/A</v>
      </c>
    </row>
    <row r="303" spans="1:85" x14ac:dyDescent="0.25">
      <c r="A303" s="33" t="s">
        <v>651</v>
      </c>
      <c r="B303" s="34">
        <v>5</v>
      </c>
      <c r="C303" s="34">
        <v>2</v>
      </c>
      <c r="D303" s="34">
        <v>35.812899999999999</v>
      </c>
      <c r="E303" s="35">
        <v>1.30810455395187E-2</v>
      </c>
      <c r="F303" s="56">
        <v>3.5243071906817497E-2</v>
      </c>
      <c r="G303" s="34">
        <v>2.8176383373656502</v>
      </c>
      <c r="H303" s="34">
        <v>0.79629454496122398</v>
      </c>
      <c r="I303" s="34" t="s">
        <v>4674</v>
      </c>
      <c r="J303" s="34" t="s">
        <v>4673</v>
      </c>
      <c r="K303" s="34">
        <v>74936.974199999997</v>
      </c>
      <c r="L303" s="34" t="s">
        <v>652</v>
      </c>
      <c r="M303" s="36">
        <v>1074.6460445784901</v>
      </c>
      <c r="N303" s="37">
        <v>1968.8693260186801</v>
      </c>
      <c r="O303" s="37">
        <v>2707.6997048847302</v>
      </c>
      <c r="P303" s="37">
        <v>1077.7582001514299</v>
      </c>
      <c r="Q303" s="37">
        <v>3915.9052175997799</v>
      </c>
      <c r="R303" s="37">
        <v>1926.01033170087</v>
      </c>
      <c r="S303" s="37">
        <f t="shared" si="36"/>
        <v>2111.8148041556638</v>
      </c>
      <c r="T303" s="37">
        <f t="shared" si="37"/>
        <v>1077.9396868683782</v>
      </c>
      <c r="U303" s="38">
        <f t="shared" si="38"/>
        <v>0.51043286785715813</v>
      </c>
      <c r="V303" s="37">
        <v>8200.2208583204992</v>
      </c>
      <c r="W303" s="37">
        <v>4746.2208524594098</v>
      </c>
      <c r="X303" s="37">
        <v>2636.3589499293998</v>
      </c>
      <c r="Y303" s="37">
        <v>12446.493613943399</v>
      </c>
      <c r="Z303" s="37">
        <v>3913.1009516317999</v>
      </c>
      <c r="AA303" s="37">
        <v>3759.5868953475001</v>
      </c>
      <c r="AB303" s="37">
        <f t="shared" si="39"/>
        <v>5950.3303536053354</v>
      </c>
      <c r="AC303" s="37">
        <f t="shared" si="40"/>
        <v>3705.2419915430678</v>
      </c>
      <c r="AD303" s="39">
        <f t="shared" si="41"/>
        <v>0.62269517343655434</v>
      </c>
      <c r="AE303" s="36">
        <v>2062.9997770663099</v>
      </c>
      <c r="AF303" s="37">
        <v>5196.9194677642299</v>
      </c>
      <c r="AG303" s="37">
        <v>2209.2454150172498</v>
      </c>
      <c r="AH303" s="37">
        <v>2521.4646602933399</v>
      </c>
      <c r="AI303" s="37">
        <v>5377.7043809814104</v>
      </c>
      <c r="AJ303" s="37">
        <v>2703.3607637396399</v>
      </c>
      <c r="AK303" s="37">
        <f t="shared" si="42"/>
        <v>3345.2824108103632</v>
      </c>
      <c r="AL303" s="37">
        <f t="shared" si="43"/>
        <v>1522.1607504581043</v>
      </c>
      <c r="AM303" s="38">
        <f t="shared" si="44"/>
        <v>0.45501711471031686</v>
      </c>
      <c r="AN303" s="2">
        <v>2.5974025974025976E-2</v>
      </c>
      <c r="AO303" s="10">
        <v>0.15306909090908999</v>
      </c>
      <c r="AP303" s="4">
        <v>2.8176383373656524</v>
      </c>
      <c r="AQ303" s="5">
        <v>2.8176383373656524</v>
      </c>
      <c r="AR303" s="9">
        <v>0.17965367965367962</v>
      </c>
      <c r="AS303" s="10">
        <v>0.82984894259818698</v>
      </c>
      <c r="AT303" s="4">
        <v>0.56220112363735231</v>
      </c>
      <c r="AU303" s="5">
        <v>-1.7787228768419356</v>
      </c>
      <c r="AV303" s="9">
        <v>0.13203463203463203</v>
      </c>
      <c r="AW303" s="7">
        <v>0.29599445983379502</v>
      </c>
      <c r="AX303" s="4">
        <v>1.584079439270651</v>
      </c>
      <c r="AY303" s="5">
        <v>1.584079439270651</v>
      </c>
      <c r="AZ303" s="63">
        <v>-0.26411359451687144</v>
      </c>
      <c r="BA303" s="64">
        <v>0.2883867428993514</v>
      </c>
      <c r="BB303" s="63">
        <v>0.32787061473526402</v>
      </c>
      <c r="BC303" s="64">
        <v>0.18394930428912448</v>
      </c>
      <c r="BD303" s="16">
        <v>17</v>
      </c>
      <c r="BE303" s="16" t="s">
        <v>3787</v>
      </c>
      <c r="BF303" s="16" t="s">
        <v>1496</v>
      </c>
      <c r="BG303" s="16" t="s">
        <v>2743</v>
      </c>
      <c r="BH303" s="16" t="s">
        <v>1314</v>
      </c>
      <c r="BI303" s="16" t="s">
        <v>3788</v>
      </c>
      <c r="BJ303" s="16" t="s">
        <v>1069</v>
      </c>
      <c r="BK303" s="16" t="s">
        <v>1175</v>
      </c>
      <c r="BL303" s="16" t="s">
        <v>1071</v>
      </c>
      <c r="BM303" s="16" t="s">
        <v>3789</v>
      </c>
      <c r="BN303" s="16" t="s">
        <v>1072</v>
      </c>
      <c r="BO303" s="16" t="s">
        <v>1071</v>
      </c>
      <c r="BP303" s="16">
        <v>0</v>
      </c>
      <c r="BQ303" s="16" t="s">
        <v>2591</v>
      </c>
      <c r="BR303" s="16" t="s">
        <v>2442</v>
      </c>
      <c r="BS303" s="16" t="s">
        <v>1357</v>
      </c>
      <c r="BT303" s="16" t="s">
        <v>1320</v>
      </c>
      <c r="BU303" s="16" t="s">
        <v>3539</v>
      </c>
      <c r="BV303" s="16" t="s">
        <v>3790</v>
      </c>
      <c r="BW303" s="16" t="s">
        <v>1865</v>
      </c>
      <c r="BX303" s="16" t="s">
        <v>2384</v>
      </c>
      <c r="BY303" s="16" t="s">
        <v>1103</v>
      </c>
      <c r="BZ303" s="16" t="s">
        <v>2274</v>
      </c>
      <c r="CA303" s="16" t="s">
        <v>2087</v>
      </c>
      <c r="CB303" s="16" t="s">
        <v>3791</v>
      </c>
      <c r="CC303" s="16" t="s">
        <v>3792</v>
      </c>
      <c r="CD303" s="16" t="s">
        <v>1120</v>
      </c>
      <c r="CE303" s="16" t="s">
        <v>1414</v>
      </c>
      <c r="CF303" s="16" t="s">
        <v>1956</v>
      </c>
      <c r="CG303" s="21" t="s">
        <v>1648</v>
      </c>
    </row>
    <row r="304" spans="1:85" x14ac:dyDescent="0.25">
      <c r="A304" s="33" t="s">
        <v>653</v>
      </c>
      <c r="B304" s="34">
        <v>2</v>
      </c>
      <c r="C304" s="34">
        <v>1</v>
      </c>
      <c r="D304" s="34">
        <v>19.434000000000001</v>
      </c>
      <c r="E304" s="35">
        <v>1.3234154071990399E-2</v>
      </c>
      <c r="F304" s="56">
        <v>3.5318988761708803E-2</v>
      </c>
      <c r="G304" s="34">
        <v>1.7636915057212299</v>
      </c>
      <c r="H304" s="34">
        <v>0.79480847338932503</v>
      </c>
      <c r="I304" s="34" t="s">
        <v>4673</v>
      </c>
      <c r="J304" s="34" t="s">
        <v>4675</v>
      </c>
      <c r="K304" s="34">
        <v>73603.275699999998</v>
      </c>
      <c r="L304" s="34" t="s">
        <v>654</v>
      </c>
      <c r="M304" s="36">
        <v>26393.623927931101</v>
      </c>
      <c r="N304" s="37">
        <v>26960.888275746998</v>
      </c>
      <c r="O304" s="37">
        <v>41893.917808454098</v>
      </c>
      <c r="P304" s="37">
        <v>16589.582065627099</v>
      </c>
      <c r="Q304" s="37">
        <v>28532.7058839907</v>
      </c>
      <c r="R304" s="37">
        <v>36556.7335502797</v>
      </c>
      <c r="S304" s="37">
        <f t="shared" si="36"/>
        <v>29487.908585338282</v>
      </c>
      <c r="T304" s="37">
        <f t="shared" si="37"/>
        <v>8799.0569906656838</v>
      </c>
      <c r="U304" s="38">
        <f t="shared" si="38"/>
        <v>0.29839542418551424</v>
      </c>
      <c r="V304" s="37">
        <v>17411.8393578262</v>
      </c>
      <c r="W304" s="37">
        <v>20467.643143087102</v>
      </c>
      <c r="X304" s="37">
        <v>12897.9808358587</v>
      </c>
      <c r="Y304" s="37">
        <v>19845.930458528801</v>
      </c>
      <c r="Z304" s="37">
        <v>26113.171610372901</v>
      </c>
      <c r="AA304" s="37">
        <v>28710.3094528566</v>
      </c>
      <c r="AB304" s="37">
        <f t="shared" si="39"/>
        <v>20907.812476421717</v>
      </c>
      <c r="AC304" s="37">
        <f t="shared" si="40"/>
        <v>5756.3060411816759</v>
      </c>
      <c r="AD304" s="39">
        <f t="shared" si="41"/>
        <v>0.2753184269121034</v>
      </c>
      <c r="AE304" s="36">
        <v>21084.7710093237</v>
      </c>
      <c r="AF304" s="37">
        <v>18245.032624682801</v>
      </c>
      <c r="AG304" s="37">
        <v>18078.665192341501</v>
      </c>
      <c r="AH304" s="37">
        <v>11504.5470679523</v>
      </c>
      <c r="AI304" s="37">
        <v>13832.413638709901</v>
      </c>
      <c r="AJ304" s="37">
        <v>17571.122958225002</v>
      </c>
      <c r="AK304" s="37">
        <f t="shared" si="42"/>
        <v>16719.425415205867</v>
      </c>
      <c r="AL304" s="37">
        <f t="shared" si="43"/>
        <v>3449.2443857895964</v>
      </c>
      <c r="AM304" s="38">
        <f t="shared" si="44"/>
        <v>0.2063016102606374</v>
      </c>
      <c r="AN304" s="12">
        <v>0.13203463203463195</v>
      </c>
      <c r="AO304" s="7">
        <v>0.34862642740619898</v>
      </c>
      <c r="AP304" s="4">
        <v>0.7090300221161604</v>
      </c>
      <c r="AQ304" s="5">
        <v>-1.4103775140796082</v>
      </c>
      <c r="AR304" s="9">
        <v>0.30952380952380953</v>
      </c>
      <c r="AS304" s="7">
        <v>0.85699275362318805</v>
      </c>
      <c r="AT304" s="4">
        <v>0.79967358775868103</v>
      </c>
      <c r="AU304" s="5">
        <v>-1.2505102273076096</v>
      </c>
      <c r="AV304" s="6">
        <v>2.5974025974025983E-2</v>
      </c>
      <c r="AW304" s="10">
        <v>0.103425061425061</v>
      </c>
      <c r="AX304" s="4">
        <v>0.56699258161424693</v>
      </c>
      <c r="AY304" s="5">
        <v>-1.7636915057212326</v>
      </c>
      <c r="AZ304" s="63">
        <v>-0.36043737604655396</v>
      </c>
      <c r="BA304" s="64">
        <v>0.14218893120385756</v>
      </c>
      <c r="BB304" s="61">
        <v>-0.59016710652347526</v>
      </c>
      <c r="BC304" s="62">
        <v>1.1359312757918572E-2</v>
      </c>
      <c r="BD304" s="16">
        <v>10</v>
      </c>
      <c r="BE304" s="16" t="s">
        <v>3793</v>
      </c>
      <c r="BF304" s="16" t="s">
        <v>1153</v>
      </c>
      <c r="BG304" s="16">
        <v>0</v>
      </c>
      <c r="BH304" s="16">
        <v>0</v>
      </c>
      <c r="BI304" s="16">
        <v>0</v>
      </c>
      <c r="BJ304" s="16" t="s">
        <v>1069</v>
      </c>
      <c r="BK304" s="16" t="s">
        <v>1070</v>
      </c>
      <c r="BL304" s="16" t="s">
        <v>1071</v>
      </c>
      <c r="BM304" s="16">
        <v>0</v>
      </c>
      <c r="BN304" s="16" t="s">
        <v>1072</v>
      </c>
      <c r="BO304" s="16" t="s">
        <v>1071</v>
      </c>
      <c r="BP304" s="16">
        <v>0</v>
      </c>
      <c r="BQ304" s="16" t="s">
        <v>3794</v>
      </c>
      <c r="BR304" s="16" t="s">
        <v>3458</v>
      </c>
      <c r="BS304" s="16" t="s">
        <v>2102</v>
      </c>
      <c r="BT304" s="16" t="s">
        <v>2207</v>
      </c>
      <c r="BU304" s="16" t="s">
        <v>2055</v>
      </c>
      <c r="BV304" s="16" t="s">
        <v>3795</v>
      </c>
      <c r="BW304" s="16" t="s">
        <v>2506</v>
      </c>
      <c r="BX304" s="16" t="s">
        <v>3796</v>
      </c>
      <c r="BY304" s="16" t="s">
        <v>1954</v>
      </c>
      <c r="BZ304" s="16" t="s">
        <v>1518</v>
      </c>
      <c r="CA304" s="16" t="s">
        <v>3797</v>
      </c>
      <c r="CB304" s="16" t="s">
        <v>3088</v>
      </c>
      <c r="CC304" s="16" t="s">
        <v>3798</v>
      </c>
      <c r="CD304" s="16" t="s">
        <v>2788</v>
      </c>
      <c r="CE304" s="16" t="s">
        <v>3799</v>
      </c>
      <c r="CF304" s="16" t="s">
        <v>3800</v>
      </c>
      <c r="CG304" s="21" t="s">
        <v>3801</v>
      </c>
    </row>
    <row r="305" spans="1:85" x14ac:dyDescent="0.25">
      <c r="A305" s="33" t="s">
        <v>655</v>
      </c>
      <c r="B305" s="34">
        <v>3</v>
      </c>
      <c r="C305" s="34">
        <v>2</v>
      </c>
      <c r="D305" s="34">
        <v>17.902000000000001</v>
      </c>
      <c r="E305" s="35">
        <v>1.32461629954476E-2</v>
      </c>
      <c r="F305" s="56">
        <v>3.5318988761708803E-2</v>
      </c>
      <c r="G305" s="34">
        <v>7.0244065959787703</v>
      </c>
      <c r="H305" s="34">
        <v>0.79469236277478295</v>
      </c>
      <c r="I305" s="34" t="s">
        <v>4675</v>
      </c>
      <c r="J305" s="34" t="s">
        <v>4673</v>
      </c>
      <c r="K305" s="34">
        <v>40944.691299999999</v>
      </c>
      <c r="L305" s="34" t="s">
        <v>656</v>
      </c>
      <c r="M305" s="36">
        <v>97.852690415772699</v>
      </c>
      <c r="N305" s="37">
        <v>44.074783380293802</v>
      </c>
      <c r="O305" s="37">
        <v>0</v>
      </c>
      <c r="P305" s="37">
        <v>177.720860816883</v>
      </c>
      <c r="Q305" s="37">
        <v>33.232558512284299</v>
      </c>
      <c r="R305" s="37">
        <v>373.06014799525298</v>
      </c>
      <c r="S305" s="37">
        <f t="shared" si="36"/>
        <v>120.99017352008111</v>
      </c>
      <c r="T305" s="37">
        <f t="shared" si="37"/>
        <v>138.23818890459697</v>
      </c>
      <c r="U305" s="38">
        <f t="shared" si="38"/>
        <v>1.1425571588394585</v>
      </c>
      <c r="V305" s="37">
        <v>396.21991710237199</v>
      </c>
      <c r="W305" s="37">
        <v>509.95704466786702</v>
      </c>
      <c r="X305" s="37">
        <v>652.33809873700898</v>
      </c>
      <c r="Y305" s="37">
        <v>359.38285460272601</v>
      </c>
      <c r="Z305" s="37">
        <v>88.127161607439902</v>
      </c>
      <c r="AA305" s="37">
        <v>312.66991925532602</v>
      </c>
      <c r="AB305" s="37">
        <f t="shared" si="39"/>
        <v>386.44916599545667</v>
      </c>
      <c r="AC305" s="37">
        <f t="shared" si="40"/>
        <v>190.37781855553811</v>
      </c>
      <c r="AD305" s="39">
        <f t="shared" si="41"/>
        <v>0.49263353451712794</v>
      </c>
      <c r="AE305" s="36">
        <v>450.97224466907301</v>
      </c>
      <c r="AF305" s="37">
        <v>2113.77242986685</v>
      </c>
      <c r="AG305" s="37">
        <v>301.544510841001</v>
      </c>
      <c r="AH305" s="37">
        <v>908.09823300497101</v>
      </c>
      <c r="AI305" s="37">
        <v>970.62862675053304</v>
      </c>
      <c r="AJ305" s="37">
        <v>354.28899240601299</v>
      </c>
      <c r="AK305" s="37">
        <f t="shared" si="42"/>
        <v>849.88417292307349</v>
      </c>
      <c r="AL305" s="37">
        <f t="shared" si="43"/>
        <v>681.29337592978732</v>
      </c>
      <c r="AM305" s="38">
        <f t="shared" si="44"/>
        <v>0.80163085469230633</v>
      </c>
      <c r="AN305" s="2">
        <v>4.1125541125541128E-2</v>
      </c>
      <c r="AO305" s="10">
        <v>0.19513460410557101</v>
      </c>
      <c r="AP305" s="4">
        <v>3.1940541512763141</v>
      </c>
      <c r="AQ305" s="5">
        <v>3.1940541512763141</v>
      </c>
      <c r="AR305" s="9">
        <v>0.30952380952380953</v>
      </c>
      <c r="AS305" s="10">
        <v>0.85699275362318805</v>
      </c>
      <c r="AT305" s="4">
        <v>2.199213370622374</v>
      </c>
      <c r="AU305" s="5">
        <v>2.199213370622374</v>
      </c>
      <c r="AV305" s="6">
        <v>8.658008658008658E-3</v>
      </c>
      <c r="AW305" s="7">
        <v>5.35135114503816E-2</v>
      </c>
      <c r="AX305" s="4">
        <v>7.0244065959787685</v>
      </c>
      <c r="AY305" s="5">
        <v>7.0244065959787685</v>
      </c>
      <c r="AZ305" s="63">
        <v>1.0357395863406723E-3</v>
      </c>
      <c r="BA305" s="64">
        <v>0.99998808599643541</v>
      </c>
      <c r="BB305" s="61">
        <v>0.68197087864934924</v>
      </c>
      <c r="BC305" s="62">
        <v>2.4233732672076513E-3</v>
      </c>
      <c r="BD305" s="16">
        <v>10</v>
      </c>
      <c r="BE305" s="16" t="s">
        <v>3802</v>
      </c>
      <c r="BF305" s="16" t="s">
        <v>1496</v>
      </c>
      <c r="BG305" s="16" t="s">
        <v>3803</v>
      </c>
      <c r="BH305" s="16" t="s">
        <v>1275</v>
      </c>
      <c r="BI305" s="16" t="s">
        <v>1114</v>
      </c>
      <c r="BJ305" s="16" t="s">
        <v>1069</v>
      </c>
      <c r="BK305" s="16" t="s">
        <v>1175</v>
      </c>
      <c r="BL305" s="16" t="s">
        <v>1071</v>
      </c>
      <c r="BM305" s="16" t="s">
        <v>3804</v>
      </c>
      <c r="BN305" s="16" t="s">
        <v>1072</v>
      </c>
      <c r="BO305" s="16" t="s">
        <v>1071</v>
      </c>
      <c r="BP305" s="16">
        <v>0</v>
      </c>
      <c r="BQ305" s="16" t="s">
        <v>3805</v>
      </c>
      <c r="BR305" s="16" t="s">
        <v>1619</v>
      </c>
      <c r="BS305" s="16" t="s">
        <v>1928</v>
      </c>
      <c r="BT305" s="16" t="s">
        <v>3806</v>
      </c>
      <c r="BU305" s="16" t="s">
        <v>1150</v>
      </c>
      <c r="BV305" s="16" t="s">
        <v>2849</v>
      </c>
      <c r="BW305" s="16" t="s">
        <v>3807</v>
      </c>
      <c r="BX305" s="16" t="s">
        <v>1790</v>
      </c>
      <c r="BY305" s="16" t="s">
        <v>1323</v>
      </c>
      <c r="BZ305" s="16" t="s">
        <v>1141</v>
      </c>
      <c r="CA305" s="16" t="s">
        <v>3808</v>
      </c>
      <c r="CB305" s="16" t="s">
        <v>1762</v>
      </c>
      <c r="CC305" s="16" t="s">
        <v>2057</v>
      </c>
      <c r="CD305" s="16" t="s">
        <v>1308</v>
      </c>
      <c r="CE305" s="16" t="s">
        <v>3411</v>
      </c>
      <c r="CF305" s="16" t="s">
        <v>3809</v>
      </c>
      <c r="CG305" s="21" t="s">
        <v>1237</v>
      </c>
    </row>
    <row r="306" spans="1:85" x14ac:dyDescent="0.25">
      <c r="A306" s="33" t="s">
        <v>657</v>
      </c>
      <c r="B306" s="34">
        <v>2</v>
      </c>
      <c r="C306" s="34">
        <v>1</v>
      </c>
      <c r="D306" s="34">
        <v>12.955500000000001</v>
      </c>
      <c r="E306" s="35">
        <v>1.3248325221604801E-2</v>
      </c>
      <c r="F306" s="56">
        <v>3.5318988761708803E-2</v>
      </c>
      <c r="G306" s="34">
        <v>5.6273256638008</v>
      </c>
      <c r="H306" s="34">
        <v>0.79467146375430497</v>
      </c>
      <c r="I306" s="34" t="s">
        <v>4673</v>
      </c>
      <c r="J306" s="34" t="s">
        <v>4675</v>
      </c>
      <c r="K306" s="34">
        <v>29721.967400000001</v>
      </c>
      <c r="L306" s="34" t="s">
        <v>658</v>
      </c>
      <c r="M306" s="36">
        <v>5068.6407326341196</v>
      </c>
      <c r="N306" s="37">
        <v>14105.2189813191</v>
      </c>
      <c r="O306" s="37">
        <v>5954.6001758130196</v>
      </c>
      <c r="P306" s="37">
        <v>2987.4796341513402</v>
      </c>
      <c r="Q306" s="37">
        <v>803.156430906585</v>
      </c>
      <c r="R306" s="37">
        <v>1360.5788230595199</v>
      </c>
      <c r="S306" s="37">
        <f t="shared" si="36"/>
        <v>5046.6124629806136</v>
      </c>
      <c r="T306" s="37">
        <f t="shared" si="37"/>
        <v>4872.7214179130115</v>
      </c>
      <c r="U306" s="38">
        <f t="shared" si="38"/>
        <v>0.96554301596503034</v>
      </c>
      <c r="V306" s="37">
        <v>4671.5130770584001</v>
      </c>
      <c r="W306" s="37">
        <v>1489.73739147058</v>
      </c>
      <c r="X306" s="37">
        <v>2291.1115440810499</v>
      </c>
      <c r="Y306" s="37">
        <v>1048.45484402285</v>
      </c>
      <c r="Z306" s="37">
        <v>2396.0384557041398</v>
      </c>
      <c r="AA306" s="37">
        <v>2175.1622892433502</v>
      </c>
      <c r="AB306" s="37">
        <f t="shared" si="39"/>
        <v>2345.3362669300618</v>
      </c>
      <c r="AC306" s="37">
        <f t="shared" si="40"/>
        <v>1253.7559274391858</v>
      </c>
      <c r="AD306" s="39">
        <f t="shared" si="41"/>
        <v>0.53457405878957187</v>
      </c>
      <c r="AE306" s="36">
        <v>208.30604099876001</v>
      </c>
      <c r="AF306" s="37">
        <v>1626.17470664757</v>
      </c>
      <c r="AG306" s="37">
        <v>1151.9048174898001</v>
      </c>
      <c r="AH306" s="37">
        <v>116.74888946471199</v>
      </c>
      <c r="AI306" s="37">
        <v>213.29907704742601</v>
      </c>
      <c r="AJ306" s="37">
        <v>2064.3950513970299</v>
      </c>
      <c r="AK306" s="37">
        <f t="shared" si="42"/>
        <v>896.80476384088308</v>
      </c>
      <c r="AL306" s="37">
        <f t="shared" si="43"/>
        <v>837.85694636017172</v>
      </c>
      <c r="AM306" s="38">
        <f t="shared" si="44"/>
        <v>0.93426906294716083</v>
      </c>
      <c r="AN306" s="12">
        <v>0.39393939393939403</v>
      </c>
      <c r="AO306" s="10">
        <v>0.63032213438735096</v>
      </c>
      <c r="AP306" s="4">
        <v>0.46473476696184968</v>
      </c>
      <c r="AQ306" s="5">
        <v>-2.1517649874516285</v>
      </c>
      <c r="AR306" s="6">
        <v>4.1125541125541121E-2</v>
      </c>
      <c r="AS306" s="10">
        <v>0.66019578947368396</v>
      </c>
      <c r="AT306" s="4">
        <v>0.38237790311184655</v>
      </c>
      <c r="AU306" s="5">
        <v>-2.615213880984899</v>
      </c>
      <c r="AV306" s="6">
        <v>4.1125541125541121E-2</v>
      </c>
      <c r="AW306" s="10">
        <v>0.13833866943866899</v>
      </c>
      <c r="AX306" s="4">
        <v>0.17770430569404475</v>
      </c>
      <c r="AY306" s="5">
        <v>-5.6273256638007965</v>
      </c>
      <c r="AZ306" s="63">
        <v>-0.26929229244857478</v>
      </c>
      <c r="BA306" s="64">
        <v>0.27874718239399088</v>
      </c>
      <c r="BB306" s="61">
        <v>-0.59016710652347526</v>
      </c>
      <c r="BC306" s="62">
        <v>1.1359312757918572E-2</v>
      </c>
      <c r="BD306" s="16">
        <v>8</v>
      </c>
      <c r="BE306" s="16" t="s">
        <v>3810</v>
      </c>
      <c r="BF306" s="16" t="s">
        <v>1153</v>
      </c>
      <c r="BG306" s="16" t="s">
        <v>3811</v>
      </c>
      <c r="BH306" s="16">
        <v>0</v>
      </c>
      <c r="BI306" s="16">
        <v>0</v>
      </c>
      <c r="BJ306" s="16" t="s">
        <v>1069</v>
      </c>
      <c r="BK306" s="16" t="s">
        <v>1070</v>
      </c>
      <c r="BL306" s="16" t="s">
        <v>1071</v>
      </c>
      <c r="BM306" s="16">
        <v>0</v>
      </c>
      <c r="BN306" s="16" t="s">
        <v>1072</v>
      </c>
      <c r="BO306" s="16" t="s">
        <v>1071</v>
      </c>
      <c r="BP306" s="16">
        <v>0</v>
      </c>
      <c r="BQ306" s="16" t="s">
        <v>3812</v>
      </c>
      <c r="BR306" s="16" t="s">
        <v>2527</v>
      </c>
      <c r="BS306" s="16" t="s">
        <v>1591</v>
      </c>
      <c r="BT306" s="16" t="s">
        <v>2779</v>
      </c>
      <c r="BU306" s="16" t="s">
        <v>1185</v>
      </c>
      <c r="BV306" s="16" t="s">
        <v>2769</v>
      </c>
      <c r="BW306" s="16" t="s">
        <v>1637</v>
      </c>
      <c r="BX306" s="16" t="s">
        <v>1087</v>
      </c>
      <c r="BY306" s="16" t="s">
        <v>2694</v>
      </c>
      <c r="BZ306" s="16" t="s">
        <v>1324</v>
      </c>
      <c r="CA306" s="16" t="s">
        <v>1267</v>
      </c>
      <c r="CB306" s="16" t="s">
        <v>3140</v>
      </c>
      <c r="CC306" s="16" t="s">
        <v>2132</v>
      </c>
      <c r="CD306" s="16" t="s">
        <v>1165</v>
      </c>
      <c r="CE306" s="16" t="s">
        <v>1086</v>
      </c>
      <c r="CF306" s="16" t="s">
        <v>1716</v>
      </c>
      <c r="CG306" s="21" t="s">
        <v>1086</v>
      </c>
    </row>
    <row r="307" spans="1:85" x14ac:dyDescent="0.25">
      <c r="A307" s="33" t="s">
        <v>659</v>
      </c>
      <c r="B307" s="34">
        <v>7</v>
      </c>
      <c r="C307" s="34">
        <v>2</v>
      </c>
      <c r="D307" s="34">
        <v>51.642699999999998</v>
      </c>
      <c r="E307" s="35">
        <v>1.3288073059612901E-2</v>
      </c>
      <c r="F307" s="56">
        <v>3.5318988761708803E-2</v>
      </c>
      <c r="G307" s="34">
        <v>1.69792780631892</v>
      </c>
      <c r="H307" s="34">
        <v>0.79428765417912806</v>
      </c>
      <c r="I307" s="34" t="s">
        <v>4673</v>
      </c>
      <c r="J307" s="34" t="s">
        <v>4674</v>
      </c>
      <c r="K307" s="34">
        <v>45025.101600000002</v>
      </c>
      <c r="L307" s="34" t="s">
        <v>660</v>
      </c>
      <c r="M307" s="36">
        <v>49233.114783539102</v>
      </c>
      <c r="N307" s="37">
        <v>43552.293212666998</v>
      </c>
      <c r="O307" s="37">
        <v>102375.260400564</v>
      </c>
      <c r="P307" s="37">
        <v>43065.0101096738</v>
      </c>
      <c r="Q307" s="37">
        <v>45743.255286363601</v>
      </c>
      <c r="R307" s="37">
        <v>69479.410292082597</v>
      </c>
      <c r="S307" s="37">
        <f t="shared" si="36"/>
        <v>58908.057347481685</v>
      </c>
      <c r="T307" s="37">
        <f t="shared" si="37"/>
        <v>23472.832846525758</v>
      </c>
      <c r="U307" s="38">
        <f t="shared" si="38"/>
        <v>0.39846557336064009</v>
      </c>
      <c r="V307" s="37">
        <v>31958.230970447399</v>
      </c>
      <c r="W307" s="37">
        <v>42210.779025306903</v>
      </c>
      <c r="X307" s="37">
        <v>36429.0602957093</v>
      </c>
      <c r="Y307" s="37">
        <v>28150.886559706902</v>
      </c>
      <c r="Z307" s="37">
        <v>40286.179226441804</v>
      </c>
      <c r="AA307" s="37">
        <v>29129.394104127401</v>
      </c>
      <c r="AB307" s="37">
        <f t="shared" si="39"/>
        <v>34694.088363623283</v>
      </c>
      <c r="AC307" s="37">
        <f t="shared" si="40"/>
        <v>5865.9436419185322</v>
      </c>
      <c r="AD307" s="39">
        <f t="shared" si="41"/>
        <v>0.16907617172235512</v>
      </c>
      <c r="AE307" s="36">
        <v>39190.337879364997</v>
      </c>
      <c r="AF307" s="37">
        <v>28778.574148240499</v>
      </c>
      <c r="AG307" s="37">
        <v>44549.944262279503</v>
      </c>
      <c r="AH307" s="37">
        <v>48512.668792511002</v>
      </c>
      <c r="AI307" s="37">
        <v>47207.876475497404</v>
      </c>
      <c r="AJ307" s="37">
        <v>33136.567338064597</v>
      </c>
      <c r="AK307" s="37">
        <f t="shared" si="42"/>
        <v>40229.328149326335</v>
      </c>
      <c r="AL307" s="37">
        <f t="shared" si="43"/>
        <v>7981.0790805188408</v>
      </c>
      <c r="AM307" s="38">
        <f t="shared" si="44"/>
        <v>0.19838956919424688</v>
      </c>
      <c r="AN307" s="2">
        <v>2.1645021645022577E-3</v>
      </c>
      <c r="AO307" s="8">
        <v>4.2646829268292601E-2</v>
      </c>
      <c r="AP307" s="4">
        <v>0.58895319122429779</v>
      </c>
      <c r="AQ307" s="5">
        <v>-1.6979278063189212</v>
      </c>
      <c r="AR307" s="9">
        <v>0.24025974025974026</v>
      </c>
      <c r="AS307" s="10">
        <v>0.83425968109339399</v>
      </c>
      <c r="AT307" s="4">
        <v>1.1595441773160049</v>
      </c>
      <c r="AU307" s="5">
        <v>1.1595441773160049</v>
      </c>
      <c r="AV307" s="9">
        <v>0.13203463203463195</v>
      </c>
      <c r="AW307" s="10">
        <v>0.29599445983379502</v>
      </c>
      <c r="AX307" s="4">
        <v>0.68291724359581407</v>
      </c>
      <c r="AY307" s="5">
        <v>-1.464306267527566</v>
      </c>
      <c r="AZ307" s="63">
        <v>-0.14707502126037547</v>
      </c>
      <c r="BA307" s="64">
        <v>0.55915124977118147</v>
      </c>
      <c r="BB307" s="63">
        <v>-0.39344473768231686</v>
      </c>
      <c r="BC307" s="64">
        <v>0.10723919686106376</v>
      </c>
      <c r="BD307" s="16">
        <v>18</v>
      </c>
      <c r="BE307" s="16" t="s">
        <v>3813</v>
      </c>
      <c r="BF307" s="16" t="s">
        <v>2629</v>
      </c>
      <c r="BG307" s="16">
        <v>0</v>
      </c>
      <c r="BH307" s="16" t="s">
        <v>1595</v>
      </c>
      <c r="BI307" s="16" t="s">
        <v>1575</v>
      </c>
      <c r="BJ307" s="16" t="s">
        <v>1069</v>
      </c>
      <c r="BK307" s="16" t="s">
        <v>1409</v>
      </c>
      <c r="BL307" s="16" t="s">
        <v>1678</v>
      </c>
      <c r="BM307" s="16" t="s">
        <v>3814</v>
      </c>
      <c r="BN307" s="16" t="s">
        <v>1409</v>
      </c>
      <c r="BO307" s="16" t="s">
        <v>1176</v>
      </c>
      <c r="BP307" s="16" t="s">
        <v>3815</v>
      </c>
      <c r="BQ307" s="16">
        <v>0</v>
      </c>
      <c r="BR307" s="16" t="s">
        <v>2487</v>
      </c>
      <c r="BS307" s="16">
        <v>0</v>
      </c>
      <c r="BT307" s="16">
        <v>0</v>
      </c>
      <c r="BU307" s="16">
        <v>0</v>
      </c>
      <c r="BV307" s="16" t="s">
        <v>1728</v>
      </c>
      <c r="BW307" s="16">
        <v>0</v>
      </c>
      <c r="BX307" s="16" t="s">
        <v>3080</v>
      </c>
      <c r="BY307" s="16" t="s">
        <v>3816</v>
      </c>
      <c r="BZ307" s="16" t="s">
        <v>1579</v>
      </c>
      <c r="CA307" s="16" t="s">
        <v>3817</v>
      </c>
      <c r="CB307" s="16" t="s">
        <v>3561</v>
      </c>
      <c r="CC307" s="16">
        <v>0</v>
      </c>
      <c r="CD307" s="16" t="s">
        <v>3818</v>
      </c>
      <c r="CE307" s="16">
        <v>0</v>
      </c>
      <c r="CF307" s="16">
        <v>0</v>
      </c>
      <c r="CG307" s="21" t="s">
        <v>1896</v>
      </c>
    </row>
    <row r="308" spans="1:85" x14ac:dyDescent="0.25">
      <c r="A308" s="33" t="s">
        <v>661</v>
      </c>
      <c r="B308" s="34">
        <v>3</v>
      </c>
      <c r="C308" s="34">
        <v>2</v>
      </c>
      <c r="D308" s="34">
        <v>18.284500000000001</v>
      </c>
      <c r="E308" s="35">
        <v>1.33133879049311E-2</v>
      </c>
      <c r="F308" s="56">
        <v>3.5318988761708803E-2</v>
      </c>
      <c r="G308" s="34">
        <v>16.103756348067499</v>
      </c>
      <c r="H308" s="34">
        <v>0.79404357974217699</v>
      </c>
      <c r="I308" s="34" t="s">
        <v>4675</v>
      </c>
      <c r="J308" s="34" t="s">
        <v>4673</v>
      </c>
      <c r="K308" s="34">
        <v>31512.214499999998</v>
      </c>
      <c r="L308" s="34" t="s">
        <v>662</v>
      </c>
      <c r="M308" s="36">
        <v>40628.040375003402</v>
      </c>
      <c r="N308" s="37">
        <v>8217.7432416410302</v>
      </c>
      <c r="O308" s="37">
        <v>287.49576102296402</v>
      </c>
      <c r="P308" s="37">
        <v>21756.713759380698</v>
      </c>
      <c r="Q308" s="37">
        <v>44002.561177445197</v>
      </c>
      <c r="R308" s="37">
        <v>7117.1953557099096</v>
      </c>
      <c r="S308" s="37">
        <f t="shared" si="36"/>
        <v>20334.958278367198</v>
      </c>
      <c r="T308" s="37">
        <f t="shared" si="37"/>
        <v>18425.107364285355</v>
      </c>
      <c r="U308" s="38">
        <f t="shared" si="38"/>
        <v>0.90608041147969376</v>
      </c>
      <c r="V308" s="37">
        <v>34712.079259449398</v>
      </c>
      <c r="W308" s="37">
        <v>270519.40700495697</v>
      </c>
      <c r="X308" s="37">
        <v>12039.7182078856</v>
      </c>
      <c r="Y308" s="37">
        <v>50991.105935639498</v>
      </c>
      <c r="Z308" s="37">
        <v>48588.314440100003</v>
      </c>
      <c r="AA308" s="37">
        <v>28565.042947361599</v>
      </c>
      <c r="AB308" s="37">
        <f t="shared" si="39"/>
        <v>74235.944632565501</v>
      </c>
      <c r="AC308" s="37">
        <f t="shared" si="40"/>
        <v>97202.529635469298</v>
      </c>
      <c r="AD308" s="39">
        <f t="shared" si="41"/>
        <v>1.3093728397554318</v>
      </c>
      <c r="AE308" s="36">
        <v>310517.290938608</v>
      </c>
      <c r="AF308" s="37">
        <v>20783.242075208502</v>
      </c>
      <c r="AG308" s="37">
        <v>1103670.9590902401</v>
      </c>
      <c r="AH308" s="37">
        <v>339075.663134993</v>
      </c>
      <c r="AI308" s="37">
        <v>86216.433665663993</v>
      </c>
      <c r="AJ308" s="37">
        <v>104551.69187295499</v>
      </c>
      <c r="AK308" s="37">
        <f t="shared" si="42"/>
        <v>327469.21346294478</v>
      </c>
      <c r="AL308" s="37">
        <f t="shared" si="43"/>
        <v>401213.81768426159</v>
      </c>
      <c r="AM308" s="38">
        <f t="shared" si="44"/>
        <v>1.2251955334716114</v>
      </c>
      <c r="AN308" s="12">
        <v>9.3073593073593072E-2</v>
      </c>
      <c r="AO308" s="7">
        <v>0.288752681992337</v>
      </c>
      <c r="AP308" s="4">
        <v>3.6506563532780603</v>
      </c>
      <c r="AQ308" s="5">
        <v>3.6506563532780603</v>
      </c>
      <c r="AR308" s="9">
        <v>9.3073593073593072E-2</v>
      </c>
      <c r="AS308" s="7">
        <v>0.673320379146919</v>
      </c>
      <c r="AT308" s="4">
        <v>4.4111948070947298</v>
      </c>
      <c r="AU308" s="5">
        <v>4.4111948070947298</v>
      </c>
      <c r="AV308" s="6">
        <v>1.5151515151515152E-2</v>
      </c>
      <c r="AW308" s="10">
        <v>7.3900300300300301E-2</v>
      </c>
      <c r="AX308" s="4">
        <v>16.103756348067563</v>
      </c>
      <c r="AY308" s="5">
        <v>16.103756348067563</v>
      </c>
      <c r="AZ308" s="61">
        <v>0.5137268348249735</v>
      </c>
      <c r="BA308" s="62">
        <v>3.1061515514142046E-2</v>
      </c>
      <c r="BB308" s="61">
        <v>0.68197087864934924</v>
      </c>
      <c r="BC308" s="62">
        <v>2.4233732672076513E-3</v>
      </c>
      <c r="BD308" s="16">
        <v>11</v>
      </c>
      <c r="BE308" s="16" t="s">
        <v>3819</v>
      </c>
      <c r="BF308" s="16" t="s">
        <v>1736</v>
      </c>
      <c r="BG308" s="16" t="s">
        <v>3820</v>
      </c>
      <c r="BH308" s="16" t="s">
        <v>2301</v>
      </c>
      <c r="BI308" s="16">
        <v>0</v>
      </c>
      <c r="BJ308" s="16" t="s">
        <v>1069</v>
      </c>
      <c r="BK308" s="16" t="s">
        <v>1070</v>
      </c>
      <c r="BL308" s="16" t="s">
        <v>1071</v>
      </c>
      <c r="BM308" s="16">
        <v>0</v>
      </c>
      <c r="BN308" s="16" t="s">
        <v>1072</v>
      </c>
      <c r="BO308" s="16" t="s">
        <v>1071</v>
      </c>
      <c r="BP308" s="16">
        <v>0</v>
      </c>
      <c r="BQ308" s="16" t="s">
        <v>1108</v>
      </c>
      <c r="BR308" s="16" t="s">
        <v>2308</v>
      </c>
      <c r="BS308" s="16" t="s">
        <v>1868</v>
      </c>
      <c r="BT308" s="16" t="s">
        <v>1707</v>
      </c>
      <c r="BU308" s="16" t="s">
        <v>2983</v>
      </c>
      <c r="BV308" s="16" t="s">
        <v>3821</v>
      </c>
      <c r="BW308" s="16" t="s">
        <v>1109</v>
      </c>
      <c r="BX308" s="16" t="s">
        <v>1250</v>
      </c>
      <c r="BY308" s="16" t="s">
        <v>2194</v>
      </c>
      <c r="BZ308" s="16" t="s">
        <v>1896</v>
      </c>
      <c r="CA308" s="16" t="s">
        <v>1287</v>
      </c>
      <c r="CB308" s="16" t="s">
        <v>1262</v>
      </c>
      <c r="CC308" s="16" t="s">
        <v>2428</v>
      </c>
      <c r="CD308" s="16" t="s">
        <v>3557</v>
      </c>
      <c r="CE308" s="16" t="s">
        <v>1270</v>
      </c>
      <c r="CF308" s="16" t="s">
        <v>2897</v>
      </c>
      <c r="CG308" s="21" t="s">
        <v>1399</v>
      </c>
    </row>
    <row r="309" spans="1:85" x14ac:dyDescent="0.25">
      <c r="A309" s="33" t="s">
        <v>663</v>
      </c>
      <c r="B309" s="34">
        <v>10</v>
      </c>
      <c r="C309" s="34">
        <v>7</v>
      </c>
      <c r="D309" s="34">
        <v>69.527100000000004</v>
      </c>
      <c r="E309" s="35">
        <v>1.3354915652256201E-2</v>
      </c>
      <c r="F309" s="56">
        <v>3.5318988761708803E-2</v>
      </c>
      <c r="G309" s="34">
        <v>1.70727330179458</v>
      </c>
      <c r="H309" s="34">
        <v>0.79364380665089396</v>
      </c>
      <c r="I309" s="34" t="s">
        <v>4673</v>
      </c>
      <c r="J309" s="34" t="s">
        <v>4675</v>
      </c>
      <c r="K309" s="34">
        <v>17718.696499999998</v>
      </c>
      <c r="L309" s="34" t="s">
        <v>664</v>
      </c>
      <c r="M309" s="36">
        <v>161823.158308999</v>
      </c>
      <c r="N309" s="37">
        <v>187939.802535177</v>
      </c>
      <c r="O309" s="37">
        <v>298150.1356949</v>
      </c>
      <c r="P309" s="37">
        <v>111835.58253332</v>
      </c>
      <c r="Q309" s="37">
        <v>173679.228188582</v>
      </c>
      <c r="R309" s="37">
        <v>199851.981880462</v>
      </c>
      <c r="S309" s="37">
        <f t="shared" si="36"/>
        <v>188879.98152357331</v>
      </c>
      <c r="T309" s="37">
        <f t="shared" si="37"/>
        <v>61579.557194206369</v>
      </c>
      <c r="U309" s="38">
        <f t="shared" si="38"/>
        <v>0.32602479467375894</v>
      </c>
      <c r="V309" s="37">
        <v>108340.403595058</v>
      </c>
      <c r="W309" s="37">
        <v>145218.9216913</v>
      </c>
      <c r="X309" s="37">
        <v>178310.14192379199</v>
      </c>
      <c r="Y309" s="37">
        <v>137015.97349182301</v>
      </c>
      <c r="Z309" s="37">
        <v>118112.360074888</v>
      </c>
      <c r="AA309" s="37">
        <v>110947.546415909</v>
      </c>
      <c r="AB309" s="37">
        <f t="shared" si="39"/>
        <v>132990.89119879497</v>
      </c>
      <c r="AC309" s="37">
        <f t="shared" si="40"/>
        <v>26587.541368809147</v>
      </c>
      <c r="AD309" s="39">
        <f t="shared" si="41"/>
        <v>0.19992001804895082</v>
      </c>
      <c r="AE309" s="36">
        <v>123476.230979339</v>
      </c>
      <c r="AF309" s="37">
        <v>114965.34370329</v>
      </c>
      <c r="AG309" s="37">
        <v>128221.58345447</v>
      </c>
      <c r="AH309" s="37">
        <v>134813.14954409999</v>
      </c>
      <c r="AI309" s="37">
        <v>64323.243008446501</v>
      </c>
      <c r="AJ309" s="37">
        <v>97995.688157122204</v>
      </c>
      <c r="AK309" s="37">
        <f t="shared" si="42"/>
        <v>110632.53980779462</v>
      </c>
      <c r="AL309" s="37">
        <f t="shared" si="43"/>
        <v>26007.886979999817</v>
      </c>
      <c r="AM309" s="38">
        <f t="shared" si="44"/>
        <v>0.23508352086270581</v>
      </c>
      <c r="AN309" s="12">
        <v>6.4935064935064846E-2</v>
      </c>
      <c r="AO309" s="10">
        <v>0.24044187643020501</v>
      </c>
      <c r="AP309" s="4">
        <v>0.7041026271076638</v>
      </c>
      <c r="AQ309" s="5">
        <v>-1.4202475058328261</v>
      </c>
      <c r="AR309" s="9">
        <v>0.30952380952380953</v>
      </c>
      <c r="AS309" s="10">
        <v>0.85699275362318805</v>
      </c>
      <c r="AT309" s="4">
        <v>0.83188058077166305</v>
      </c>
      <c r="AU309" s="5">
        <v>-1.202095616984336</v>
      </c>
      <c r="AV309" s="6">
        <v>2.5974025974025983E-2</v>
      </c>
      <c r="AW309" s="7">
        <v>0.103425061425061</v>
      </c>
      <c r="AX309" s="4">
        <v>0.58572930236117715</v>
      </c>
      <c r="AY309" s="5">
        <v>-1.7072733017945751</v>
      </c>
      <c r="AZ309" s="63">
        <v>-0.46401133468062117</v>
      </c>
      <c r="BA309" s="64">
        <v>5.4175068176384844E-2</v>
      </c>
      <c r="BB309" s="61">
        <v>-0.61639675570229646</v>
      </c>
      <c r="BC309" s="62">
        <v>7.6384145402428327E-3</v>
      </c>
      <c r="BD309" s="16">
        <v>6</v>
      </c>
      <c r="BE309" s="16" t="s">
        <v>3822</v>
      </c>
      <c r="BF309" s="16" t="s">
        <v>1479</v>
      </c>
      <c r="BG309" s="16">
        <v>0</v>
      </c>
      <c r="BH309" s="16" t="s">
        <v>3823</v>
      </c>
      <c r="BI309" s="16">
        <v>0</v>
      </c>
      <c r="BJ309" s="16" t="s">
        <v>1069</v>
      </c>
      <c r="BK309" s="16" t="s">
        <v>1070</v>
      </c>
      <c r="BL309" s="16" t="s">
        <v>1071</v>
      </c>
      <c r="BM309" s="16">
        <v>0</v>
      </c>
      <c r="BN309" s="16" t="s">
        <v>1072</v>
      </c>
      <c r="BO309" s="16" t="s">
        <v>1071</v>
      </c>
      <c r="BP309" s="16">
        <v>0</v>
      </c>
      <c r="BQ309" s="16" t="s">
        <v>3824</v>
      </c>
      <c r="BR309" s="16" t="s">
        <v>1149</v>
      </c>
      <c r="BS309" s="16" t="s">
        <v>3233</v>
      </c>
      <c r="BT309" s="16" t="s">
        <v>3825</v>
      </c>
      <c r="BU309" s="16" t="s">
        <v>1792</v>
      </c>
      <c r="BV309" s="16" t="s">
        <v>3185</v>
      </c>
      <c r="BW309" s="16" t="s">
        <v>2470</v>
      </c>
      <c r="BX309" s="16" t="s">
        <v>2518</v>
      </c>
      <c r="BY309" s="16" t="s">
        <v>1772</v>
      </c>
      <c r="BZ309" s="16" t="s">
        <v>1105</v>
      </c>
      <c r="CA309" s="16" t="s">
        <v>2051</v>
      </c>
      <c r="CB309" s="16" t="s">
        <v>1569</v>
      </c>
      <c r="CC309" s="16" t="s">
        <v>3826</v>
      </c>
      <c r="CD309" s="16" t="s">
        <v>3827</v>
      </c>
      <c r="CE309" s="16" t="s">
        <v>1792</v>
      </c>
      <c r="CF309" s="16" t="s">
        <v>1725</v>
      </c>
      <c r="CG309" s="21" t="s">
        <v>3828</v>
      </c>
    </row>
    <row r="310" spans="1:85" x14ac:dyDescent="0.25">
      <c r="A310" s="33" t="s">
        <v>665</v>
      </c>
      <c r="B310" s="34">
        <v>43</v>
      </c>
      <c r="C310" s="34">
        <v>8</v>
      </c>
      <c r="D310" s="34">
        <v>441.8306</v>
      </c>
      <c r="E310" s="35">
        <v>1.3382332147635401E-2</v>
      </c>
      <c r="F310" s="56">
        <v>3.5318988761708803E-2</v>
      </c>
      <c r="G310" s="34">
        <v>1.8244352588383399</v>
      </c>
      <c r="H310" s="34">
        <v>0.79338029777043095</v>
      </c>
      <c r="I310" s="34" t="s">
        <v>4673</v>
      </c>
      <c r="J310" s="34" t="s">
        <v>4675</v>
      </c>
      <c r="K310" s="34">
        <v>70337.455199999997</v>
      </c>
      <c r="L310" s="34" t="s">
        <v>666</v>
      </c>
      <c r="M310" s="36">
        <v>67957.238777196297</v>
      </c>
      <c r="N310" s="37">
        <v>70289.989223463795</v>
      </c>
      <c r="O310" s="37">
        <v>73085.8882326772</v>
      </c>
      <c r="P310" s="37">
        <v>56468.191100704003</v>
      </c>
      <c r="Q310" s="37">
        <v>66922.754121032704</v>
      </c>
      <c r="R310" s="37">
        <v>154658.313701657</v>
      </c>
      <c r="S310" s="37">
        <f t="shared" si="36"/>
        <v>81563.729192788494</v>
      </c>
      <c r="T310" s="37">
        <f t="shared" si="37"/>
        <v>36252.089731152475</v>
      </c>
      <c r="U310" s="38">
        <f t="shared" si="38"/>
        <v>0.44446336735615721</v>
      </c>
      <c r="V310" s="37">
        <v>63972.019079828198</v>
      </c>
      <c r="W310" s="37">
        <v>29834.526883604001</v>
      </c>
      <c r="X310" s="37">
        <v>49553.844930459803</v>
      </c>
      <c r="Y310" s="37">
        <v>37839.762494187402</v>
      </c>
      <c r="Z310" s="37">
        <v>60671.167066789603</v>
      </c>
      <c r="AA310" s="37">
        <v>58334.181528669498</v>
      </c>
      <c r="AB310" s="37">
        <f t="shared" si="39"/>
        <v>50034.250330589748</v>
      </c>
      <c r="AC310" s="37">
        <f t="shared" si="40"/>
        <v>13662.059899797698</v>
      </c>
      <c r="AD310" s="39">
        <f t="shared" si="41"/>
        <v>0.27305415409502076</v>
      </c>
      <c r="AE310" s="36">
        <v>57413.4992040125</v>
      </c>
      <c r="AF310" s="37">
        <v>44291.852164365999</v>
      </c>
      <c r="AG310" s="37">
        <v>55035.116776074698</v>
      </c>
      <c r="AH310" s="37">
        <v>34439.065604871401</v>
      </c>
      <c r="AI310" s="37">
        <v>30648.619835301601</v>
      </c>
      <c r="AJ310" s="37">
        <v>46409.577946791098</v>
      </c>
      <c r="AK310" s="37">
        <f t="shared" si="42"/>
        <v>44706.28858856955</v>
      </c>
      <c r="AL310" s="37">
        <f t="shared" si="43"/>
        <v>10716.946991688947</v>
      </c>
      <c r="AM310" s="38">
        <f t="shared" si="44"/>
        <v>0.23971900441829661</v>
      </c>
      <c r="AN310" s="2">
        <v>1.5151515151515138E-2</v>
      </c>
      <c r="AO310" s="10">
        <v>0.117745454545454</v>
      </c>
      <c r="AP310" s="4">
        <v>0.61343750249974538</v>
      </c>
      <c r="AQ310" s="5">
        <v>-1.6301579149057897</v>
      </c>
      <c r="AR310" s="9">
        <v>0.39393939393939403</v>
      </c>
      <c r="AS310" s="7">
        <v>0.86509928057553898</v>
      </c>
      <c r="AT310" s="4">
        <v>0.89351370897301508</v>
      </c>
      <c r="AU310" s="5">
        <v>-1.1191770086542689</v>
      </c>
      <c r="AV310" s="6">
        <v>4.3290043290042934E-3</v>
      </c>
      <c r="AW310" s="8">
        <v>3.6406528497409302E-2</v>
      </c>
      <c r="AX310" s="4">
        <v>0.54811481808169071</v>
      </c>
      <c r="AY310" s="5">
        <v>-1.8244352588383417</v>
      </c>
      <c r="AZ310" s="63">
        <v>-0.2361486256856733</v>
      </c>
      <c r="BA310" s="64">
        <v>0.34399458661438098</v>
      </c>
      <c r="BB310" s="61">
        <v>-0.72131535241758094</v>
      </c>
      <c r="BC310" s="62">
        <v>1.0489339863219982E-3</v>
      </c>
      <c r="BD310" s="16">
        <v>6</v>
      </c>
      <c r="BE310" s="16" t="s">
        <v>3829</v>
      </c>
      <c r="BF310" s="16" t="s">
        <v>1256</v>
      </c>
      <c r="BG310" s="16" t="s">
        <v>3830</v>
      </c>
      <c r="BH310" s="16" t="s">
        <v>3831</v>
      </c>
      <c r="BI310" s="16">
        <v>0</v>
      </c>
      <c r="BJ310" s="16" t="s">
        <v>1069</v>
      </c>
      <c r="BK310" s="16" t="s">
        <v>1070</v>
      </c>
      <c r="BL310" s="16" t="s">
        <v>1176</v>
      </c>
      <c r="BM310" s="16">
        <v>0</v>
      </c>
      <c r="BN310" s="16" t="s">
        <v>1072</v>
      </c>
      <c r="BO310" s="16" t="s">
        <v>1071</v>
      </c>
      <c r="BP310" s="16">
        <v>0</v>
      </c>
      <c r="BQ310" s="16" t="s">
        <v>1101</v>
      </c>
      <c r="BR310" s="16" t="s">
        <v>1854</v>
      </c>
      <c r="BS310" s="16" t="s">
        <v>3832</v>
      </c>
      <c r="BT310" s="16" t="s">
        <v>3050</v>
      </c>
      <c r="BU310" s="16" t="s">
        <v>1371</v>
      </c>
      <c r="BV310" s="16" t="s">
        <v>2049</v>
      </c>
      <c r="BW310" s="16" t="s">
        <v>2876</v>
      </c>
      <c r="BX310" s="16" t="s">
        <v>3833</v>
      </c>
      <c r="BY310" s="16" t="s">
        <v>2258</v>
      </c>
      <c r="BZ310" s="16" t="s">
        <v>2014</v>
      </c>
      <c r="CA310" s="16" t="s">
        <v>3347</v>
      </c>
      <c r="CB310" s="16" t="s">
        <v>1669</v>
      </c>
      <c r="CC310" s="16" t="s">
        <v>1139</v>
      </c>
      <c r="CD310" s="16" t="s">
        <v>2739</v>
      </c>
      <c r="CE310" s="16" t="s">
        <v>3385</v>
      </c>
      <c r="CF310" s="16" t="s">
        <v>3498</v>
      </c>
      <c r="CG310" s="21" t="s">
        <v>1309</v>
      </c>
    </row>
    <row r="311" spans="1:85" x14ac:dyDescent="0.25">
      <c r="A311" s="33" t="s">
        <v>667</v>
      </c>
      <c r="B311" s="34">
        <v>18</v>
      </c>
      <c r="C311" s="34">
        <v>12</v>
      </c>
      <c r="D311" s="34">
        <v>141.72200000000001</v>
      </c>
      <c r="E311" s="35">
        <v>1.3681160723507901E-2</v>
      </c>
      <c r="F311" s="56">
        <v>3.5898344886054E-2</v>
      </c>
      <c r="G311" s="34">
        <v>1.89890817010355</v>
      </c>
      <c r="H311" s="34">
        <v>0.79052956562240695</v>
      </c>
      <c r="I311" s="34" t="s">
        <v>4673</v>
      </c>
      <c r="J311" s="34" t="s">
        <v>4675</v>
      </c>
      <c r="K311" s="34">
        <v>103960.8086</v>
      </c>
      <c r="L311" s="34" t="s">
        <v>668</v>
      </c>
      <c r="M311" s="36">
        <v>154798.23956444801</v>
      </c>
      <c r="N311" s="37">
        <v>145169.30359352601</v>
      </c>
      <c r="O311" s="37">
        <v>91820.594194999998</v>
      </c>
      <c r="P311" s="37">
        <v>62336.0617975516</v>
      </c>
      <c r="Q311" s="37">
        <v>59268.009724752097</v>
      </c>
      <c r="R311" s="37">
        <v>81589.459116833503</v>
      </c>
      <c r="S311" s="37">
        <f t="shared" si="36"/>
        <v>99163.611332018525</v>
      </c>
      <c r="T311" s="37">
        <f t="shared" si="37"/>
        <v>41285.430209936167</v>
      </c>
      <c r="U311" s="38">
        <f t="shared" si="38"/>
        <v>0.416336493350416</v>
      </c>
      <c r="V311" s="37">
        <v>65778.104161237599</v>
      </c>
      <c r="W311" s="37">
        <v>44926.358728281899</v>
      </c>
      <c r="X311" s="37">
        <v>98015.770167592695</v>
      </c>
      <c r="Y311" s="37">
        <v>39581.352609283502</v>
      </c>
      <c r="Z311" s="37">
        <v>55498.391679054301</v>
      </c>
      <c r="AA311" s="37">
        <v>61015.884555807599</v>
      </c>
      <c r="AB311" s="37">
        <f t="shared" si="39"/>
        <v>60802.643650209589</v>
      </c>
      <c r="AC311" s="37">
        <f t="shared" si="40"/>
        <v>20688.896391633894</v>
      </c>
      <c r="AD311" s="39">
        <f t="shared" si="41"/>
        <v>0.34026310616779537</v>
      </c>
      <c r="AE311" s="36">
        <v>49710.3484561406</v>
      </c>
      <c r="AF311" s="37">
        <v>66700.125582103297</v>
      </c>
      <c r="AG311" s="37">
        <v>45080.756381823099</v>
      </c>
      <c r="AH311" s="37">
        <v>46846.139024261902</v>
      </c>
      <c r="AI311" s="37">
        <v>58187.906589945902</v>
      </c>
      <c r="AJ311" s="37">
        <v>46803.023543090203</v>
      </c>
      <c r="AK311" s="37">
        <f t="shared" si="42"/>
        <v>52221.383262894175</v>
      </c>
      <c r="AL311" s="37">
        <f t="shared" si="43"/>
        <v>8494.458199224362</v>
      </c>
      <c r="AM311" s="38">
        <f t="shared" si="44"/>
        <v>0.16266245105881916</v>
      </c>
      <c r="AN311" s="12">
        <v>9.3073593073593086E-2</v>
      </c>
      <c r="AO311" s="10">
        <v>0.288752681992337</v>
      </c>
      <c r="AP311" s="4">
        <v>0.61315479371390413</v>
      </c>
      <c r="AQ311" s="5">
        <v>-1.6309095358171439</v>
      </c>
      <c r="AR311" s="9">
        <v>0.81818181818181834</v>
      </c>
      <c r="AS311" s="10">
        <v>0.92191137370753296</v>
      </c>
      <c r="AT311" s="4">
        <v>0.85886698550999874</v>
      </c>
      <c r="AU311" s="5">
        <v>-1.1643246473214894</v>
      </c>
      <c r="AV311" s="6">
        <v>8.6580086580085869E-3</v>
      </c>
      <c r="AW311" s="7">
        <v>5.35135114503816E-2</v>
      </c>
      <c r="AX311" s="4">
        <v>0.52661840932806603</v>
      </c>
      <c r="AY311" s="5">
        <v>-1.8989081701035497</v>
      </c>
      <c r="AZ311" s="63">
        <v>-0.33247240721535581</v>
      </c>
      <c r="BA311" s="64">
        <v>0.17758899262741545</v>
      </c>
      <c r="BB311" s="61">
        <v>-0.59016710652347526</v>
      </c>
      <c r="BC311" s="62">
        <v>1.1359312757918572E-2</v>
      </c>
      <c r="BD311" s="16">
        <v>17</v>
      </c>
      <c r="BE311" s="16" t="s">
        <v>3834</v>
      </c>
      <c r="BF311" s="16" t="s">
        <v>1948</v>
      </c>
      <c r="BG311" s="16">
        <v>0</v>
      </c>
      <c r="BH311" s="16" t="s">
        <v>1092</v>
      </c>
      <c r="BI311" s="16">
        <v>0</v>
      </c>
      <c r="BJ311" s="16" t="s">
        <v>1069</v>
      </c>
      <c r="BK311" s="16" t="s">
        <v>1070</v>
      </c>
      <c r="BL311" s="16" t="s">
        <v>1071</v>
      </c>
      <c r="BM311" s="16">
        <v>0</v>
      </c>
      <c r="BN311" s="16" t="s">
        <v>1072</v>
      </c>
      <c r="BO311" s="16" t="s">
        <v>1071</v>
      </c>
      <c r="BP311" s="16">
        <v>0</v>
      </c>
      <c r="BQ311" s="16" t="s">
        <v>1707</v>
      </c>
      <c r="BR311" s="16" t="s">
        <v>2788</v>
      </c>
      <c r="BS311" s="16" t="s">
        <v>3835</v>
      </c>
      <c r="BT311" s="16" t="s">
        <v>1922</v>
      </c>
      <c r="BU311" s="16" t="s">
        <v>1697</v>
      </c>
      <c r="BV311" s="16" t="s">
        <v>2341</v>
      </c>
      <c r="BW311" s="16" t="s">
        <v>3836</v>
      </c>
      <c r="BX311" s="16" t="s">
        <v>3837</v>
      </c>
      <c r="BY311" s="16" t="s">
        <v>1424</v>
      </c>
      <c r="BZ311" s="16" t="s">
        <v>1640</v>
      </c>
      <c r="CA311" s="16" t="s">
        <v>2636</v>
      </c>
      <c r="CB311" s="16" t="s">
        <v>2723</v>
      </c>
      <c r="CC311" s="16" t="s">
        <v>1318</v>
      </c>
      <c r="CD311" s="16" t="s">
        <v>3838</v>
      </c>
      <c r="CE311" s="16" t="s">
        <v>2131</v>
      </c>
      <c r="CF311" s="16" t="s">
        <v>2039</v>
      </c>
      <c r="CG311" s="21" t="s">
        <v>1178</v>
      </c>
    </row>
    <row r="312" spans="1:85" x14ac:dyDescent="0.25">
      <c r="A312" s="33" t="s">
        <v>669</v>
      </c>
      <c r="B312" s="34">
        <v>2</v>
      </c>
      <c r="C312" s="34">
        <v>1</v>
      </c>
      <c r="D312" s="34">
        <v>17.209199999999999</v>
      </c>
      <c r="E312" s="35">
        <v>1.37781091360509E-2</v>
      </c>
      <c r="F312" s="56">
        <v>3.6030239911917498E-2</v>
      </c>
      <c r="G312" s="34">
        <v>8.4791152191936607</v>
      </c>
      <c r="H312" s="34">
        <v>0.78961301635661496</v>
      </c>
      <c r="I312" s="34" t="s">
        <v>4675</v>
      </c>
      <c r="J312" s="34" t="s">
        <v>4673</v>
      </c>
      <c r="K312" s="34">
        <v>126109.2622</v>
      </c>
      <c r="L312" s="34" t="s">
        <v>670</v>
      </c>
      <c r="M312" s="36">
        <v>0</v>
      </c>
      <c r="N312" s="37">
        <v>41.123772196847</v>
      </c>
      <c r="O312" s="37">
        <v>27.1170768322764</v>
      </c>
      <c r="P312" s="37">
        <v>0</v>
      </c>
      <c r="Q312" s="37">
        <v>0</v>
      </c>
      <c r="R312" s="37">
        <v>0</v>
      </c>
      <c r="S312" s="37">
        <f t="shared" si="36"/>
        <v>11.373474838187233</v>
      </c>
      <c r="T312" s="37">
        <f t="shared" si="37"/>
        <v>18.167910811408554</v>
      </c>
      <c r="U312" s="38">
        <f t="shared" si="38"/>
        <v>1.5973931511597959</v>
      </c>
      <c r="V312" s="37">
        <v>52.605539884170398</v>
      </c>
      <c r="W312" s="37">
        <v>17.875113621800999</v>
      </c>
      <c r="X312" s="37">
        <v>0</v>
      </c>
      <c r="Y312" s="37">
        <v>29.068719653950001</v>
      </c>
      <c r="Z312" s="37">
        <v>28.516509135251301</v>
      </c>
      <c r="AA312" s="37">
        <v>93.251735163960205</v>
      </c>
      <c r="AB312" s="37">
        <f t="shared" si="39"/>
        <v>36.886269576522146</v>
      </c>
      <c r="AC312" s="37">
        <f t="shared" si="40"/>
        <v>32.487994953632764</v>
      </c>
      <c r="AD312" s="39">
        <f t="shared" si="41"/>
        <v>0.88076119723180535</v>
      </c>
      <c r="AE312" s="36">
        <v>10.307328419898599</v>
      </c>
      <c r="AF312" s="37">
        <v>205.559645345071</v>
      </c>
      <c r="AG312" s="37">
        <v>170.54424844144901</v>
      </c>
      <c r="AH312" s="37">
        <v>113.46219449875601</v>
      </c>
      <c r="AI312" s="37">
        <v>39.676513304333596</v>
      </c>
      <c r="AJ312" s="37">
        <v>39.072091564030003</v>
      </c>
      <c r="AK312" s="37">
        <f t="shared" si="42"/>
        <v>96.437003595589701</v>
      </c>
      <c r="AL312" s="37">
        <f t="shared" si="43"/>
        <v>79.523957575917279</v>
      </c>
      <c r="AM312" s="38">
        <f t="shared" si="44"/>
        <v>0.8246207846668735</v>
      </c>
      <c r="AN312" s="12">
        <v>0.11255411255411256</v>
      </c>
      <c r="AO312" s="7">
        <v>0.34862642740619898</v>
      </c>
      <c r="AP312" s="4">
        <v>3.24318382036367</v>
      </c>
      <c r="AQ312" s="5">
        <v>3.24318382036367</v>
      </c>
      <c r="AR312" s="9">
        <v>0.17965367965367965</v>
      </c>
      <c r="AS312" s="10">
        <v>0.82984894259818698</v>
      </c>
      <c r="AT312" s="4">
        <v>2.614441761195911</v>
      </c>
      <c r="AU312" s="5">
        <v>2.614441761195911</v>
      </c>
      <c r="AV312" s="6">
        <v>1.948051948051948E-2</v>
      </c>
      <c r="AW312" s="7">
        <v>9.42402985074626E-2</v>
      </c>
      <c r="AX312" s="4">
        <v>8.4791152191936767</v>
      </c>
      <c r="AY312" s="5">
        <v>8.4791152191936767</v>
      </c>
      <c r="AZ312" s="63">
        <v>0.27525493002468648</v>
      </c>
      <c r="BA312" s="64">
        <v>0.26790378288248906</v>
      </c>
      <c r="BB312" s="61">
        <v>0.62285811419454418</v>
      </c>
      <c r="BC312" s="62">
        <v>6.8937616240947186E-3</v>
      </c>
      <c r="BD312" s="16">
        <v>3</v>
      </c>
      <c r="BE312" s="16" t="s">
        <v>3839</v>
      </c>
      <c r="BF312" s="16" t="s">
        <v>3840</v>
      </c>
      <c r="BG312" s="16" t="s">
        <v>3841</v>
      </c>
      <c r="BH312" s="16" t="s">
        <v>3655</v>
      </c>
      <c r="BI312" s="16" t="s">
        <v>3842</v>
      </c>
      <c r="BJ312" s="16" t="s">
        <v>1069</v>
      </c>
      <c r="BK312" s="16" t="s">
        <v>1070</v>
      </c>
      <c r="BL312" s="16" t="s">
        <v>1071</v>
      </c>
      <c r="BM312" s="16">
        <v>0</v>
      </c>
      <c r="BN312" s="16" t="s">
        <v>1072</v>
      </c>
      <c r="BO312" s="16" t="s">
        <v>1071</v>
      </c>
      <c r="BP312" s="16">
        <v>0</v>
      </c>
      <c r="BQ312" s="16" t="s">
        <v>1267</v>
      </c>
      <c r="BR312" s="16" t="s">
        <v>1289</v>
      </c>
      <c r="BS312" s="16" t="s">
        <v>1145</v>
      </c>
      <c r="BT312" s="16" t="s">
        <v>3843</v>
      </c>
      <c r="BU312" s="16" t="s">
        <v>3844</v>
      </c>
      <c r="BV312" s="16" t="s">
        <v>1669</v>
      </c>
      <c r="BW312" s="16" t="s">
        <v>2694</v>
      </c>
      <c r="BX312" s="16" t="s">
        <v>1544</v>
      </c>
      <c r="BY312" s="16" t="s">
        <v>1452</v>
      </c>
      <c r="BZ312" s="16" t="s">
        <v>1734</v>
      </c>
      <c r="CA312" s="16" t="s">
        <v>1905</v>
      </c>
      <c r="CB312" s="16" t="s">
        <v>3748</v>
      </c>
      <c r="CC312" s="16" t="s">
        <v>3845</v>
      </c>
      <c r="CD312" s="16" t="s">
        <v>1447</v>
      </c>
      <c r="CE312" s="16" t="s">
        <v>1348</v>
      </c>
      <c r="CF312" s="16" t="s">
        <v>2270</v>
      </c>
      <c r="CG312" s="21" t="s">
        <v>3178</v>
      </c>
    </row>
    <row r="313" spans="1:85" x14ac:dyDescent="0.25">
      <c r="A313" s="33" t="s">
        <v>671</v>
      </c>
      <c r="B313" s="34">
        <v>13</v>
      </c>
      <c r="C313" s="34">
        <v>10</v>
      </c>
      <c r="D313" s="34">
        <v>101.7343</v>
      </c>
      <c r="E313" s="35">
        <v>1.3811029501077699E-2</v>
      </c>
      <c r="F313" s="56">
        <v>3.6030239911917498E-2</v>
      </c>
      <c r="G313" s="34">
        <v>1.4492976942587601</v>
      </c>
      <c r="H313" s="34">
        <v>0.78930270043010498</v>
      </c>
      <c r="I313" s="34" t="s">
        <v>4673</v>
      </c>
      <c r="J313" s="34" t="s">
        <v>4675</v>
      </c>
      <c r="K313" s="34">
        <v>71519.662500000006</v>
      </c>
      <c r="L313" s="34" t="s">
        <v>672</v>
      </c>
      <c r="M313" s="36">
        <v>260512.11419491601</v>
      </c>
      <c r="N313" s="37">
        <v>305651.25996816898</v>
      </c>
      <c r="O313" s="37">
        <v>390728.39780312299</v>
      </c>
      <c r="P313" s="37">
        <v>279778.317738146</v>
      </c>
      <c r="Q313" s="37">
        <v>413554.11551762797</v>
      </c>
      <c r="R313" s="37">
        <v>293909.821621524</v>
      </c>
      <c r="S313" s="37">
        <f t="shared" si="36"/>
        <v>324022.33780725097</v>
      </c>
      <c r="T313" s="37">
        <f t="shared" si="37"/>
        <v>62770.979930733527</v>
      </c>
      <c r="U313" s="38">
        <f t="shared" si="38"/>
        <v>0.19372423628420854</v>
      </c>
      <c r="V313" s="37">
        <v>236691.20523160201</v>
      </c>
      <c r="W313" s="37">
        <v>207897.82170171701</v>
      </c>
      <c r="X313" s="37">
        <v>187492.602977359</v>
      </c>
      <c r="Y313" s="37">
        <v>239232.91310959699</v>
      </c>
      <c r="Z313" s="37">
        <v>292388.02785689803</v>
      </c>
      <c r="AA313" s="37">
        <v>245644.422243901</v>
      </c>
      <c r="AB313" s="37">
        <f t="shared" si="39"/>
        <v>234891.165520179</v>
      </c>
      <c r="AC313" s="37">
        <f t="shared" si="40"/>
        <v>35829.811513470457</v>
      </c>
      <c r="AD313" s="39">
        <f t="shared" si="41"/>
        <v>0.1525379272316327</v>
      </c>
      <c r="AE313" s="36">
        <v>246923.768753068</v>
      </c>
      <c r="AF313" s="37">
        <v>257619.334056177</v>
      </c>
      <c r="AG313" s="37">
        <v>297550.01781347202</v>
      </c>
      <c r="AH313" s="37">
        <v>181232.92535616699</v>
      </c>
      <c r="AI313" s="37">
        <v>140542.30642745699</v>
      </c>
      <c r="AJ313" s="37">
        <v>217563.45594123501</v>
      </c>
      <c r="AK313" s="37">
        <f t="shared" si="42"/>
        <v>223571.96805792933</v>
      </c>
      <c r="AL313" s="37">
        <f t="shared" si="43"/>
        <v>56391.316774812971</v>
      </c>
      <c r="AM313" s="38">
        <f t="shared" si="44"/>
        <v>0.25222892326197854</v>
      </c>
      <c r="AN313" s="2">
        <v>8.6580086580085869E-3</v>
      </c>
      <c r="AO313" s="7">
        <v>8.0577816091953997E-2</v>
      </c>
      <c r="AP313" s="4">
        <v>0.72492275412168394</v>
      </c>
      <c r="AQ313" s="5">
        <v>-1.3794573205411376</v>
      </c>
      <c r="AR313" s="9">
        <v>0.93722943722943719</v>
      </c>
      <c r="AS313" s="10">
        <v>0.93700000000000006</v>
      </c>
      <c r="AT313" s="4">
        <v>0.95181088468277342</v>
      </c>
      <c r="AU313" s="5">
        <v>-1.0506288760642692</v>
      </c>
      <c r="AV313" s="6">
        <v>1.5151515151515138E-2</v>
      </c>
      <c r="AW313" s="7">
        <v>7.3900300300300301E-2</v>
      </c>
      <c r="AX313" s="4">
        <v>0.68998936792723264</v>
      </c>
      <c r="AY313" s="5">
        <v>-1.4492976942587636</v>
      </c>
      <c r="AZ313" s="63">
        <v>-0.13671762539696874</v>
      </c>
      <c r="BA313" s="64">
        <v>0.58755017917054664</v>
      </c>
      <c r="BB313" s="61">
        <v>-0.60328193111288586</v>
      </c>
      <c r="BC313" s="62">
        <v>9.350192826097059E-3</v>
      </c>
      <c r="BD313" s="16" t="e">
        <v>#N/A</v>
      </c>
      <c r="BE313" s="16" t="e">
        <v>#N/A</v>
      </c>
      <c r="BF313" s="16" t="e">
        <v>#N/A</v>
      </c>
      <c r="BG313" s="16" t="e">
        <v>#N/A</v>
      </c>
      <c r="BH313" s="16" t="e">
        <v>#N/A</v>
      </c>
      <c r="BI313" s="16" t="e">
        <v>#N/A</v>
      </c>
      <c r="BJ313" s="16" t="e">
        <v>#N/A</v>
      </c>
      <c r="BK313" s="16" t="e">
        <v>#N/A</v>
      </c>
      <c r="BL313" s="16" t="e">
        <v>#N/A</v>
      </c>
      <c r="BM313" s="16" t="e">
        <v>#N/A</v>
      </c>
      <c r="BN313" s="16" t="e">
        <v>#N/A</v>
      </c>
      <c r="BO313" s="16" t="e">
        <v>#N/A</v>
      </c>
      <c r="BP313" s="16" t="e">
        <v>#N/A</v>
      </c>
      <c r="BQ313" s="16" t="e">
        <v>#N/A</v>
      </c>
      <c r="BR313" s="16" t="e">
        <v>#N/A</v>
      </c>
      <c r="BS313" s="16" t="e">
        <v>#N/A</v>
      </c>
      <c r="BT313" s="16" t="e">
        <v>#N/A</v>
      </c>
      <c r="BU313" s="16" t="e">
        <v>#N/A</v>
      </c>
      <c r="BV313" s="16" t="e">
        <v>#N/A</v>
      </c>
      <c r="BW313" s="16" t="e">
        <v>#N/A</v>
      </c>
      <c r="BX313" s="16" t="e">
        <v>#N/A</v>
      </c>
      <c r="BY313" s="16" t="e">
        <v>#N/A</v>
      </c>
      <c r="BZ313" s="16" t="e">
        <v>#N/A</v>
      </c>
      <c r="CA313" s="16" t="e">
        <v>#N/A</v>
      </c>
      <c r="CB313" s="16" t="e">
        <v>#N/A</v>
      </c>
      <c r="CC313" s="16" t="e">
        <v>#N/A</v>
      </c>
      <c r="CD313" s="16" t="e">
        <v>#N/A</v>
      </c>
      <c r="CE313" s="16" t="e">
        <v>#N/A</v>
      </c>
      <c r="CF313" s="16" t="e">
        <v>#N/A</v>
      </c>
      <c r="CG313" s="21" t="e">
        <v>#N/A</v>
      </c>
    </row>
    <row r="314" spans="1:85" x14ac:dyDescent="0.25">
      <c r="A314" s="33" t="s">
        <v>673</v>
      </c>
      <c r="B314" s="34">
        <v>8</v>
      </c>
      <c r="C314" s="34">
        <v>2</v>
      </c>
      <c r="D314" s="34">
        <v>65.110699999999994</v>
      </c>
      <c r="E314" s="35">
        <v>1.3991896133207201E-2</v>
      </c>
      <c r="F314" s="56">
        <v>3.6301649286017E-2</v>
      </c>
      <c r="G314" s="34">
        <v>16.515197826342298</v>
      </c>
      <c r="H314" s="34">
        <v>0.78760597783904895</v>
      </c>
      <c r="I314" s="34" t="s">
        <v>4674</v>
      </c>
      <c r="J314" s="34" t="s">
        <v>4673</v>
      </c>
      <c r="K314" s="34">
        <v>23871.889800000001</v>
      </c>
      <c r="L314" s="34" t="s">
        <v>674</v>
      </c>
      <c r="M314" s="36">
        <v>32.2089003946476</v>
      </c>
      <c r="N314" s="37">
        <v>39.1064840843936</v>
      </c>
      <c r="O314" s="37">
        <v>148.476155030049</v>
      </c>
      <c r="P314" s="37">
        <v>487.42231907391101</v>
      </c>
      <c r="Q314" s="37">
        <v>798.89056210011597</v>
      </c>
      <c r="R314" s="37">
        <v>155.85834643690799</v>
      </c>
      <c r="S314" s="37">
        <f t="shared" si="36"/>
        <v>276.9937945200042</v>
      </c>
      <c r="T314" s="37">
        <f t="shared" si="37"/>
        <v>304.7480917929156</v>
      </c>
      <c r="U314" s="38">
        <f t="shared" si="38"/>
        <v>1.1001982637228611</v>
      </c>
      <c r="V314" s="37">
        <v>1229.36831330309</v>
      </c>
      <c r="W314" s="37">
        <v>4712.2880274469098</v>
      </c>
      <c r="X314" s="37">
        <v>732.19138827283496</v>
      </c>
      <c r="Y314" s="37">
        <v>19755.469773407502</v>
      </c>
      <c r="Z314" s="37">
        <v>586.09568678249502</v>
      </c>
      <c r="AA314" s="37">
        <v>432.23068978972401</v>
      </c>
      <c r="AB314" s="37">
        <f t="shared" si="39"/>
        <v>4574.6073131670919</v>
      </c>
      <c r="AC314" s="37">
        <f t="shared" si="40"/>
        <v>7609.2027730324244</v>
      </c>
      <c r="AD314" s="39">
        <f t="shared" si="41"/>
        <v>1.6633564920711024</v>
      </c>
      <c r="AE314" s="36">
        <v>264.30932352539003</v>
      </c>
      <c r="AF314" s="37">
        <v>397.72145790226102</v>
      </c>
      <c r="AG314" s="37">
        <v>1352.66138729515</v>
      </c>
      <c r="AH314" s="37">
        <v>619.84128461862997</v>
      </c>
      <c r="AI314" s="37">
        <v>4530.6828817556698</v>
      </c>
      <c r="AJ314" s="37">
        <v>1831.9276822393399</v>
      </c>
      <c r="AK314" s="37">
        <f t="shared" si="42"/>
        <v>1499.5240028894068</v>
      </c>
      <c r="AL314" s="37">
        <f t="shared" si="43"/>
        <v>1602.0955539489587</v>
      </c>
      <c r="AM314" s="38">
        <f t="shared" si="44"/>
        <v>1.0684027403775522</v>
      </c>
      <c r="AN314" s="2">
        <v>2.5974025974025976E-2</v>
      </c>
      <c r="AO314" s="7">
        <v>0.15306909090908999</v>
      </c>
      <c r="AP314" s="4">
        <v>16.515197826342348</v>
      </c>
      <c r="AQ314" s="5">
        <v>16.515197826342348</v>
      </c>
      <c r="AR314" s="9">
        <v>0.58874458874458879</v>
      </c>
      <c r="AS314" s="10">
        <v>0.90515005035246698</v>
      </c>
      <c r="AT314" s="4">
        <v>0.32779294488804034</v>
      </c>
      <c r="AU314" s="5">
        <v>-3.0507062936987741</v>
      </c>
      <c r="AV314" s="6">
        <v>4.1125541125541128E-2</v>
      </c>
      <c r="AW314" s="10">
        <v>0.13833866943866899</v>
      </c>
      <c r="AX314" s="4">
        <v>5.4135653309053202</v>
      </c>
      <c r="AY314" s="5">
        <v>5.4135653309053202</v>
      </c>
      <c r="AZ314" s="63">
        <v>9.4252302357001175E-2</v>
      </c>
      <c r="BA314" s="64">
        <v>0.70990509143797897</v>
      </c>
      <c r="BB314" s="61">
        <v>0.47213368521878024</v>
      </c>
      <c r="BC314" s="62">
        <v>4.969598080283566E-2</v>
      </c>
      <c r="BD314" s="16">
        <v>19</v>
      </c>
      <c r="BE314" s="16" t="s">
        <v>3846</v>
      </c>
      <c r="BF314" s="16" t="s">
        <v>1133</v>
      </c>
      <c r="BG314" s="16" t="s">
        <v>1692</v>
      </c>
      <c r="BH314" s="16" t="s">
        <v>1134</v>
      </c>
      <c r="BI314" s="16">
        <v>0</v>
      </c>
      <c r="BJ314" s="16" t="s">
        <v>1069</v>
      </c>
      <c r="BK314" s="16" t="s">
        <v>1175</v>
      </c>
      <c r="BL314" s="16" t="s">
        <v>1071</v>
      </c>
      <c r="BM314" s="16" t="s">
        <v>3847</v>
      </c>
      <c r="BN314" s="16" t="s">
        <v>1072</v>
      </c>
      <c r="BO314" s="16" t="s">
        <v>1071</v>
      </c>
      <c r="BP314" s="16">
        <v>0</v>
      </c>
      <c r="BQ314" s="16" t="s">
        <v>3848</v>
      </c>
      <c r="BR314" s="16" t="s">
        <v>3661</v>
      </c>
      <c r="BS314" s="16" t="s">
        <v>2696</v>
      </c>
      <c r="BT314" s="16" t="s">
        <v>2413</v>
      </c>
      <c r="BU314" s="16" t="s">
        <v>1201</v>
      </c>
      <c r="BV314" s="16" t="s">
        <v>2445</v>
      </c>
      <c r="BW314" s="16" t="s">
        <v>3496</v>
      </c>
      <c r="BX314" s="16" t="s">
        <v>2708</v>
      </c>
      <c r="BY314" s="16" t="s">
        <v>3849</v>
      </c>
      <c r="BZ314" s="16" t="s">
        <v>1550</v>
      </c>
      <c r="CA314" s="16" t="s">
        <v>3850</v>
      </c>
      <c r="CB314" s="16" t="s">
        <v>3084</v>
      </c>
      <c r="CC314" s="16" t="s">
        <v>3785</v>
      </c>
      <c r="CD314" s="16" t="s">
        <v>1126</v>
      </c>
      <c r="CE314" s="16" t="s">
        <v>1229</v>
      </c>
      <c r="CF314" s="16" t="s">
        <v>2076</v>
      </c>
      <c r="CG314" s="21" t="s">
        <v>3851</v>
      </c>
    </row>
    <row r="315" spans="1:85" x14ac:dyDescent="0.25">
      <c r="A315" s="33" t="s">
        <v>675</v>
      </c>
      <c r="B315" s="34">
        <v>21</v>
      </c>
      <c r="C315" s="34">
        <v>9</v>
      </c>
      <c r="D315" s="34">
        <v>135.3254</v>
      </c>
      <c r="E315" s="35">
        <v>1.39952676309671E-2</v>
      </c>
      <c r="F315" s="56">
        <v>3.6301649286017E-2</v>
      </c>
      <c r="G315" s="34">
        <v>1.35698923490289</v>
      </c>
      <c r="H315" s="34">
        <v>0.78757447996382601</v>
      </c>
      <c r="I315" s="34" t="s">
        <v>4673</v>
      </c>
      <c r="J315" s="34" t="s">
        <v>4675</v>
      </c>
      <c r="K315" s="34">
        <v>103626.6946</v>
      </c>
      <c r="L315" s="34" t="s">
        <v>676</v>
      </c>
      <c r="M315" s="36">
        <v>128914.303570042</v>
      </c>
      <c r="N315" s="37">
        <v>108994.094105096</v>
      </c>
      <c r="O315" s="37">
        <v>115820.302261103</v>
      </c>
      <c r="P315" s="37">
        <v>103184.951345999</v>
      </c>
      <c r="Q315" s="37">
        <v>105164.16156124399</v>
      </c>
      <c r="R315" s="37">
        <v>95391.410257467403</v>
      </c>
      <c r="S315" s="37">
        <f t="shared" si="36"/>
        <v>109578.20385015859</v>
      </c>
      <c r="T315" s="37">
        <f t="shared" si="37"/>
        <v>11617.334362885147</v>
      </c>
      <c r="U315" s="38">
        <f t="shared" si="38"/>
        <v>0.10601866023256899</v>
      </c>
      <c r="V315" s="37">
        <v>86774.016783462095</v>
      </c>
      <c r="W315" s="37">
        <v>103591.155905286</v>
      </c>
      <c r="X315" s="37">
        <v>125882.288685921</v>
      </c>
      <c r="Y315" s="37">
        <v>73636.509940733798</v>
      </c>
      <c r="Z315" s="37">
        <v>71827.6324356767</v>
      </c>
      <c r="AA315" s="37">
        <v>80977.285736145306</v>
      </c>
      <c r="AB315" s="37">
        <f t="shared" si="39"/>
        <v>90448.148247870806</v>
      </c>
      <c r="AC315" s="37">
        <f t="shared" si="40"/>
        <v>20788.786541221074</v>
      </c>
      <c r="AD315" s="39">
        <f t="shared" si="41"/>
        <v>0.22984203595025454</v>
      </c>
      <c r="AE315" s="36">
        <v>73252.780869185997</v>
      </c>
      <c r="AF315" s="37">
        <v>65520.6633033986</v>
      </c>
      <c r="AG315" s="37">
        <v>74759.673356287894</v>
      </c>
      <c r="AH315" s="37">
        <v>94114.238758229403</v>
      </c>
      <c r="AI315" s="37">
        <v>86424.870838741394</v>
      </c>
      <c r="AJ315" s="37">
        <v>90433.623171488696</v>
      </c>
      <c r="AK315" s="37">
        <f t="shared" si="42"/>
        <v>80750.975049555331</v>
      </c>
      <c r="AL315" s="37">
        <f t="shared" si="43"/>
        <v>11212.533994228786</v>
      </c>
      <c r="AM315" s="38">
        <f t="shared" si="44"/>
        <v>0.13885323350396536</v>
      </c>
      <c r="AN315" s="12">
        <v>9.3073593073593086E-2</v>
      </c>
      <c r="AO315" s="7">
        <v>0.288752681992337</v>
      </c>
      <c r="AP315" s="4">
        <v>0.82542097853285723</v>
      </c>
      <c r="AQ315" s="5">
        <v>-1.211503009988246</v>
      </c>
      <c r="AR315" s="9">
        <v>0.58874458874458879</v>
      </c>
      <c r="AS315" s="10">
        <v>0.90515005035246698</v>
      </c>
      <c r="AT315" s="4">
        <v>0.89278748779089845</v>
      </c>
      <c r="AU315" s="5">
        <v>-1.1200873821320982</v>
      </c>
      <c r="AV315" s="6">
        <v>2.1645021645022577E-3</v>
      </c>
      <c r="AW315" s="3">
        <v>2.7976319999999999E-2</v>
      </c>
      <c r="AX315" s="4">
        <v>0.73692552179425475</v>
      </c>
      <c r="AY315" s="5">
        <v>-1.3569892349028918</v>
      </c>
      <c r="AZ315" s="63">
        <v>-0.3562944177011913</v>
      </c>
      <c r="BA315" s="64">
        <v>0.14708791497168527</v>
      </c>
      <c r="BB315" s="61">
        <v>-0.66885605405993864</v>
      </c>
      <c r="BC315" s="62">
        <v>3.1139886457367538E-3</v>
      </c>
      <c r="BD315" s="16">
        <v>10</v>
      </c>
      <c r="BE315" s="16" t="s">
        <v>3852</v>
      </c>
      <c r="BF315" s="16" t="s">
        <v>3751</v>
      </c>
      <c r="BG315" s="16" t="s">
        <v>3853</v>
      </c>
      <c r="BH315" s="16" t="s">
        <v>3854</v>
      </c>
      <c r="BI315" s="16" t="s">
        <v>3855</v>
      </c>
      <c r="BJ315" s="16" t="s">
        <v>1069</v>
      </c>
      <c r="BK315" s="16" t="s">
        <v>1070</v>
      </c>
      <c r="BL315" s="16" t="s">
        <v>1071</v>
      </c>
      <c r="BM315" s="16">
        <v>0</v>
      </c>
      <c r="BN315" s="16" t="s">
        <v>1072</v>
      </c>
      <c r="BO315" s="16" t="s">
        <v>1071</v>
      </c>
      <c r="BP315" s="16">
        <v>0</v>
      </c>
      <c r="BQ315" s="16" t="s">
        <v>3856</v>
      </c>
      <c r="BR315" s="16" t="s">
        <v>1259</v>
      </c>
      <c r="BS315" s="16" t="s">
        <v>1308</v>
      </c>
      <c r="BT315" s="16" t="s">
        <v>1386</v>
      </c>
      <c r="BU315" s="16" t="s">
        <v>1662</v>
      </c>
      <c r="BV315" s="16" t="s">
        <v>3857</v>
      </c>
      <c r="BW315" s="16" t="s">
        <v>1264</v>
      </c>
      <c r="BX315" s="16" t="s">
        <v>1325</v>
      </c>
      <c r="BY315" s="16" t="s">
        <v>1532</v>
      </c>
      <c r="BZ315" s="16" t="s">
        <v>1279</v>
      </c>
      <c r="CA315" s="16" t="s">
        <v>3858</v>
      </c>
      <c r="CB315" s="16" t="s">
        <v>2148</v>
      </c>
      <c r="CC315" s="16" t="s">
        <v>3859</v>
      </c>
      <c r="CD315" s="16" t="s">
        <v>3405</v>
      </c>
      <c r="CE315" s="16" t="s">
        <v>3183</v>
      </c>
      <c r="CF315" s="16" t="s">
        <v>1386</v>
      </c>
      <c r="CG315" s="21" t="s">
        <v>2884</v>
      </c>
    </row>
    <row r="316" spans="1:85" x14ac:dyDescent="0.25">
      <c r="A316" s="33" t="s">
        <v>677</v>
      </c>
      <c r="B316" s="34">
        <v>2</v>
      </c>
      <c r="C316" s="34">
        <v>2</v>
      </c>
      <c r="D316" s="34">
        <v>18.296099999999999</v>
      </c>
      <c r="E316" s="35">
        <v>1.43543309459973E-2</v>
      </c>
      <c r="F316" s="56">
        <v>3.7126626272240899E-2</v>
      </c>
      <c r="G316" s="34">
        <v>5.0988488009427897</v>
      </c>
      <c r="H316" s="34">
        <v>0.78424681308321298</v>
      </c>
      <c r="I316" s="34" t="s">
        <v>4675</v>
      </c>
      <c r="J316" s="34" t="s">
        <v>4673</v>
      </c>
      <c r="K316" s="34">
        <v>22622.363399999998</v>
      </c>
      <c r="L316" s="34" t="s">
        <v>678</v>
      </c>
      <c r="M316" s="36">
        <v>162.95493182579301</v>
      </c>
      <c r="N316" s="37">
        <v>165.391176507723</v>
      </c>
      <c r="O316" s="37">
        <v>0</v>
      </c>
      <c r="P316" s="37">
        <v>494.20886503486003</v>
      </c>
      <c r="Q316" s="37">
        <v>101.51543346019101</v>
      </c>
      <c r="R316" s="37">
        <v>789.78114102330096</v>
      </c>
      <c r="S316" s="37">
        <f t="shared" si="36"/>
        <v>285.64192464197799</v>
      </c>
      <c r="T316" s="37">
        <f t="shared" si="37"/>
        <v>297.54419255621144</v>
      </c>
      <c r="U316" s="38">
        <f t="shared" si="38"/>
        <v>1.0416684908181868</v>
      </c>
      <c r="V316" s="37">
        <v>823.80652145161901</v>
      </c>
      <c r="W316" s="37">
        <v>1077.7008409667901</v>
      </c>
      <c r="X316" s="37">
        <v>1352.3959241017001</v>
      </c>
      <c r="Y316" s="37">
        <v>1245.5610246920201</v>
      </c>
      <c r="Z316" s="37">
        <v>1550.45623429068</v>
      </c>
      <c r="AA316" s="37">
        <v>2310.7603957127699</v>
      </c>
      <c r="AB316" s="37">
        <f t="shared" si="39"/>
        <v>1393.44682353593</v>
      </c>
      <c r="AC316" s="37">
        <f t="shared" si="40"/>
        <v>512.61235448956973</v>
      </c>
      <c r="AD316" s="39">
        <f t="shared" si="41"/>
        <v>0.36787363954714419</v>
      </c>
      <c r="AE316" s="36">
        <v>715.43686025090005</v>
      </c>
      <c r="AF316" s="37">
        <v>1928.5190872144001</v>
      </c>
      <c r="AG316" s="37">
        <v>2480.83345348391</v>
      </c>
      <c r="AH316" s="37">
        <v>576.13494989445906</v>
      </c>
      <c r="AI316" s="37">
        <v>1556.8134168771101</v>
      </c>
      <c r="AJ316" s="37">
        <v>1480.93214203767</v>
      </c>
      <c r="AK316" s="37">
        <f t="shared" si="42"/>
        <v>1456.4449849597415</v>
      </c>
      <c r="AL316" s="37">
        <f t="shared" si="43"/>
        <v>722.07173247168362</v>
      </c>
      <c r="AM316" s="38">
        <f t="shared" si="44"/>
        <v>0.49577686759767503</v>
      </c>
      <c r="AN316" s="2">
        <v>2.1645021645021645E-3</v>
      </c>
      <c r="AO316" s="3">
        <v>4.2646829268292601E-2</v>
      </c>
      <c r="AP316" s="4">
        <v>4.8782993787850595</v>
      </c>
      <c r="AQ316" s="5">
        <v>4.8782993787850595</v>
      </c>
      <c r="AR316" s="9">
        <v>0.81818181818181823</v>
      </c>
      <c r="AS316" s="10">
        <v>0.92191137370753296</v>
      </c>
      <c r="AT316" s="4">
        <v>1.0452103089689142</v>
      </c>
      <c r="AU316" s="5">
        <v>1.0452103089689142</v>
      </c>
      <c r="AV316" s="6">
        <v>8.658008658008658E-3</v>
      </c>
      <c r="AW316" s="10">
        <v>5.35135114503816E-2</v>
      </c>
      <c r="AX316" s="4">
        <v>5.0988488009427941</v>
      </c>
      <c r="AY316" s="5">
        <v>5.0988488009427941</v>
      </c>
      <c r="AZ316" s="63">
        <v>0.3770092094280047</v>
      </c>
      <c r="BA316" s="64">
        <v>0.12375271670362764</v>
      </c>
      <c r="BB316" s="61">
        <v>0.68197087864934924</v>
      </c>
      <c r="BC316" s="62">
        <v>2.4233732672076513E-3</v>
      </c>
      <c r="BD316" s="16">
        <v>19</v>
      </c>
      <c r="BE316" s="16" t="s">
        <v>3860</v>
      </c>
      <c r="BF316" s="16" t="s">
        <v>1350</v>
      </c>
      <c r="BG316" s="16">
        <v>0</v>
      </c>
      <c r="BH316" s="16">
        <v>0</v>
      </c>
      <c r="BI316" s="16">
        <v>0</v>
      </c>
      <c r="BJ316" s="16" t="s">
        <v>1069</v>
      </c>
      <c r="BK316" s="16" t="s">
        <v>1175</v>
      </c>
      <c r="BL316" s="16" t="s">
        <v>1071</v>
      </c>
      <c r="BM316" s="16" t="s">
        <v>3861</v>
      </c>
      <c r="BN316" s="16" t="s">
        <v>1072</v>
      </c>
      <c r="BO316" s="16" t="s">
        <v>1071</v>
      </c>
      <c r="BP316" s="16">
        <v>0</v>
      </c>
      <c r="BQ316" s="16" t="s">
        <v>1583</v>
      </c>
      <c r="BR316" s="16" t="s">
        <v>3862</v>
      </c>
      <c r="BS316" s="16" t="s">
        <v>3863</v>
      </c>
      <c r="BT316" s="16" t="s">
        <v>3366</v>
      </c>
      <c r="BU316" s="16" t="s">
        <v>1337</v>
      </c>
      <c r="BV316" s="16" t="s">
        <v>1564</v>
      </c>
      <c r="BW316" s="16" t="s">
        <v>1168</v>
      </c>
      <c r="BX316" s="16" t="s">
        <v>1931</v>
      </c>
      <c r="BY316" s="16" t="s">
        <v>2171</v>
      </c>
      <c r="BZ316" s="16" t="s">
        <v>3331</v>
      </c>
      <c r="CA316" s="16" t="s">
        <v>3503</v>
      </c>
      <c r="CB316" s="16" t="s">
        <v>3333</v>
      </c>
      <c r="CC316" s="16" t="s">
        <v>3864</v>
      </c>
      <c r="CD316" s="16" t="s">
        <v>1475</v>
      </c>
      <c r="CE316" s="16" t="s">
        <v>1867</v>
      </c>
      <c r="CF316" s="16" t="s">
        <v>2756</v>
      </c>
      <c r="CG316" s="21" t="s">
        <v>1477</v>
      </c>
    </row>
    <row r="317" spans="1:85" x14ac:dyDescent="0.25">
      <c r="A317" s="33" t="s">
        <v>679</v>
      </c>
      <c r="B317" s="34">
        <v>7</v>
      </c>
      <c r="C317" s="34">
        <v>5</v>
      </c>
      <c r="D317" s="34">
        <v>44.454099999999997</v>
      </c>
      <c r="E317" s="35">
        <v>1.4600860196540701E-2</v>
      </c>
      <c r="F317" s="56">
        <v>3.7656669084941301E-2</v>
      </c>
      <c r="G317" s="34">
        <v>1.8921312044610501</v>
      </c>
      <c r="H317" s="34">
        <v>0.78199228167274804</v>
      </c>
      <c r="I317" s="34" t="s">
        <v>4674</v>
      </c>
      <c r="J317" s="34" t="s">
        <v>4673</v>
      </c>
      <c r="K317" s="34">
        <v>124526.7172</v>
      </c>
      <c r="L317" s="34" t="s">
        <v>680</v>
      </c>
      <c r="M317" s="36">
        <v>10131.340626625901</v>
      </c>
      <c r="N317" s="37">
        <v>7045.7530839051597</v>
      </c>
      <c r="O317" s="37">
        <v>9228.6233078245805</v>
      </c>
      <c r="P317" s="37">
        <v>16608.836476632401</v>
      </c>
      <c r="Q317" s="37">
        <v>32938.899581111997</v>
      </c>
      <c r="R317" s="37">
        <v>13400.491516169601</v>
      </c>
      <c r="S317" s="37">
        <f t="shared" si="36"/>
        <v>14892.324098711606</v>
      </c>
      <c r="T317" s="37">
        <f t="shared" si="37"/>
        <v>9456.891802282953</v>
      </c>
      <c r="U317" s="38">
        <f t="shared" si="38"/>
        <v>0.6350178615237837</v>
      </c>
      <c r="V317" s="37">
        <v>24875.143508659701</v>
      </c>
      <c r="W317" s="37">
        <v>30517.1318588133</v>
      </c>
      <c r="X317" s="37">
        <v>26843.793913490699</v>
      </c>
      <c r="Y317" s="37">
        <v>48340.8538993599</v>
      </c>
      <c r="Z317" s="37">
        <v>14630.060861948799</v>
      </c>
      <c r="AA317" s="37">
        <v>23862.402762444999</v>
      </c>
      <c r="AB317" s="37">
        <f t="shared" si="39"/>
        <v>28178.231134119571</v>
      </c>
      <c r="AC317" s="37">
        <f t="shared" si="40"/>
        <v>11197.072976346171</v>
      </c>
      <c r="AD317" s="39">
        <f t="shared" si="41"/>
        <v>0.39736607039141686</v>
      </c>
      <c r="AE317" s="36">
        <v>24554.501563707901</v>
      </c>
      <c r="AF317" s="37">
        <v>27729.959029939298</v>
      </c>
      <c r="AG317" s="37">
        <v>31174.607683888298</v>
      </c>
      <c r="AH317" s="37">
        <v>18980.883670059698</v>
      </c>
      <c r="AI317" s="37">
        <v>22689.691568622598</v>
      </c>
      <c r="AJ317" s="37">
        <v>22243.775478346401</v>
      </c>
      <c r="AK317" s="37">
        <f t="shared" si="42"/>
        <v>24562.23649909403</v>
      </c>
      <c r="AL317" s="37">
        <f t="shared" si="43"/>
        <v>4331.0775557747256</v>
      </c>
      <c r="AM317" s="38">
        <f t="shared" si="44"/>
        <v>0.17633074886867392</v>
      </c>
      <c r="AN317" s="12">
        <v>6.4935064935064929E-2</v>
      </c>
      <c r="AO317" s="7">
        <v>0.24044187643020501</v>
      </c>
      <c r="AP317" s="4">
        <v>1.8921312044610539</v>
      </c>
      <c r="AQ317" s="5">
        <v>1.8921312044610539</v>
      </c>
      <c r="AR317" s="9">
        <v>0.58874458874458879</v>
      </c>
      <c r="AS317" s="10">
        <v>0.90515005035246698</v>
      </c>
      <c r="AT317" s="4">
        <v>0.8716741793402667</v>
      </c>
      <c r="AU317" s="5">
        <v>-1.1472176458833021</v>
      </c>
      <c r="AV317" s="9">
        <v>6.4935064935064929E-2</v>
      </c>
      <c r="AW317" s="10">
        <v>0.182418576388888</v>
      </c>
      <c r="AX317" s="4">
        <v>1.6493219148526996</v>
      </c>
      <c r="AY317" s="5">
        <v>1.6493219148526996</v>
      </c>
      <c r="AZ317" s="63">
        <v>-6.2144375180440336E-3</v>
      </c>
      <c r="BA317" s="64">
        <v>0.98352663157834996</v>
      </c>
      <c r="BB317" s="63">
        <v>0.419674386861138</v>
      </c>
      <c r="BC317" s="64">
        <v>8.4317712458865213E-2</v>
      </c>
      <c r="BD317" s="16">
        <v>2</v>
      </c>
      <c r="BE317" s="16" t="s">
        <v>3865</v>
      </c>
      <c r="BF317" s="16" t="s">
        <v>3866</v>
      </c>
      <c r="BG317" s="16" t="s">
        <v>3867</v>
      </c>
      <c r="BH317" s="16" t="s">
        <v>2277</v>
      </c>
      <c r="BI317" s="16" t="s">
        <v>1783</v>
      </c>
      <c r="BJ317" s="16" t="s">
        <v>1069</v>
      </c>
      <c r="BK317" s="16" t="s">
        <v>1070</v>
      </c>
      <c r="BL317" s="16" t="s">
        <v>1071</v>
      </c>
      <c r="BM317" s="16">
        <v>0</v>
      </c>
      <c r="BN317" s="16" t="s">
        <v>1072</v>
      </c>
      <c r="BO317" s="16" t="s">
        <v>1071</v>
      </c>
      <c r="BP317" s="16">
        <v>0</v>
      </c>
      <c r="BQ317" s="16" t="s">
        <v>3863</v>
      </c>
      <c r="BR317" s="16" t="s">
        <v>1252</v>
      </c>
      <c r="BS317" s="16" t="s">
        <v>3468</v>
      </c>
      <c r="BT317" s="16" t="s">
        <v>1324</v>
      </c>
      <c r="BU317" s="16" t="s">
        <v>1483</v>
      </c>
      <c r="BV317" s="16" t="s">
        <v>1168</v>
      </c>
      <c r="BW317" s="16" t="s">
        <v>3868</v>
      </c>
      <c r="BX317" s="16" t="s">
        <v>2737</v>
      </c>
      <c r="BY317" s="16" t="s">
        <v>2798</v>
      </c>
      <c r="BZ317" s="16" t="s">
        <v>3749</v>
      </c>
      <c r="CA317" s="16" t="s">
        <v>3869</v>
      </c>
      <c r="CB317" s="16" t="s">
        <v>3356</v>
      </c>
      <c r="CC317" s="16" t="s">
        <v>3870</v>
      </c>
      <c r="CD317" s="16" t="s">
        <v>3683</v>
      </c>
      <c r="CE317" s="16" t="s">
        <v>3871</v>
      </c>
      <c r="CF317" s="16" t="s">
        <v>3464</v>
      </c>
      <c r="CG317" s="21" t="s">
        <v>2046</v>
      </c>
    </row>
    <row r="318" spans="1:85" x14ac:dyDescent="0.25">
      <c r="A318" s="33" t="s">
        <v>681</v>
      </c>
      <c r="B318" s="34">
        <v>7</v>
      </c>
      <c r="C318" s="34">
        <v>6</v>
      </c>
      <c r="D318" s="34">
        <v>55.2256</v>
      </c>
      <c r="E318" s="35">
        <v>1.4657544689847E-2</v>
      </c>
      <c r="F318" s="56">
        <v>3.7695467976380501E-2</v>
      </c>
      <c r="G318" s="34">
        <v>2.5393698432730698</v>
      </c>
      <c r="H318" s="34">
        <v>0.78147730340775201</v>
      </c>
      <c r="I318" s="34" t="s">
        <v>4673</v>
      </c>
      <c r="J318" s="34" t="s">
        <v>4675</v>
      </c>
      <c r="K318" s="34">
        <v>20994.410400000001</v>
      </c>
      <c r="L318" s="34" t="s">
        <v>682</v>
      </c>
      <c r="M318" s="36">
        <v>35671.148701669503</v>
      </c>
      <c r="N318" s="37">
        <v>43870.564494067003</v>
      </c>
      <c r="O318" s="37">
        <v>163180.84539989301</v>
      </c>
      <c r="P318" s="37">
        <v>52787.852198451001</v>
      </c>
      <c r="Q318" s="37">
        <v>84411.877018009807</v>
      </c>
      <c r="R318" s="37">
        <v>24852.788468628602</v>
      </c>
      <c r="S318" s="37">
        <f t="shared" si="36"/>
        <v>67462.512713453165</v>
      </c>
      <c r="T318" s="37">
        <f t="shared" si="37"/>
        <v>51083.236527391324</v>
      </c>
      <c r="U318" s="38">
        <f t="shared" si="38"/>
        <v>0.75720921846429334</v>
      </c>
      <c r="V318" s="37">
        <v>34822.525262986601</v>
      </c>
      <c r="W318" s="37">
        <v>26877.1486576649</v>
      </c>
      <c r="X318" s="37">
        <v>38824.684946217101</v>
      </c>
      <c r="Y318" s="37">
        <v>22541.379111999999</v>
      </c>
      <c r="Z318" s="37">
        <v>20413.487575658401</v>
      </c>
      <c r="AA318" s="37">
        <v>25227.201221646301</v>
      </c>
      <c r="AB318" s="37">
        <f t="shared" si="39"/>
        <v>28117.737796028883</v>
      </c>
      <c r="AC318" s="37">
        <f t="shared" si="40"/>
        <v>7210.2483033955268</v>
      </c>
      <c r="AD318" s="39">
        <f t="shared" si="41"/>
        <v>0.25643059750040925</v>
      </c>
      <c r="AE318" s="36">
        <v>19291.291394006599</v>
      </c>
      <c r="AF318" s="37">
        <v>27252.336455692701</v>
      </c>
      <c r="AG318" s="37">
        <v>27287.742809561601</v>
      </c>
      <c r="AH318" s="37">
        <v>20468.130224498302</v>
      </c>
      <c r="AI318" s="37">
        <v>33568.6669193751</v>
      </c>
      <c r="AJ318" s="37">
        <v>31531.644458553299</v>
      </c>
      <c r="AK318" s="37">
        <f t="shared" si="42"/>
        <v>26566.635376947932</v>
      </c>
      <c r="AL318" s="37">
        <f t="shared" si="43"/>
        <v>5740.9465763915214</v>
      </c>
      <c r="AM318" s="38">
        <f t="shared" si="44"/>
        <v>0.21609611058888487</v>
      </c>
      <c r="AN318" s="2">
        <v>4.1125541125541121E-2</v>
      </c>
      <c r="AO318" s="10">
        <v>0.19513460410557101</v>
      </c>
      <c r="AP318" s="4">
        <v>0.41679055026395023</v>
      </c>
      <c r="AQ318" s="5">
        <v>-2.3992866425755279</v>
      </c>
      <c r="AR318" s="9">
        <v>0.93722943722943719</v>
      </c>
      <c r="AS318" s="10">
        <v>0.93700000000000006</v>
      </c>
      <c r="AT318" s="4">
        <v>0.94483544763334348</v>
      </c>
      <c r="AU318" s="5">
        <v>-1.0583853543014654</v>
      </c>
      <c r="AV318" s="6">
        <v>2.5974025974025983E-2</v>
      </c>
      <c r="AW318" s="10">
        <v>0.103425061425061</v>
      </c>
      <c r="AX318" s="4">
        <v>0.39379848612798701</v>
      </c>
      <c r="AY318" s="5">
        <v>-2.5393698432730734</v>
      </c>
      <c r="AZ318" s="63">
        <v>-0.25789915699882743</v>
      </c>
      <c r="BA318" s="64">
        <v>0.30022634983775442</v>
      </c>
      <c r="BB318" s="61">
        <v>-0.55082263275524357</v>
      </c>
      <c r="BC318" s="62">
        <v>1.9553555742244821E-2</v>
      </c>
      <c r="BD318" s="16">
        <v>12</v>
      </c>
      <c r="BE318" s="16" t="s">
        <v>3872</v>
      </c>
      <c r="BF318" s="16" t="s">
        <v>1153</v>
      </c>
      <c r="BG318" s="16">
        <v>0</v>
      </c>
      <c r="BH318" s="16">
        <v>0</v>
      </c>
      <c r="BI318" s="16">
        <v>0</v>
      </c>
      <c r="BJ318" s="16" t="s">
        <v>1069</v>
      </c>
      <c r="BK318" s="16" t="s">
        <v>1070</v>
      </c>
      <c r="BL318" s="16" t="s">
        <v>1071</v>
      </c>
      <c r="BM318" s="16">
        <v>0</v>
      </c>
      <c r="BN318" s="16" t="s">
        <v>1072</v>
      </c>
      <c r="BO318" s="16" t="s">
        <v>1071</v>
      </c>
      <c r="BP318" s="16">
        <v>0</v>
      </c>
      <c r="BQ318" s="16" t="s">
        <v>2898</v>
      </c>
      <c r="BR318" s="16" t="s">
        <v>2668</v>
      </c>
      <c r="BS318" s="16" t="s">
        <v>2083</v>
      </c>
      <c r="BT318" s="16" t="s">
        <v>1550</v>
      </c>
      <c r="BU318" s="16" t="s">
        <v>1533</v>
      </c>
      <c r="BV318" s="16" t="s">
        <v>1785</v>
      </c>
      <c r="BW318" s="16" t="s">
        <v>1161</v>
      </c>
      <c r="BX318" s="16" t="s">
        <v>2315</v>
      </c>
      <c r="BY318" s="16" t="s">
        <v>3801</v>
      </c>
      <c r="BZ318" s="16" t="s">
        <v>3471</v>
      </c>
      <c r="CA318" s="16" t="s">
        <v>3873</v>
      </c>
      <c r="CB318" s="16" t="s">
        <v>3874</v>
      </c>
      <c r="CC318" s="16" t="s">
        <v>3875</v>
      </c>
      <c r="CD318" s="16" t="s">
        <v>1713</v>
      </c>
      <c r="CE318" s="16" t="s">
        <v>1279</v>
      </c>
      <c r="CF318" s="16" t="s">
        <v>2378</v>
      </c>
      <c r="CG318" s="21" t="s">
        <v>1543</v>
      </c>
    </row>
    <row r="319" spans="1:85" x14ac:dyDescent="0.25">
      <c r="A319" s="33" t="s">
        <v>683</v>
      </c>
      <c r="B319" s="34">
        <v>10</v>
      </c>
      <c r="C319" s="34">
        <v>5</v>
      </c>
      <c r="D319" s="34">
        <v>71.083299999999994</v>
      </c>
      <c r="E319" s="35">
        <v>1.47217173086749E-2</v>
      </c>
      <c r="F319" s="56">
        <v>3.77532500398381E-2</v>
      </c>
      <c r="G319" s="34">
        <v>1.91605562817093</v>
      </c>
      <c r="H319" s="34">
        <v>0.78089581519937801</v>
      </c>
      <c r="I319" s="34" t="s">
        <v>4675</v>
      </c>
      <c r="J319" s="34" t="s">
        <v>4673</v>
      </c>
      <c r="K319" s="34">
        <v>47044.646399999998</v>
      </c>
      <c r="L319" s="34" t="s">
        <v>684</v>
      </c>
      <c r="M319" s="36">
        <v>15724.759280828899</v>
      </c>
      <c r="N319" s="37">
        <v>10701.2078069422</v>
      </c>
      <c r="O319" s="37">
        <v>11968.251927998101</v>
      </c>
      <c r="P319" s="37">
        <v>5036.2883660554198</v>
      </c>
      <c r="Q319" s="37">
        <v>14949.5831917541</v>
      </c>
      <c r="R319" s="37">
        <v>16321.533083844201</v>
      </c>
      <c r="S319" s="37">
        <f t="shared" si="36"/>
        <v>12450.270609570487</v>
      </c>
      <c r="T319" s="37">
        <f t="shared" si="37"/>
        <v>4247.6866172178979</v>
      </c>
      <c r="U319" s="38">
        <f t="shared" si="38"/>
        <v>0.34117223234912769</v>
      </c>
      <c r="V319" s="37">
        <v>17179.781214095001</v>
      </c>
      <c r="W319" s="37">
        <v>13213.0236145485</v>
      </c>
      <c r="X319" s="37">
        <v>22101.123081601101</v>
      </c>
      <c r="Y319" s="37">
        <v>15415.1346549022</v>
      </c>
      <c r="Z319" s="37">
        <v>14800.506593931301</v>
      </c>
      <c r="AA319" s="37">
        <v>23409.090736034501</v>
      </c>
      <c r="AB319" s="37">
        <f t="shared" si="39"/>
        <v>17686.443315852102</v>
      </c>
      <c r="AC319" s="37">
        <f t="shared" si="40"/>
        <v>4147.1376884651127</v>
      </c>
      <c r="AD319" s="39">
        <f t="shared" si="41"/>
        <v>0.23448115680488985</v>
      </c>
      <c r="AE319" s="36">
        <v>18416.922457347398</v>
      </c>
      <c r="AF319" s="37">
        <v>24906.672807183</v>
      </c>
      <c r="AG319" s="37">
        <v>19171.218513935099</v>
      </c>
      <c r="AH319" s="37">
        <v>39612.240600378303</v>
      </c>
      <c r="AI319" s="37">
        <v>15316.700639401601</v>
      </c>
      <c r="AJ319" s="37">
        <v>25708.7114240669</v>
      </c>
      <c r="AK319" s="37">
        <f t="shared" si="42"/>
        <v>23855.411073718718</v>
      </c>
      <c r="AL319" s="37">
        <f t="shared" si="43"/>
        <v>8686.1492550117582</v>
      </c>
      <c r="AM319" s="38">
        <f t="shared" si="44"/>
        <v>0.36411651965122527</v>
      </c>
      <c r="AN319" s="12">
        <v>0.13203463203463203</v>
      </c>
      <c r="AO319" s="7">
        <v>0.34862642740619898</v>
      </c>
      <c r="AP319" s="4">
        <v>1.4205669796652118</v>
      </c>
      <c r="AQ319" s="5">
        <v>1.4205669796652118</v>
      </c>
      <c r="AR319" s="9">
        <v>0.13203463203463203</v>
      </c>
      <c r="AS319" s="10">
        <v>0.76590114068440995</v>
      </c>
      <c r="AT319" s="4">
        <v>1.3487964000278936</v>
      </c>
      <c r="AU319" s="5">
        <v>1.3487964000278936</v>
      </c>
      <c r="AV319" s="6">
        <v>8.658008658008658E-3</v>
      </c>
      <c r="AW319" s="7">
        <v>5.35135114503816E-2</v>
      </c>
      <c r="AX319" s="4">
        <v>1.9160556281709358</v>
      </c>
      <c r="AY319" s="5">
        <v>1.9160556281709358</v>
      </c>
      <c r="AZ319" s="63">
        <v>0.42776044915869765</v>
      </c>
      <c r="BA319" s="64">
        <v>7.8052383081811172E-2</v>
      </c>
      <c r="BB319" s="61">
        <v>0.68197087864934924</v>
      </c>
      <c r="BC319" s="62">
        <v>2.4233732672076513E-3</v>
      </c>
      <c r="BD319" s="16">
        <v>1</v>
      </c>
      <c r="BE319" s="16" t="s">
        <v>3876</v>
      </c>
      <c r="BF319" s="16" t="s">
        <v>1496</v>
      </c>
      <c r="BG319" s="16" t="s">
        <v>2743</v>
      </c>
      <c r="BH319" s="16" t="s">
        <v>1314</v>
      </c>
      <c r="BI319" s="16" t="s">
        <v>1114</v>
      </c>
      <c r="BJ319" s="16" t="s">
        <v>1069</v>
      </c>
      <c r="BK319" s="16" t="s">
        <v>1175</v>
      </c>
      <c r="BL319" s="16" t="s">
        <v>1071</v>
      </c>
      <c r="BM319" s="16" t="s">
        <v>3877</v>
      </c>
      <c r="BN319" s="16" t="s">
        <v>1072</v>
      </c>
      <c r="BO319" s="16" t="s">
        <v>1071</v>
      </c>
      <c r="BP319" s="16">
        <v>0</v>
      </c>
      <c r="BQ319" s="16" t="s">
        <v>3878</v>
      </c>
      <c r="BR319" s="16" t="s">
        <v>1377</v>
      </c>
      <c r="BS319" s="16" t="s">
        <v>3879</v>
      </c>
      <c r="BT319" s="16" t="s">
        <v>3086</v>
      </c>
      <c r="BU319" s="16" t="s">
        <v>2097</v>
      </c>
      <c r="BV319" s="16" t="s">
        <v>2069</v>
      </c>
      <c r="BW319" s="16" t="s">
        <v>1486</v>
      </c>
      <c r="BX319" s="16" t="s">
        <v>1214</v>
      </c>
      <c r="BY319" s="16" t="s">
        <v>2364</v>
      </c>
      <c r="BZ319" s="16" t="s">
        <v>2384</v>
      </c>
      <c r="CA319" s="16" t="s">
        <v>3880</v>
      </c>
      <c r="CB319" s="16" t="s">
        <v>3771</v>
      </c>
      <c r="CC319" s="16" t="s">
        <v>3881</v>
      </c>
      <c r="CD319" s="16" t="s">
        <v>1716</v>
      </c>
      <c r="CE319" s="16" t="s">
        <v>2026</v>
      </c>
      <c r="CF319" s="16" t="s">
        <v>1670</v>
      </c>
      <c r="CG319" s="21" t="s">
        <v>1326</v>
      </c>
    </row>
    <row r="320" spans="1:85" x14ac:dyDescent="0.25">
      <c r="A320" s="33" t="s">
        <v>685</v>
      </c>
      <c r="B320" s="34">
        <v>3</v>
      </c>
      <c r="C320" s="34">
        <v>2</v>
      </c>
      <c r="D320" s="34">
        <v>22.238299999999999</v>
      </c>
      <c r="E320" s="35">
        <v>1.4828676066612201E-2</v>
      </c>
      <c r="F320" s="56">
        <v>3.7920119025449998E-2</v>
      </c>
      <c r="G320" s="34">
        <v>1.95252984758154</v>
      </c>
      <c r="H320" s="34">
        <v>0.77993018970202599</v>
      </c>
      <c r="I320" s="34" t="s">
        <v>4673</v>
      </c>
      <c r="J320" s="34" t="s">
        <v>4675</v>
      </c>
      <c r="K320" s="34">
        <v>59437.393900000003</v>
      </c>
      <c r="L320" s="34" t="s">
        <v>686</v>
      </c>
      <c r="M320" s="36">
        <v>11369.2258933386</v>
      </c>
      <c r="N320" s="37">
        <v>13422.3515628244</v>
      </c>
      <c r="O320" s="37">
        <v>9902.9440800647208</v>
      </c>
      <c r="P320" s="37">
        <v>10727.6309752055</v>
      </c>
      <c r="Q320" s="37">
        <v>12062.121213914301</v>
      </c>
      <c r="R320" s="37">
        <v>10846.6234681276</v>
      </c>
      <c r="S320" s="37">
        <f t="shared" si="36"/>
        <v>11388.482865579188</v>
      </c>
      <c r="T320" s="37">
        <f t="shared" si="37"/>
        <v>1227.0243391103816</v>
      </c>
      <c r="U320" s="38">
        <f t="shared" si="38"/>
        <v>0.10774256356998772</v>
      </c>
      <c r="V320" s="37">
        <v>10997.6995053354</v>
      </c>
      <c r="W320" s="37">
        <v>7290.8057110396603</v>
      </c>
      <c r="X320" s="37">
        <v>3836.84529058521</v>
      </c>
      <c r="Y320" s="37">
        <v>14865.246867108701</v>
      </c>
      <c r="Z320" s="37">
        <v>7362.46247935664</v>
      </c>
      <c r="AA320" s="37">
        <v>8360.4675168122903</v>
      </c>
      <c r="AB320" s="37">
        <f t="shared" si="39"/>
        <v>8785.5878950396491</v>
      </c>
      <c r="AC320" s="37">
        <f t="shared" si="40"/>
        <v>3762.6089730546914</v>
      </c>
      <c r="AD320" s="39">
        <f t="shared" si="41"/>
        <v>0.42827059702846565</v>
      </c>
      <c r="AE320" s="36">
        <v>4122.2269146851404</v>
      </c>
      <c r="AF320" s="37">
        <v>10959.146032422899</v>
      </c>
      <c r="AG320" s="37">
        <v>3043.73323940826</v>
      </c>
      <c r="AH320" s="37">
        <v>3514.0250272466601</v>
      </c>
      <c r="AI320" s="37">
        <v>4356.14624340111</v>
      </c>
      <c r="AJ320" s="37">
        <v>9000.80584374518</v>
      </c>
      <c r="AK320" s="37">
        <f t="shared" si="42"/>
        <v>5832.680550151541</v>
      </c>
      <c r="AL320" s="37">
        <f t="shared" si="43"/>
        <v>3303.8723326096683</v>
      </c>
      <c r="AM320" s="38">
        <f t="shared" si="44"/>
        <v>0.5664415021878455</v>
      </c>
      <c r="AN320" s="12">
        <v>0.17965367965367962</v>
      </c>
      <c r="AO320" s="7">
        <v>0.41631428571428503</v>
      </c>
      <c r="AP320" s="4">
        <v>0.77144497636233988</v>
      </c>
      <c r="AQ320" s="5">
        <v>-1.2962687302928397</v>
      </c>
      <c r="AR320" s="9">
        <v>0.24025974025974017</v>
      </c>
      <c r="AS320" s="10">
        <v>0.83425968109339399</v>
      </c>
      <c r="AT320" s="4">
        <v>0.66389188974418867</v>
      </c>
      <c r="AU320" s="5">
        <v>-1.5062693421143023</v>
      </c>
      <c r="AV320" s="6">
        <v>1.5151515151515138E-2</v>
      </c>
      <c r="AW320" s="10">
        <v>7.3900300300300301E-2</v>
      </c>
      <c r="AX320" s="4">
        <v>0.51215606319085472</v>
      </c>
      <c r="AY320" s="5">
        <v>-1.9525298475815378</v>
      </c>
      <c r="AZ320" s="61">
        <v>-0.56137085579664436</v>
      </c>
      <c r="BA320" s="62">
        <v>1.6999358926736985E-2</v>
      </c>
      <c r="BB320" s="61">
        <v>-0.61639675570229646</v>
      </c>
      <c r="BC320" s="62">
        <v>7.6384145402428327E-3</v>
      </c>
      <c r="BD320" s="16">
        <v>5</v>
      </c>
      <c r="BE320" s="16" t="s">
        <v>3882</v>
      </c>
      <c r="BF320" s="16" t="s">
        <v>1350</v>
      </c>
      <c r="BG320" s="16" t="s">
        <v>1936</v>
      </c>
      <c r="BH320" s="16">
        <v>0</v>
      </c>
      <c r="BI320" s="16">
        <v>0</v>
      </c>
      <c r="BJ320" s="16" t="s">
        <v>1069</v>
      </c>
      <c r="BK320" s="16" t="s">
        <v>1070</v>
      </c>
      <c r="BL320" s="16" t="s">
        <v>1071</v>
      </c>
      <c r="BM320" s="16">
        <v>0</v>
      </c>
      <c r="BN320" s="16" t="s">
        <v>1072</v>
      </c>
      <c r="BO320" s="16" t="s">
        <v>1071</v>
      </c>
      <c r="BP320" s="16">
        <v>0</v>
      </c>
      <c r="BQ320" s="16" t="s">
        <v>1476</v>
      </c>
      <c r="BR320" s="16" t="s">
        <v>1762</v>
      </c>
      <c r="BS320" s="16" t="s">
        <v>2432</v>
      </c>
      <c r="BT320" s="16" t="s">
        <v>2131</v>
      </c>
      <c r="BU320" s="16" t="s">
        <v>1485</v>
      </c>
      <c r="BV320" s="16" t="s">
        <v>3883</v>
      </c>
      <c r="BW320" s="16" t="s">
        <v>1561</v>
      </c>
      <c r="BX320" s="16" t="s">
        <v>2860</v>
      </c>
      <c r="BY320" s="16" t="s">
        <v>3884</v>
      </c>
      <c r="BZ320" s="16" t="s">
        <v>2095</v>
      </c>
      <c r="CA320" s="16" t="s">
        <v>1922</v>
      </c>
      <c r="CB320" s="16" t="s">
        <v>3885</v>
      </c>
      <c r="CC320" s="16" t="s">
        <v>3886</v>
      </c>
      <c r="CD320" s="16" t="s">
        <v>1707</v>
      </c>
      <c r="CE320" s="16" t="s">
        <v>2965</v>
      </c>
      <c r="CF320" s="16" t="s">
        <v>3557</v>
      </c>
      <c r="CG320" s="21" t="s">
        <v>3887</v>
      </c>
    </row>
    <row r="321" spans="1:85" x14ac:dyDescent="0.25">
      <c r="A321" s="33" t="s">
        <v>687</v>
      </c>
      <c r="B321" s="34">
        <v>13</v>
      </c>
      <c r="C321" s="34">
        <v>6</v>
      </c>
      <c r="D321" s="34">
        <v>112.10209999999999</v>
      </c>
      <c r="E321" s="35">
        <v>1.48989606885021E-2</v>
      </c>
      <c r="F321" s="56">
        <v>3.7992528417399599E-2</v>
      </c>
      <c r="G321" s="34">
        <v>1.6746390554109301</v>
      </c>
      <c r="H321" s="34">
        <v>0.77929806482175201</v>
      </c>
      <c r="I321" s="34" t="s">
        <v>4675</v>
      </c>
      <c r="J321" s="34" t="s">
        <v>4673</v>
      </c>
      <c r="K321" s="34">
        <v>19778.872200000002</v>
      </c>
      <c r="L321" s="34" t="s">
        <v>688</v>
      </c>
      <c r="M321" s="36">
        <v>51364.449417109601</v>
      </c>
      <c r="N321" s="37">
        <v>73236.984924912598</v>
      </c>
      <c r="O321" s="37">
        <v>59626.465463621898</v>
      </c>
      <c r="P321" s="37">
        <v>43724.660991581201</v>
      </c>
      <c r="Q321" s="37">
        <v>59410.858658630801</v>
      </c>
      <c r="R321" s="37">
        <v>79777.578999427496</v>
      </c>
      <c r="S321" s="37">
        <f t="shared" si="36"/>
        <v>61190.166409213933</v>
      </c>
      <c r="T321" s="37">
        <f t="shared" si="37"/>
        <v>13400.130102128329</v>
      </c>
      <c r="U321" s="38">
        <f t="shared" si="38"/>
        <v>0.21899156169169293</v>
      </c>
      <c r="V321" s="37">
        <v>87660.190501448495</v>
      </c>
      <c r="W321" s="37">
        <v>69859.637277970498</v>
      </c>
      <c r="X321" s="37">
        <v>78925.354721261101</v>
      </c>
      <c r="Y321" s="37">
        <v>69063.545113888904</v>
      </c>
      <c r="Z321" s="37">
        <v>77396.677474075695</v>
      </c>
      <c r="AA321" s="37">
        <v>94188.217572872294</v>
      </c>
      <c r="AB321" s="37">
        <f t="shared" si="39"/>
        <v>79515.603776919495</v>
      </c>
      <c r="AC321" s="37">
        <f t="shared" si="40"/>
        <v>9888.7951790640254</v>
      </c>
      <c r="AD321" s="39">
        <f t="shared" si="41"/>
        <v>0.12436295153850527</v>
      </c>
      <c r="AE321" s="36">
        <v>84986.780513789898</v>
      </c>
      <c r="AF321" s="37">
        <v>102348.945730099</v>
      </c>
      <c r="AG321" s="37">
        <v>178349.21918748799</v>
      </c>
      <c r="AH321" s="37">
        <v>76223.600249103998</v>
      </c>
      <c r="AI321" s="37">
        <v>107073.53013448601</v>
      </c>
      <c r="AJ321" s="37">
        <v>65846.579040814904</v>
      </c>
      <c r="AK321" s="37">
        <f t="shared" si="42"/>
        <v>102471.44247596363</v>
      </c>
      <c r="AL321" s="37">
        <f t="shared" si="43"/>
        <v>40285.666091289364</v>
      </c>
      <c r="AM321" s="38">
        <f t="shared" si="44"/>
        <v>0.3931404215446565</v>
      </c>
      <c r="AN321" s="12">
        <v>6.4935064935064929E-2</v>
      </c>
      <c r="AO321" s="10">
        <v>0.24044187643020501</v>
      </c>
      <c r="AP321" s="4">
        <v>1.2994833719711234</v>
      </c>
      <c r="AQ321" s="5">
        <v>1.2994833719711234</v>
      </c>
      <c r="AR321" s="9">
        <v>0.39393939393939392</v>
      </c>
      <c r="AS321" s="10">
        <v>0.86509928057553898</v>
      </c>
      <c r="AT321" s="4">
        <v>1.2886960245368517</v>
      </c>
      <c r="AU321" s="5">
        <v>1.2886960245368517</v>
      </c>
      <c r="AV321" s="6">
        <v>1.5151515151515152E-2</v>
      </c>
      <c r="AW321" s="10">
        <v>7.3900300300300301E-2</v>
      </c>
      <c r="AX321" s="4">
        <v>1.6746390554109298</v>
      </c>
      <c r="AY321" s="5">
        <v>1.6746390554109298</v>
      </c>
      <c r="AZ321" s="63">
        <v>0.21957679230422253</v>
      </c>
      <c r="BA321" s="64">
        <v>0.37974865691268223</v>
      </c>
      <c r="BB321" s="61">
        <v>0.62951158029170695</v>
      </c>
      <c r="BC321" s="62">
        <v>6.1894993396303111E-3</v>
      </c>
      <c r="BD321" s="16">
        <v>16</v>
      </c>
      <c r="BE321" s="16" t="s">
        <v>3888</v>
      </c>
      <c r="BF321" s="16" t="s">
        <v>1111</v>
      </c>
      <c r="BG321" s="16" t="s">
        <v>3803</v>
      </c>
      <c r="BH321" s="16" t="s">
        <v>3889</v>
      </c>
      <c r="BI321" s="16" t="s">
        <v>1114</v>
      </c>
      <c r="BJ321" s="16" t="s">
        <v>1069</v>
      </c>
      <c r="BK321" s="16" t="s">
        <v>1070</v>
      </c>
      <c r="BL321" s="16" t="s">
        <v>1071</v>
      </c>
      <c r="BM321" s="16">
        <v>0</v>
      </c>
      <c r="BN321" s="16" t="s">
        <v>1072</v>
      </c>
      <c r="BO321" s="16" t="s">
        <v>1071</v>
      </c>
      <c r="BP321" s="16">
        <v>0</v>
      </c>
      <c r="BQ321" s="16" t="s">
        <v>2007</v>
      </c>
      <c r="BR321" s="16" t="s">
        <v>1639</v>
      </c>
      <c r="BS321" s="16" t="s">
        <v>2049</v>
      </c>
      <c r="BT321" s="16" t="s">
        <v>1801</v>
      </c>
      <c r="BU321" s="16" t="s">
        <v>1259</v>
      </c>
      <c r="BV321" s="16" t="s">
        <v>3890</v>
      </c>
      <c r="BW321" s="16" t="s">
        <v>1819</v>
      </c>
      <c r="BX321" s="16" t="s">
        <v>2478</v>
      </c>
      <c r="BY321" s="16" t="s">
        <v>1288</v>
      </c>
      <c r="BZ321" s="16" t="s">
        <v>1399</v>
      </c>
      <c r="CA321" s="16" t="s">
        <v>3199</v>
      </c>
      <c r="CB321" s="16" t="s">
        <v>3891</v>
      </c>
      <c r="CC321" s="16" t="s">
        <v>3892</v>
      </c>
      <c r="CD321" s="16" t="s">
        <v>2514</v>
      </c>
      <c r="CE321" s="16" t="s">
        <v>1762</v>
      </c>
      <c r="CF321" s="16" t="s">
        <v>3893</v>
      </c>
      <c r="CG321" s="21" t="s">
        <v>2838</v>
      </c>
    </row>
    <row r="322" spans="1:85" x14ac:dyDescent="0.25">
      <c r="A322" s="33" t="s">
        <v>689</v>
      </c>
      <c r="B322" s="34">
        <v>46</v>
      </c>
      <c r="C322" s="34">
        <v>32</v>
      </c>
      <c r="D322" s="34">
        <v>454.45139999999998</v>
      </c>
      <c r="E322" s="35">
        <v>1.4959260824353501E-2</v>
      </c>
      <c r="F322" s="56">
        <v>3.8039141974309597E-2</v>
      </c>
      <c r="G322" s="34">
        <v>1.3963539381364001</v>
      </c>
      <c r="H322" s="34">
        <v>0.778757248006547</v>
      </c>
      <c r="I322" s="34" t="s">
        <v>4674</v>
      </c>
      <c r="J322" s="34" t="s">
        <v>4675</v>
      </c>
      <c r="K322" s="34">
        <v>90006.289499999999</v>
      </c>
      <c r="L322" s="34" t="s">
        <v>690</v>
      </c>
      <c r="M322" s="36">
        <v>448487.51710739301</v>
      </c>
      <c r="N322" s="37">
        <v>565796.50777359796</v>
      </c>
      <c r="O322" s="37">
        <v>441271.36054480303</v>
      </c>
      <c r="P322" s="37">
        <v>511530.47169651702</v>
      </c>
      <c r="Q322" s="37">
        <v>394440.00156019902</v>
      </c>
      <c r="R322" s="37">
        <v>623283.61374980502</v>
      </c>
      <c r="S322" s="37">
        <f t="shared" ref="S322:S385" si="45">AVERAGE(M322:R322)</f>
        <v>497468.24540538579</v>
      </c>
      <c r="T322" s="37">
        <f t="shared" ref="T322:T385" si="46">STDEV(M322:R322)</f>
        <v>85869.698032103042</v>
      </c>
      <c r="U322" s="38">
        <f t="shared" ref="U322:U385" si="47">T322/S322</f>
        <v>0.17261342573158214</v>
      </c>
      <c r="V322" s="37">
        <v>748049.93517926603</v>
      </c>
      <c r="W322" s="37">
        <v>508648.54673759302</v>
      </c>
      <c r="X322" s="37">
        <v>621201.33279080002</v>
      </c>
      <c r="Y322" s="37">
        <v>489544.16052475403</v>
      </c>
      <c r="Z322" s="37">
        <v>508180.727590664</v>
      </c>
      <c r="AA322" s="37">
        <v>540217.77725497005</v>
      </c>
      <c r="AB322" s="37">
        <f t="shared" ref="AB322:AB385" si="48">AVERAGE(V322:AA322)</f>
        <v>569307.08001300786</v>
      </c>
      <c r="AC322" s="37">
        <f t="shared" ref="AC322:AC385" si="49">STDEV(V322:AA322)</f>
        <v>99263.50913016808</v>
      </c>
      <c r="AD322" s="39">
        <f t="shared" ref="AD322:AD385" si="50">AC322/AB322</f>
        <v>0.17435846595812587</v>
      </c>
      <c r="AE322" s="36">
        <v>398011.64829443401</v>
      </c>
      <c r="AF322" s="37">
        <v>397993.64277981798</v>
      </c>
      <c r="AG322" s="37">
        <v>313778.11264348502</v>
      </c>
      <c r="AH322" s="37">
        <v>445921.91522736399</v>
      </c>
      <c r="AI322" s="37">
        <v>542470.696588377</v>
      </c>
      <c r="AJ322" s="37">
        <v>348082.33400568197</v>
      </c>
      <c r="AK322" s="37">
        <f t="shared" ref="AK322:AK385" si="51">AVERAGE(AE322:AJ322)</f>
        <v>407709.72492319328</v>
      </c>
      <c r="AL322" s="37">
        <f t="shared" ref="AL322:AL385" si="52">STDEV(AE322:AJ322)</f>
        <v>80234.306188308343</v>
      </c>
      <c r="AM322" s="38">
        <f t="shared" ref="AM322:AM385" si="53">AL322/AK322</f>
        <v>0.19679272110426935</v>
      </c>
      <c r="AN322" s="12">
        <v>0.39393939393939392</v>
      </c>
      <c r="AO322" s="7">
        <v>0.63032213438735096</v>
      </c>
      <c r="AP322" s="4">
        <v>1.1444088849310989</v>
      </c>
      <c r="AQ322" s="5">
        <v>1.1444088849310989</v>
      </c>
      <c r="AR322" s="6">
        <v>2.5974025974025983E-2</v>
      </c>
      <c r="AS322" s="10">
        <v>0.66019578947368396</v>
      </c>
      <c r="AT322" s="4">
        <v>0.71615080724778213</v>
      </c>
      <c r="AU322" s="5">
        <v>-1.3963539381363965</v>
      </c>
      <c r="AV322" s="9">
        <v>0.13203463203463195</v>
      </c>
      <c r="AW322" s="10">
        <v>0.29599445983379502</v>
      </c>
      <c r="AX322" s="4">
        <v>0.81956934676494075</v>
      </c>
      <c r="AY322" s="5">
        <v>-1.2201530034612291</v>
      </c>
      <c r="AZ322" s="63">
        <v>-0.42051027205431296</v>
      </c>
      <c r="BA322" s="64">
        <v>8.3653156267522677E-2</v>
      </c>
      <c r="BB322" s="63">
        <v>-0.36721508850349571</v>
      </c>
      <c r="BC322" s="64">
        <v>0.13442657218595233</v>
      </c>
      <c r="BD322" s="16">
        <v>9</v>
      </c>
      <c r="BE322" s="16" t="s">
        <v>3894</v>
      </c>
      <c r="BF322" s="16" t="s">
        <v>3895</v>
      </c>
      <c r="BG322" s="16" t="s">
        <v>3896</v>
      </c>
      <c r="BH322" s="16" t="s">
        <v>1134</v>
      </c>
      <c r="BI322" s="16" t="s">
        <v>3897</v>
      </c>
      <c r="BJ322" s="16" t="s">
        <v>1069</v>
      </c>
      <c r="BK322" s="16" t="s">
        <v>1070</v>
      </c>
      <c r="BL322" s="16" t="s">
        <v>1071</v>
      </c>
      <c r="BM322" s="16">
        <v>0</v>
      </c>
      <c r="BN322" s="16" t="s">
        <v>1072</v>
      </c>
      <c r="BO322" s="16" t="s">
        <v>1071</v>
      </c>
      <c r="BP322" s="16">
        <v>0</v>
      </c>
      <c r="BQ322" s="16" t="s">
        <v>1079</v>
      </c>
      <c r="BR322" s="16" t="s">
        <v>1420</v>
      </c>
      <c r="BS322" s="16" t="s">
        <v>1836</v>
      </c>
      <c r="BT322" s="16" t="s">
        <v>3879</v>
      </c>
      <c r="BU322" s="16" t="s">
        <v>3898</v>
      </c>
      <c r="BV322" s="16" t="s">
        <v>1116</v>
      </c>
      <c r="BW322" s="16" t="s">
        <v>1144</v>
      </c>
      <c r="BX322" s="16" t="s">
        <v>1392</v>
      </c>
      <c r="BY322" s="16" t="s">
        <v>3178</v>
      </c>
      <c r="BZ322" s="16" t="s">
        <v>1280</v>
      </c>
      <c r="CA322" s="16" t="s">
        <v>1494</v>
      </c>
      <c r="CB322" s="16" t="s">
        <v>2547</v>
      </c>
      <c r="CC322" s="16" t="s">
        <v>3899</v>
      </c>
      <c r="CD322" s="16" t="s">
        <v>2469</v>
      </c>
      <c r="CE322" s="16" t="s">
        <v>1279</v>
      </c>
      <c r="CF322" s="16" t="s">
        <v>2338</v>
      </c>
      <c r="CG322" s="21" t="s">
        <v>3900</v>
      </c>
    </row>
    <row r="323" spans="1:85" x14ac:dyDescent="0.25">
      <c r="A323" s="33" t="s">
        <v>691</v>
      </c>
      <c r="B323" s="34">
        <v>6</v>
      </c>
      <c r="C323" s="34">
        <v>4</v>
      </c>
      <c r="D323" s="34">
        <v>44.636699999999998</v>
      </c>
      <c r="E323" s="35">
        <v>1.53369761976778E-2</v>
      </c>
      <c r="F323" s="56">
        <v>3.88903725279868E-2</v>
      </c>
      <c r="G323" s="34">
        <v>2.1063954862552099</v>
      </c>
      <c r="H323" s="34">
        <v>0.77540084982337598</v>
      </c>
      <c r="I323" s="34" t="s">
        <v>4673</v>
      </c>
      <c r="J323" s="34" t="s">
        <v>4675</v>
      </c>
      <c r="K323" s="34">
        <v>10658.912399999999</v>
      </c>
      <c r="L323" s="34" t="s">
        <v>692</v>
      </c>
      <c r="M323" s="36">
        <v>31084.552909706701</v>
      </c>
      <c r="N323" s="37">
        <v>37209.894880352898</v>
      </c>
      <c r="O323" s="37">
        <v>53361.644642230902</v>
      </c>
      <c r="P323" s="37">
        <v>42791.175397255603</v>
      </c>
      <c r="Q323" s="37">
        <v>17098.276272502299</v>
      </c>
      <c r="R323" s="37">
        <v>52675.568749485399</v>
      </c>
      <c r="S323" s="37">
        <f t="shared" si="45"/>
        <v>39036.852141922296</v>
      </c>
      <c r="T323" s="37">
        <f t="shared" si="46"/>
        <v>13807.151488098118</v>
      </c>
      <c r="U323" s="38">
        <f t="shared" si="47"/>
        <v>0.35369530918888814</v>
      </c>
      <c r="V323" s="37">
        <v>22228.202167432199</v>
      </c>
      <c r="W323" s="37">
        <v>24333.9952632512</v>
      </c>
      <c r="X323" s="37">
        <v>20254.963362373899</v>
      </c>
      <c r="Y323" s="37">
        <v>17734.8119471182</v>
      </c>
      <c r="Z323" s="37">
        <v>24914.962712919802</v>
      </c>
      <c r="AA323" s="37">
        <v>33328.730711012002</v>
      </c>
      <c r="AB323" s="37">
        <f t="shared" si="48"/>
        <v>23799.277694017885</v>
      </c>
      <c r="AC323" s="37">
        <f t="shared" si="49"/>
        <v>5369.3451729312465</v>
      </c>
      <c r="AD323" s="39">
        <f t="shared" si="50"/>
        <v>0.22560958538169706</v>
      </c>
      <c r="AE323" s="36">
        <v>19867.870183811199</v>
      </c>
      <c r="AF323" s="37">
        <v>24398.4021309946</v>
      </c>
      <c r="AG323" s="37">
        <v>18408.404968796702</v>
      </c>
      <c r="AH323" s="37">
        <v>21247.073738130901</v>
      </c>
      <c r="AI323" s="37">
        <v>6446.16249083413</v>
      </c>
      <c r="AJ323" s="37">
        <v>20827.308078007001</v>
      </c>
      <c r="AK323" s="37">
        <f t="shared" si="51"/>
        <v>18532.536931762425</v>
      </c>
      <c r="AL323" s="37">
        <f t="shared" si="52"/>
        <v>6243.7493541446729</v>
      </c>
      <c r="AM323" s="38">
        <f t="shared" si="53"/>
        <v>0.33690742811598967</v>
      </c>
      <c r="AN323" s="12">
        <v>9.3073593073593086E-2</v>
      </c>
      <c r="AO323" s="10">
        <v>0.288752681992337</v>
      </c>
      <c r="AP323" s="4">
        <v>0.6096618038640329</v>
      </c>
      <c r="AQ323" s="5">
        <v>-1.6402536515523949</v>
      </c>
      <c r="AR323" s="9">
        <v>0.24025974025974017</v>
      </c>
      <c r="AS323" s="10">
        <v>0.83425968109339399</v>
      </c>
      <c r="AT323" s="4">
        <v>0.77870165515236234</v>
      </c>
      <c r="AU323" s="5">
        <v>-1.2841888718014063</v>
      </c>
      <c r="AV323" s="6">
        <v>4.1125541125541121E-2</v>
      </c>
      <c r="AW323" s="10">
        <v>0.13833866943866899</v>
      </c>
      <c r="AX323" s="4">
        <v>0.47474465575209734</v>
      </c>
      <c r="AY323" s="5">
        <v>-2.1063954862552072</v>
      </c>
      <c r="AZ323" s="63">
        <v>-0.34179406349242186</v>
      </c>
      <c r="BA323" s="64">
        <v>0.16517424865119779</v>
      </c>
      <c r="BB323" s="61">
        <v>-0.59016710652347526</v>
      </c>
      <c r="BC323" s="62">
        <v>1.1359312757918572E-2</v>
      </c>
      <c r="BD323" s="16">
        <v>21</v>
      </c>
      <c r="BE323" s="16" t="s">
        <v>3901</v>
      </c>
      <c r="BF323" s="16" t="s">
        <v>1350</v>
      </c>
      <c r="BG323" s="16">
        <v>0</v>
      </c>
      <c r="BH323" s="16" t="s">
        <v>1257</v>
      </c>
      <c r="BI323" s="16">
        <v>0</v>
      </c>
      <c r="BJ323" s="16" t="s">
        <v>1069</v>
      </c>
      <c r="BK323" s="16" t="s">
        <v>1070</v>
      </c>
      <c r="BL323" s="16" t="s">
        <v>1071</v>
      </c>
      <c r="BM323" s="16">
        <v>0</v>
      </c>
      <c r="BN323" s="16" t="s">
        <v>1072</v>
      </c>
      <c r="BO323" s="16" t="s">
        <v>1071</v>
      </c>
      <c r="BP323" s="16">
        <v>0</v>
      </c>
      <c r="BQ323" s="16" t="s">
        <v>1786</v>
      </c>
      <c r="BR323" s="16" t="s">
        <v>2786</v>
      </c>
      <c r="BS323" s="16" t="s">
        <v>1506</v>
      </c>
      <c r="BT323" s="16" t="s">
        <v>3645</v>
      </c>
      <c r="BU323" s="16" t="s">
        <v>1785</v>
      </c>
      <c r="BV323" s="16" t="s">
        <v>2234</v>
      </c>
      <c r="BW323" s="16" t="s">
        <v>3902</v>
      </c>
      <c r="BX323" s="16" t="s">
        <v>1125</v>
      </c>
      <c r="BY323" s="16" t="s">
        <v>1398</v>
      </c>
      <c r="BZ323" s="16" t="s">
        <v>2069</v>
      </c>
      <c r="CA323" s="16" t="s">
        <v>1848</v>
      </c>
      <c r="CB323" s="16" t="s">
        <v>3685</v>
      </c>
      <c r="CC323" s="16" t="s">
        <v>3903</v>
      </c>
      <c r="CD323" s="16" t="s">
        <v>1778</v>
      </c>
      <c r="CE323" s="16" t="s">
        <v>1853</v>
      </c>
      <c r="CF323" s="16" t="s">
        <v>3837</v>
      </c>
      <c r="CG323" s="21" t="s">
        <v>3524</v>
      </c>
    </row>
    <row r="324" spans="1:85" x14ac:dyDescent="0.25">
      <c r="A324" s="33" t="s">
        <v>693</v>
      </c>
      <c r="B324" s="34">
        <v>24</v>
      </c>
      <c r="C324" s="34">
        <v>18</v>
      </c>
      <c r="D324" s="34">
        <v>236.96039999999999</v>
      </c>
      <c r="E324" s="35">
        <v>1.55491631670669E-2</v>
      </c>
      <c r="F324" s="56">
        <v>3.9208763648499102E-2</v>
      </c>
      <c r="G324" s="34">
        <v>1.3761189427532701</v>
      </c>
      <c r="H324" s="34">
        <v>0.77353852110015398</v>
      </c>
      <c r="I324" s="34" t="s">
        <v>4673</v>
      </c>
      <c r="J324" s="34" t="s">
        <v>4675</v>
      </c>
      <c r="K324" s="34">
        <v>63375.354500000001</v>
      </c>
      <c r="L324" s="34" t="s">
        <v>694</v>
      </c>
      <c r="M324" s="36">
        <v>240234.955453387</v>
      </c>
      <c r="N324" s="37">
        <v>301204.55173022201</v>
      </c>
      <c r="O324" s="37">
        <v>378732.63783682301</v>
      </c>
      <c r="P324" s="37">
        <v>376356.446428244</v>
      </c>
      <c r="Q324" s="37">
        <v>390255.562622322</v>
      </c>
      <c r="R324" s="37">
        <v>254015.18527985501</v>
      </c>
      <c r="S324" s="37">
        <f t="shared" si="45"/>
        <v>323466.55655847554</v>
      </c>
      <c r="T324" s="37">
        <f t="shared" si="46"/>
        <v>67169.99445476837</v>
      </c>
      <c r="U324" s="38">
        <f t="shared" si="47"/>
        <v>0.20765668998187617</v>
      </c>
      <c r="V324" s="37">
        <v>279826.60261049698</v>
      </c>
      <c r="W324" s="37">
        <v>269915.37563988002</v>
      </c>
      <c r="X324" s="37">
        <v>244704.09702070701</v>
      </c>
      <c r="Y324" s="37">
        <v>268189.859446913</v>
      </c>
      <c r="Z324" s="37">
        <v>272480.25802349398</v>
      </c>
      <c r="AA324" s="37">
        <v>238809.86520477801</v>
      </c>
      <c r="AB324" s="37">
        <f t="shared" si="48"/>
        <v>262321.00965771149</v>
      </c>
      <c r="AC324" s="37">
        <f t="shared" si="49"/>
        <v>16522.127156344908</v>
      </c>
      <c r="AD324" s="39">
        <f t="shared" si="50"/>
        <v>6.2984383820052156E-2</v>
      </c>
      <c r="AE324" s="36">
        <v>189884.31822514601</v>
      </c>
      <c r="AF324" s="37">
        <v>233290.11272365801</v>
      </c>
      <c r="AG324" s="37">
        <v>206633.57741466901</v>
      </c>
      <c r="AH324" s="37">
        <v>225980.03282920099</v>
      </c>
      <c r="AI324" s="37">
        <v>315924.94704790798</v>
      </c>
      <c r="AJ324" s="37">
        <v>238629.73654438299</v>
      </c>
      <c r="AK324" s="37">
        <f t="shared" si="51"/>
        <v>235057.12079749416</v>
      </c>
      <c r="AL324" s="37">
        <f t="shared" si="52"/>
        <v>43557.696587250517</v>
      </c>
      <c r="AM324" s="38">
        <f t="shared" si="53"/>
        <v>0.18530685834774704</v>
      </c>
      <c r="AN324" s="12">
        <v>0.17965367965367962</v>
      </c>
      <c r="AO324" s="10">
        <v>0.41631428571428503</v>
      </c>
      <c r="AP324" s="4">
        <v>0.81096794812013184</v>
      </c>
      <c r="AQ324" s="5">
        <v>-1.233094356340537</v>
      </c>
      <c r="AR324" s="9">
        <v>6.4935064935064846E-2</v>
      </c>
      <c r="AS324" s="10">
        <v>0.673320379146919</v>
      </c>
      <c r="AT324" s="4">
        <v>0.89606669745670586</v>
      </c>
      <c r="AU324" s="5">
        <v>-1.1159883553738652</v>
      </c>
      <c r="AV324" s="6">
        <v>1.5151515151515138E-2</v>
      </c>
      <c r="AW324" s="10">
        <v>7.3900300300300301E-2</v>
      </c>
      <c r="AX324" s="4">
        <v>0.72668137101524766</v>
      </c>
      <c r="AY324" s="5">
        <v>-1.376118942753271</v>
      </c>
      <c r="AZ324" s="61">
        <v>-0.4857618659937753</v>
      </c>
      <c r="BA324" s="62">
        <v>4.282959213816917E-2</v>
      </c>
      <c r="BB324" s="61">
        <v>-0.66885605405993864</v>
      </c>
      <c r="BC324" s="62">
        <v>3.1139886457367538E-3</v>
      </c>
      <c r="BD324" s="16">
        <v>19</v>
      </c>
      <c r="BE324" s="16" t="s">
        <v>3904</v>
      </c>
      <c r="BF324" s="16" t="s">
        <v>3905</v>
      </c>
      <c r="BG324" s="16" t="s">
        <v>3906</v>
      </c>
      <c r="BH324" s="16" t="s">
        <v>3907</v>
      </c>
      <c r="BI324" s="16" t="s">
        <v>3908</v>
      </c>
      <c r="BJ324" s="16" t="s">
        <v>1069</v>
      </c>
      <c r="BK324" s="16" t="s">
        <v>1070</v>
      </c>
      <c r="BL324" s="16" t="s">
        <v>1071</v>
      </c>
      <c r="BM324" s="16">
        <v>0</v>
      </c>
      <c r="BN324" s="16" t="s">
        <v>1072</v>
      </c>
      <c r="BO324" s="16" t="s">
        <v>1071</v>
      </c>
      <c r="BP324" s="16">
        <v>0</v>
      </c>
      <c r="BQ324" s="16" t="s">
        <v>1452</v>
      </c>
      <c r="BR324" s="16" t="s">
        <v>3909</v>
      </c>
      <c r="BS324" s="16" t="s">
        <v>1268</v>
      </c>
      <c r="BT324" s="16" t="s">
        <v>2245</v>
      </c>
      <c r="BU324" s="16" t="s">
        <v>1156</v>
      </c>
      <c r="BV324" s="16" t="s">
        <v>3602</v>
      </c>
      <c r="BW324" s="16" t="s">
        <v>1515</v>
      </c>
      <c r="BX324" s="16" t="s">
        <v>3910</v>
      </c>
      <c r="BY324" s="16" t="s">
        <v>2286</v>
      </c>
      <c r="BZ324" s="16" t="s">
        <v>1074</v>
      </c>
      <c r="CA324" s="16" t="s">
        <v>3105</v>
      </c>
      <c r="CB324" s="16" t="s">
        <v>1098</v>
      </c>
      <c r="CC324" s="16" t="s">
        <v>3462</v>
      </c>
      <c r="CD324" s="16" t="s">
        <v>3806</v>
      </c>
      <c r="CE324" s="16" t="s">
        <v>3464</v>
      </c>
      <c r="CF324" s="16" t="s">
        <v>2872</v>
      </c>
      <c r="CG324" s="21" t="s">
        <v>3411</v>
      </c>
    </row>
    <row r="325" spans="1:85" x14ac:dyDescent="0.25">
      <c r="A325" s="33" t="s">
        <v>695</v>
      </c>
      <c r="B325" s="34">
        <v>3</v>
      </c>
      <c r="C325" s="34">
        <v>1</v>
      </c>
      <c r="D325" s="34">
        <v>17.3934</v>
      </c>
      <c r="E325" s="35">
        <v>1.56130997986548E-2</v>
      </c>
      <c r="F325" s="56">
        <v>3.9260625160373597E-2</v>
      </c>
      <c r="G325" s="34">
        <v>2.4092716877118501</v>
      </c>
      <c r="H325" s="34">
        <v>0.77298056585092301</v>
      </c>
      <c r="I325" s="34" t="s">
        <v>4673</v>
      </c>
      <c r="J325" s="34" t="s">
        <v>4674</v>
      </c>
      <c r="K325" s="34">
        <v>39153.615700000002</v>
      </c>
      <c r="L325" s="34" t="s">
        <v>696</v>
      </c>
      <c r="M325" s="36">
        <v>13236.6292404467</v>
      </c>
      <c r="N325" s="37">
        <v>7702.5161560566203</v>
      </c>
      <c r="O325" s="37">
        <v>14688.207722485</v>
      </c>
      <c r="P325" s="37">
        <v>4006.0179196671702</v>
      </c>
      <c r="Q325" s="37">
        <v>10392.3408250011</v>
      </c>
      <c r="R325" s="37">
        <v>14265.941754014</v>
      </c>
      <c r="S325" s="37">
        <f t="shared" si="45"/>
        <v>10715.275602945097</v>
      </c>
      <c r="T325" s="37">
        <f t="shared" si="46"/>
        <v>4217.6720812411768</v>
      </c>
      <c r="U325" s="38">
        <f t="shared" si="47"/>
        <v>0.3936130284956878</v>
      </c>
      <c r="V325" s="37">
        <v>5968.6505422171003</v>
      </c>
      <c r="W325" s="37">
        <v>3458.60164898113</v>
      </c>
      <c r="X325" s="37">
        <v>4688.4707539707797</v>
      </c>
      <c r="Y325" s="37">
        <v>2489.7901642044199</v>
      </c>
      <c r="Z325" s="37">
        <v>4937.8785623439198</v>
      </c>
      <c r="AA325" s="37">
        <v>5141.7073752607203</v>
      </c>
      <c r="AB325" s="37">
        <f t="shared" si="48"/>
        <v>4447.5165078296786</v>
      </c>
      <c r="AC325" s="37">
        <f t="shared" si="49"/>
        <v>1257.3709586922257</v>
      </c>
      <c r="AD325" s="39">
        <f t="shared" si="50"/>
        <v>0.28271305041334266</v>
      </c>
      <c r="AE325" s="36">
        <v>10000.6319142757</v>
      </c>
      <c r="AF325" s="37">
        <v>7234.20197870635</v>
      </c>
      <c r="AG325" s="37">
        <v>2376.4688812470199</v>
      </c>
      <c r="AH325" s="37">
        <v>6147.3726171991802</v>
      </c>
      <c r="AI325" s="37">
        <v>4090.1121445823201</v>
      </c>
      <c r="AJ325" s="37">
        <v>5156.3578659865298</v>
      </c>
      <c r="AK325" s="37">
        <f t="shared" si="51"/>
        <v>5834.1909003328501</v>
      </c>
      <c r="AL325" s="37">
        <f t="shared" si="52"/>
        <v>2641.0018712600499</v>
      </c>
      <c r="AM325" s="38">
        <f t="shared" si="53"/>
        <v>0.4526766292665152</v>
      </c>
      <c r="AN325" s="2">
        <v>2.5974025974025983E-2</v>
      </c>
      <c r="AO325" s="7">
        <v>0.15306909090908999</v>
      </c>
      <c r="AP325" s="4">
        <v>0.41506319320496776</v>
      </c>
      <c r="AQ325" s="5">
        <v>-2.4092716877118443</v>
      </c>
      <c r="AR325" s="9">
        <v>0.30952380952380953</v>
      </c>
      <c r="AS325" s="10">
        <v>0.85699275362318805</v>
      </c>
      <c r="AT325" s="4">
        <v>1.3117862272263601</v>
      </c>
      <c r="AU325" s="5">
        <v>1.3117862272263601</v>
      </c>
      <c r="AV325" s="9">
        <v>6.4935064935064846E-2</v>
      </c>
      <c r="AW325" s="7">
        <v>0.182418576388888</v>
      </c>
      <c r="AX325" s="4">
        <v>0.54447418027487049</v>
      </c>
      <c r="AY325" s="5">
        <v>-1.8366343827271359</v>
      </c>
      <c r="AZ325" s="63">
        <v>-0.26411359451687144</v>
      </c>
      <c r="BA325" s="64">
        <v>0.2883867428993514</v>
      </c>
      <c r="BB325" s="63">
        <v>-0.4065595622717274</v>
      </c>
      <c r="BC325" s="64">
        <v>9.5268682201926858E-2</v>
      </c>
      <c r="BD325" s="16">
        <v>17</v>
      </c>
      <c r="BE325" s="16" t="s">
        <v>3911</v>
      </c>
      <c r="BF325" s="16" t="s">
        <v>1407</v>
      </c>
      <c r="BG325" s="16" t="s">
        <v>3912</v>
      </c>
      <c r="BH325" s="16">
        <v>0</v>
      </c>
      <c r="BI325" s="16" t="s">
        <v>1114</v>
      </c>
      <c r="BJ325" s="16" t="s">
        <v>1069</v>
      </c>
      <c r="BK325" s="16" t="s">
        <v>1175</v>
      </c>
      <c r="BL325" s="16" t="s">
        <v>1071</v>
      </c>
      <c r="BM325" s="16" t="s">
        <v>3913</v>
      </c>
      <c r="BN325" s="16" t="s">
        <v>1072</v>
      </c>
      <c r="BO325" s="16" t="s">
        <v>1071</v>
      </c>
      <c r="BP325" s="16">
        <v>0</v>
      </c>
      <c r="BQ325" s="16" t="s">
        <v>1129</v>
      </c>
      <c r="BR325" s="16" t="s">
        <v>2269</v>
      </c>
      <c r="BS325" s="16" t="s">
        <v>1455</v>
      </c>
      <c r="BT325" s="16" t="s">
        <v>3292</v>
      </c>
      <c r="BU325" s="16" t="s">
        <v>2688</v>
      </c>
      <c r="BV325" s="16" t="s">
        <v>1535</v>
      </c>
      <c r="BW325" s="16" t="s">
        <v>3914</v>
      </c>
      <c r="BX325" s="16" t="s">
        <v>3601</v>
      </c>
      <c r="BY325" s="16" t="s">
        <v>1483</v>
      </c>
      <c r="BZ325" s="16" t="s">
        <v>1234</v>
      </c>
      <c r="CA325" s="16" t="s">
        <v>1817</v>
      </c>
      <c r="CB325" s="16" t="s">
        <v>1786</v>
      </c>
      <c r="CC325" s="16" t="s">
        <v>3106</v>
      </c>
      <c r="CD325" s="16" t="s">
        <v>3915</v>
      </c>
      <c r="CE325" s="16" t="s">
        <v>1084</v>
      </c>
      <c r="CF325" s="16" t="s">
        <v>3837</v>
      </c>
      <c r="CG325" s="21" t="s">
        <v>2824</v>
      </c>
    </row>
    <row r="326" spans="1:85" x14ac:dyDescent="0.25">
      <c r="A326" s="33" t="s">
        <v>697</v>
      </c>
      <c r="B326" s="34">
        <v>15</v>
      </c>
      <c r="C326" s="34">
        <v>11</v>
      </c>
      <c r="D326" s="34">
        <v>95.777600000000007</v>
      </c>
      <c r="E326" s="35">
        <v>1.5660635017915502E-2</v>
      </c>
      <c r="F326" s="56">
        <v>3.9271070685118502E-2</v>
      </c>
      <c r="G326" s="34">
        <v>1.2968004566259901</v>
      </c>
      <c r="H326" s="34">
        <v>0.77256669366185904</v>
      </c>
      <c r="I326" s="34" t="s">
        <v>4675</v>
      </c>
      <c r="J326" s="34" t="s">
        <v>4673</v>
      </c>
      <c r="K326" s="34">
        <v>83907.079899999997</v>
      </c>
      <c r="L326" s="34" t="s">
        <v>698</v>
      </c>
      <c r="M326" s="36">
        <v>45028.122277575902</v>
      </c>
      <c r="N326" s="37">
        <v>56534.248534062703</v>
      </c>
      <c r="O326" s="37">
        <v>41851.5632265042</v>
      </c>
      <c r="P326" s="37">
        <v>41736.795013259703</v>
      </c>
      <c r="Q326" s="37">
        <v>38019.139354611601</v>
      </c>
      <c r="R326" s="37">
        <v>30265.998705475398</v>
      </c>
      <c r="S326" s="37">
        <f t="shared" si="45"/>
        <v>42239.311185248247</v>
      </c>
      <c r="T326" s="37">
        <f t="shared" si="46"/>
        <v>8645.1793979793165</v>
      </c>
      <c r="U326" s="38">
        <f t="shared" si="47"/>
        <v>0.20467141047978496</v>
      </c>
      <c r="V326" s="37">
        <v>35489.791771911703</v>
      </c>
      <c r="W326" s="37">
        <v>45913.302995048398</v>
      </c>
      <c r="X326" s="37">
        <v>48045.4276639378</v>
      </c>
      <c r="Y326" s="37">
        <v>47418.630297976197</v>
      </c>
      <c r="Z326" s="37">
        <v>42882.142142232697</v>
      </c>
      <c r="AA326" s="37">
        <v>39593.615545234097</v>
      </c>
      <c r="AB326" s="37">
        <f t="shared" si="48"/>
        <v>43223.818402723482</v>
      </c>
      <c r="AC326" s="37">
        <f t="shared" si="49"/>
        <v>4923.1691715062652</v>
      </c>
      <c r="AD326" s="39">
        <f t="shared" si="50"/>
        <v>0.11389945066019577</v>
      </c>
      <c r="AE326" s="36">
        <v>45520.745191754002</v>
      </c>
      <c r="AF326" s="37">
        <v>52700.110527690798</v>
      </c>
      <c r="AG326" s="37">
        <v>65928.107271440094</v>
      </c>
      <c r="AH326" s="37">
        <v>52836.427780580401</v>
      </c>
      <c r="AI326" s="37">
        <v>57298.547081531302</v>
      </c>
      <c r="AJ326" s="37">
        <v>54371.810342586003</v>
      </c>
      <c r="AK326" s="37">
        <f t="shared" si="51"/>
        <v>54775.958032597111</v>
      </c>
      <c r="AL326" s="37">
        <f t="shared" si="52"/>
        <v>6702.6428922028126</v>
      </c>
      <c r="AM326" s="38">
        <f t="shared" si="53"/>
        <v>0.12236468576622754</v>
      </c>
      <c r="AN326" s="12">
        <v>0.58874458874458879</v>
      </c>
      <c r="AO326" s="7">
        <v>0.77653990228013003</v>
      </c>
      <c r="AP326" s="4">
        <v>1.0233078426198168</v>
      </c>
      <c r="AQ326" s="5">
        <v>1.0233078426198168</v>
      </c>
      <c r="AR326" s="6">
        <v>1.5151515151515152E-2</v>
      </c>
      <c r="AS326" s="7">
        <v>0.53942325581395301</v>
      </c>
      <c r="AT326" s="4">
        <v>1.2672632834572926</v>
      </c>
      <c r="AU326" s="5">
        <v>1.2672632834572926</v>
      </c>
      <c r="AV326" s="6">
        <v>2.5974025974025976E-2</v>
      </c>
      <c r="AW326" s="10">
        <v>0.103425061425061</v>
      </c>
      <c r="AX326" s="4">
        <v>1.2968004566259876</v>
      </c>
      <c r="AY326" s="5">
        <v>1.2968004566259876</v>
      </c>
      <c r="AZ326" s="63">
        <v>0.4671185534396432</v>
      </c>
      <c r="BA326" s="64">
        <v>5.2426334512951422E-2</v>
      </c>
      <c r="BB326" s="61">
        <v>0.61639675570229646</v>
      </c>
      <c r="BC326" s="62">
        <v>7.6384145402426107E-3</v>
      </c>
      <c r="BD326" s="16">
        <v>7</v>
      </c>
      <c r="BE326" s="16" t="s">
        <v>3916</v>
      </c>
      <c r="BF326" s="16" t="s">
        <v>1111</v>
      </c>
      <c r="BG326" s="16" t="s">
        <v>1112</v>
      </c>
      <c r="BH326" s="16" t="s">
        <v>3917</v>
      </c>
      <c r="BI326" s="16" t="s">
        <v>3918</v>
      </c>
      <c r="BJ326" s="16" t="s">
        <v>1069</v>
      </c>
      <c r="BK326" s="16" t="s">
        <v>1070</v>
      </c>
      <c r="BL326" s="16" t="s">
        <v>1071</v>
      </c>
      <c r="BM326" s="16">
        <v>0</v>
      </c>
      <c r="BN326" s="16" t="s">
        <v>1072</v>
      </c>
      <c r="BO326" s="16" t="s">
        <v>1071</v>
      </c>
      <c r="BP326" s="16">
        <v>0</v>
      </c>
      <c r="BQ326" s="16" t="s">
        <v>3589</v>
      </c>
      <c r="BR326" s="16" t="s">
        <v>1550</v>
      </c>
      <c r="BS326" s="16" t="s">
        <v>2281</v>
      </c>
      <c r="BT326" s="16" t="s">
        <v>3919</v>
      </c>
      <c r="BU326" s="16" t="s">
        <v>3052</v>
      </c>
      <c r="BV326" s="16" t="s">
        <v>3082</v>
      </c>
      <c r="BW326" s="16" t="s">
        <v>3920</v>
      </c>
      <c r="BX326" s="16" t="s">
        <v>2600</v>
      </c>
      <c r="BY326" s="16" t="s">
        <v>3921</v>
      </c>
      <c r="BZ326" s="16" t="s">
        <v>3922</v>
      </c>
      <c r="CA326" s="16" t="s">
        <v>1640</v>
      </c>
      <c r="CB326" s="16" t="s">
        <v>3923</v>
      </c>
      <c r="CC326" s="16" t="s">
        <v>3393</v>
      </c>
      <c r="CD326" s="16" t="s">
        <v>3924</v>
      </c>
      <c r="CE326" s="16" t="s">
        <v>2246</v>
      </c>
      <c r="CF326" s="16" t="s">
        <v>3925</v>
      </c>
      <c r="CG326" s="21" t="s">
        <v>3926</v>
      </c>
    </row>
    <row r="327" spans="1:85" x14ac:dyDescent="0.25">
      <c r="A327" s="33" t="s">
        <v>699</v>
      </c>
      <c r="B327" s="34">
        <v>46</v>
      </c>
      <c r="C327" s="34">
        <v>34</v>
      </c>
      <c r="D327" s="34">
        <v>461.40100000000001</v>
      </c>
      <c r="E327" s="35">
        <v>1.57585411822024E-2</v>
      </c>
      <c r="F327" s="56">
        <v>3.9407421241257803E-2</v>
      </c>
      <c r="G327" s="34">
        <v>1.5468441307648999</v>
      </c>
      <c r="H327" s="34">
        <v>0.77171680494129202</v>
      </c>
      <c r="I327" s="34" t="s">
        <v>4675</v>
      </c>
      <c r="J327" s="34" t="s">
        <v>4673</v>
      </c>
      <c r="K327" s="34">
        <v>96307.818199999994</v>
      </c>
      <c r="L327" s="34" t="s">
        <v>700</v>
      </c>
      <c r="M327" s="36">
        <v>450235.87593211298</v>
      </c>
      <c r="N327" s="37">
        <v>409433.81209391903</v>
      </c>
      <c r="O327" s="37">
        <v>499651.64099979302</v>
      </c>
      <c r="P327" s="37">
        <v>447641.59013247001</v>
      </c>
      <c r="Q327" s="37">
        <v>426593.979603277</v>
      </c>
      <c r="R327" s="37">
        <v>403897.16490133002</v>
      </c>
      <c r="S327" s="37">
        <f t="shared" si="45"/>
        <v>439575.67727715033</v>
      </c>
      <c r="T327" s="37">
        <f t="shared" si="46"/>
        <v>35036.646412945011</v>
      </c>
      <c r="U327" s="38">
        <f t="shared" si="47"/>
        <v>7.9705607530360642E-2</v>
      </c>
      <c r="V327" s="37">
        <v>530765.19396004104</v>
      </c>
      <c r="W327" s="37">
        <v>313687.13382321497</v>
      </c>
      <c r="X327" s="37">
        <v>406300.03933229501</v>
      </c>
      <c r="Y327" s="37">
        <v>619950.87844079896</v>
      </c>
      <c r="Z327" s="37">
        <v>488610.35078049701</v>
      </c>
      <c r="AA327" s="37">
        <v>542284.37322815903</v>
      </c>
      <c r="AB327" s="37">
        <f t="shared" si="48"/>
        <v>483599.66159416764</v>
      </c>
      <c r="AC327" s="37">
        <f t="shared" si="49"/>
        <v>108748.09686605381</v>
      </c>
      <c r="AD327" s="39">
        <f t="shared" si="50"/>
        <v>0.22487215253122778</v>
      </c>
      <c r="AE327" s="36">
        <v>568703.34237460303</v>
      </c>
      <c r="AF327" s="37">
        <v>695913.83066898095</v>
      </c>
      <c r="AG327" s="37">
        <v>1123275.48219031</v>
      </c>
      <c r="AH327" s="37">
        <v>637227.19830073102</v>
      </c>
      <c r="AI327" s="37">
        <v>519550.18561859097</v>
      </c>
      <c r="AJ327" s="37">
        <v>535060.29938578198</v>
      </c>
      <c r="AK327" s="37">
        <f t="shared" si="51"/>
        <v>679955.0564231663</v>
      </c>
      <c r="AL327" s="37">
        <f t="shared" si="52"/>
        <v>227030.61877686036</v>
      </c>
      <c r="AM327" s="38">
        <f t="shared" si="53"/>
        <v>0.33389062502326489</v>
      </c>
      <c r="AN327" s="12">
        <v>0.39393939393939392</v>
      </c>
      <c r="AO327" s="10">
        <v>0.63032213438735096</v>
      </c>
      <c r="AP327" s="4">
        <v>1.1001510925029194</v>
      </c>
      <c r="AQ327" s="5">
        <v>1.1001510925029194</v>
      </c>
      <c r="AR327" s="9">
        <v>6.4935064935064929E-2</v>
      </c>
      <c r="AS327" s="10">
        <v>0.673320379146919</v>
      </c>
      <c r="AT327" s="4">
        <v>1.4060288094117368</v>
      </c>
      <c r="AU327" s="5">
        <v>1.4060288094117368</v>
      </c>
      <c r="AV327" s="6">
        <v>2.1645021645021645E-3</v>
      </c>
      <c r="AW327" s="8">
        <v>2.7976319999999999E-2</v>
      </c>
      <c r="AX327" s="4">
        <v>1.546844130764901</v>
      </c>
      <c r="AY327" s="5">
        <v>1.546844130764901</v>
      </c>
      <c r="AZ327" s="61">
        <v>0.47540447013036857</v>
      </c>
      <c r="BA327" s="62">
        <v>4.7975386653306362E-2</v>
      </c>
      <c r="BB327" s="61">
        <v>0.70820052782817033</v>
      </c>
      <c r="BC327" s="62">
        <v>1.4092580913358521E-3</v>
      </c>
      <c r="BD327" s="16">
        <v>19</v>
      </c>
      <c r="BE327" s="16" t="s">
        <v>3927</v>
      </c>
      <c r="BF327" s="16" t="s">
        <v>3928</v>
      </c>
      <c r="BG327" s="16" t="s">
        <v>1112</v>
      </c>
      <c r="BH327" s="16" t="s">
        <v>3421</v>
      </c>
      <c r="BI327" s="16" t="s">
        <v>3929</v>
      </c>
      <c r="BJ327" s="16" t="s">
        <v>1069</v>
      </c>
      <c r="BK327" s="16" t="s">
        <v>1070</v>
      </c>
      <c r="BL327" s="16" t="s">
        <v>1071</v>
      </c>
      <c r="BM327" s="16">
        <v>0</v>
      </c>
      <c r="BN327" s="16" t="s">
        <v>1072</v>
      </c>
      <c r="BO327" s="16" t="s">
        <v>1071</v>
      </c>
      <c r="BP327" s="16">
        <v>0</v>
      </c>
      <c r="BQ327" s="16" t="s">
        <v>1570</v>
      </c>
      <c r="BR327" s="16" t="s">
        <v>3930</v>
      </c>
      <c r="BS327" s="16" t="s">
        <v>1718</v>
      </c>
      <c r="BT327" s="16" t="s">
        <v>3931</v>
      </c>
      <c r="BU327" s="16" t="s">
        <v>2136</v>
      </c>
      <c r="BV327" s="16" t="s">
        <v>3932</v>
      </c>
      <c r="BW327" s="16" t="s">
        <v>2631</v>
      </c>
      <c r="BX327" s="16" t="s">
        <v>1552</v>
      </c>
      <c r="BY327" s="16" t="s">
        <v>1266</v>
      </c>
      <c r="BZ327" s="16" t="s">
        <v>1553</v>
      </c>
      <c r="CA327" s="16" t="s">
        <v>2509</v>
      </c>
      <c r="CB327" s="16" t="s">
        <v>1270</v>
      </c>
      <c r="CC327" s="16" t="s">
        <v>3933</v>
      </c>
      <c r="CD327" s="16" t="s">
        <v>1648</v>
      </c>
      <c r="CE327" s="16" t="s">
        <v>1302</v>
      </c>
      <c r="CF327" s="16" t="s">
        <v>2984</v>
      </c>
      <c r="CG327" s="21" t="s">
        <v>3934</v>
      </c>
    </row>
    <row r="328" spans="1:85" x14ac:dyDescent="0.25">
      <c r="A328" s="33" t="s">
        <v>701</v>
      </c>
      <c r="B328" s="34">
        <v>8</v>
      </c>
      <c r="C328" s="34">
        <v>5</v>
      </c>
      <c r="D328" s="34">
        <v>69.331100000000006</v>
      </c>
      <c r="E328" s="35">
        <v>1.5819812603569999E-2</v>
      </c>
      <c r="F328" s="56">
        <v>3.9451660342592003E-2</v>
      </c>
      <c r="G328" s="34">
        <v>2.1669173644021602</v>
      </c>
      <c r="H328" s="34">
        <v>0.77118666228976296</v>
      </c>
      <c r="I328" s="34" t="s">
        <v>4675</v>
      </c>
      <c r="J328" s="34" t="s">
        <v>4673</v>
      </c>
      <c r="K328" s="34">
        <v>45082.097699999998</v>
      </c>
      <c r="L328" s="34" t="s">
        <v>702</v>
      </c>
      <c r="M328" s="36">
        <v>27824.7153735416</v>
      </c>
      <c r="N328" s="37">
        <v>21285.451710953301</v>
      </c>
      <c r="O328" s="37">
        <v>3611.7594301343402</v>
      </c>
      <c r="P328" s="37">
        <v>25658.1950958325</v>
      </c>
      <c r="Q328" s="37">
        <v>11907.572449543901</v>
      </c>
      <c r="R328" s="37">
        <v>33821.241959589002</v>
      </c>
      <c r="S328" s="37">
        <f t="shared" si="45"/>
        <v>20684.82266993244</v>
      </c>
      <c r="T328" s="37">
        <f t="shared" si="46"/>
        <v>11110.070908196662</v>
      </c>
      <c r="U328" s="38">
        <f t="shared" si="47"/>
        <v>0.53711221437476064</v>
      </c>
      <c r="V328" s="37">
        <v>45196.9687283647</v>
      </c>
      <c r="W328" s="37">
        <v>22552.854933002902</v>
      </c>
      <c r="X328" s="37">
        <v>43275.5481086332</v>
      </c>
      <c r="Y328" s="37">
        <v>31738.478719940598</v>
      </c>
      <c r="Z328" s="37">
        <v>74068.547292477902</v>
      </c>
      <c r="AA328" s="37">
        <v>45928.9537238294</v>
      </c>
      <c r="AB328" s="37">
        <f t="shared" si="48"/>
        <v>43793.558584374783</v>
      </c>
      <c r="AC328" s="37">
        <f t="shared" si="49"/>
        <v>17434.82257268998</v>
      </c>
      <c r="AD328" s="39">
        <f t="shared" si="50"/>
        <v>0.39811385820814743</v>
      </c>
      <c r="AE328" s="36">
        <v>31694.016005728499</v>
      </c>
      <c r="AF328" s="37">
        <v>64830.798743212399</v>
      </c>
      <c r="AG328" s="37">
        <v>41297.3283802312</v>
      </c>
      <c r="AH328" s="37">
        <v>54846.228472652903</v>
      </c>
      <c r="AI328" s="37">
        <v>42294.6211897416</v>
      </c>
      <c r="AJ328" s="37">
        <v>33970.815746769797</v>
      </c>
      <c r="AK328" s="37">
        <f t="shared" si="51"/>
        <v>44822.301423056058</v>
      </c>
      <c r="AL328" s="37">
        <f t="shared" si="52"/>
        <v>12725.881503474227</v>
      </c>
      <c r="AM328" s="38">
        <f t="shared" si="53"/>
        <v>0.28391852045616262</v>
      </c>
      <c r="AN328" s="2">
        <v>2.5974025974025976E-2</v>
      </c>
      <c r="AO328" s="10">
        <v>0.15306909090908999</v>
      </c>
      <c r="AP328" s="4">
        <v>2.1171831774044314</v>
      </c>
      <c r="AQ328" s="5">
        <v>2.1171831774044314</v>
      </c>
      <c r="AR328" s="9">
        <v>0.93722943722943719</v>
      </c>
      <c r="AS328" s="10">
        <v>0.93700000000000006</v>
      </c>
      <c r="AT328" s="4">
        <v>1.023490734069926</v>
      </c>
      <c r="AU328" s="5">
        <v>1.023490734069926</v>
      </c>
      <c r="AV328" s="6">
        <v>4.329004329004329E-3</v>
      </c>
      <c r="AW328" s="8">
        <v>3.6406528497409302E-2</v>
      </c>
      <c r="AX328" s="4">
        <v>2.1669173644021602</v>
      </c>
      <c r="AY328" s="5">
        <v>2.1669173644021602</v>
      </c>
      <c r="AZ328" s="63">
        <v>0.37183051149630136</v>
      </c>
      <c r="BA328" s="64">
        <v>0.12931741649641837</v>
      </c>
      <c r="BB328" s="61">
        <v>0.61639675570229646</v>
      </c>
      <c r="BC328" s="62">
        <v>7.6384145402426107E-3</v>
      </c>
      <c r="BD328" s="16">
        <v>1</v>
      </c>
      <c r="BE328" s="16" t="s">
        <v>3935</v>
      </c>
      <c r="BF328" s="16" t="s">
        <v>1935</v>
      </c>
      <c r="BG328" s="16" t="s">
        <v>3936</v>
      </c>
      <c r="BH328" s="16" t="s">
        <v>3937</v>
      </c>
      <c r="BI328" s="16" t="s">
        <v>3220</v>
      </c>
      <c r="BJ328" s="16" t="s">
        <v>1069</v>
      </c>
      <c r="BK328" s="16" t="s">
        <v>1070</v>
      </c>
      <c r="BL328" s="16" t="s">
        <v>1071</v>
      </c>
      <c r="BM328" s="16">
        <v>0</v>
      </c>
      <c r="BN328" s="16" t="s">
        <v>1072</v>
      </c>
      <c r="BO328" s="16" t="s">
        <v>1071</v>
      </c>
      <c r="BP328" s="16">
        <v>0</v>
      </c>
      <c r="BQ328" s="16" t="s">
        <v>3078</v>
      </c>
      <c r="BR328" s="16" t="s">
        <v>3938</v>
      </c>
      <c r="BS328" s="16" t="s">
        <v>1127</v>
      </c>
      <c r="BT328" s="16" t="s">
        <v>1424</v>
      </c>
      <c r="BU328" s="16" t="s">
        <v>3315</v>
      </c>
      <c r="BV328" s="16" t="s">
        <v>1837</v>
      </c>
      <c r="BW328" s="16" t="s">
        <v>3939</v>
      </c>
      <c r="BX328" s="16" t="s">
        <v>1127</v>
      </c>
      <c r="BY328" s="16" t="s">
        <v>2554</v>
      </c>
      <c r="BZ328" s="16" t="s">
        <v>1239</v>
      </c>
      <c r="CA328" s="16" t="s">
        <v>1475</v>
      </c>
      <c r="CB328" s="16" t="s">
        <v>2009</v>
      </c>
      <c r="CC328" s="16" t="s">
        <v>3940</v>
      </c>
      <c r="CD328" s="16" t="s">
        <v>1854</v>
      </c>
      <c r="CE328" s="16" t="s">
        <v>1116</v>
      </c>
      <c r="CF328" s="16" t="s">
        <v>3270</v>
      </c>
      <c r="CG328" s="21" t="s">
        <v>1208</v>
      </c>
    </row>
    <row r="329" spans="1:85" x14ac:dyDescent="0.25">
      <c r="A329" s="33" t="s">
        <v>703</v>
      </c>
      <c r="B329" s="34">
        <v>20</v>
      </c>
      <c r="C329" s="34">
        <v>16</v>
      </c>
      <c r="D329" s="34">
        <v>162.09030000000001</v>
      </c>
      <c r="E329" s="35">
        <v>1.6065882144350001E-2</v>
      </c>
      <c r="F329" s="56">
        <v>3.9845775900467402E-2</v>
      </c>
      <c r="G329" s="34">
        <v>1.3921958185003001</v>
      </c>
      <c r="H329" s="34">
        <v>0.76907085875567005</v>
      </c>
      <c r="I329" s="34" t="s">
        <v>4673</v>
      </c>
      <c r="J329" s="34" t="s">
        <v>4675</v>
      </c>
      <c r="K329" s="34">
        <v>56565.648699999998</v>
      </c>
      <c r="L329" s="34" t="s">
        <v>704</v>
      </c>
      <c r="M329" s="36">
        <v>120827.181598215</v>
      </c>
      <c r="N329" s="37">
        <v>95623.515545854403</v>
      </c>
      <c r="O329" s="37">
        <v>162826.93219738</v>
      </c>
      <c r="P329" s="37">
        <v>104721.14393576801</v>
      </c>
      <c r="Q329" s="37">
        <v>115077.898446201</v>
      </c>
      <c r="R329" s="37">
        <v>82882.111264820604</v>
      </c>
      <c r="S329" s="37">
        <f t="shared" si="45"/>
        <v>113659.7971647065</v>
      </c>
      <c r="T329" s="37">
        <f t="shared" si="46"/>
        <v>27652.350727260819</v>
      </c>
      <c r="U329" s="38">
        <f t="shared" si="47"/>
        <v>0.24329051623406725</v>
      </c>
      <c r="V329" s="37">
        <v>103980.162414691</v>
      </c>
      <c r="W329" s="37">
        <v>77949.187730951104</v>
      </c>
      <c r="X329" s="37">
        <v>72527.242970680905</v>
      </c>
      <c r="Y329" s="37">
        <v>83399.241396972095</v>
      </c>
      <c r="Z329" s="37">
        <v>96305.058159768596</v>
      </c>
      <c r="AA329" s="37">
        <v>77862.960448741302</v>
      </c>
      <c r="AB329" s="37">
        <f t="shared" si="48"/>
        <v>85337.308853634167</v>
      </c>
      <c r="AC329" s="37">
        <f t="shared" si="49"/>
        <v>12215.986451650662</v>
      </c>
      <c r="AD329" s="39">
        <f t="shared" si="50"/>
        <v>0.14314942216660295</v>
      </c>
      <c r="AE329" s="36">
        <v>67529.772587255298</v>
      </c>
      <c r="AF329" s="37">
        <v>91952.683332921704</v>
      </c>
      <c r="AG329" s="37">
        <v>74116.88376225</v>
      </c>
      <c r="AH329" s="37">
        <v>69847.0028875016</v>
      </c>
      <c r="AI329" s="37">
        <v>94865.595748032996</v>
      </c>
      <c r="AJ329" s="37">
        <v>91532.072076250304</v>
      </c>
      <c r="AK329" s="37">
        <f t="shared" si="51"/>
        <v>81640.668399035334</v>
      </c>
      <c r="AL329" s="37">
        <f t="shared" si="52"/>
        <v>12440.99259832711</v>
      </c>
      <c r="AM329" s="38">
        <f t="shared" si="53"/>
        <v>0.15238719675247187</v>
      </c>
      <c r="AN329" s="2">
        <v>4.1125541125541121E-2</v>
      </c>
      <c r="AO329" s="7">
        <v>0.19513460410557101</v>
      </c>
      <c r="AP329" s="4">
        <v>0.75081348887126997</v>
      </c>
      <c r="AQ329" s="5">
        <v>-1.3318886978220688</v>
      </c>
      <c r="AR329" s="9">
        <v>0.48484848484848486</v>
      </c>
      <c r="AS329" s="7">
        <v>0.89493349455864502</v>
      </c>
      <c r="AT329" s="4">
        <v>0.95668201277662612</v>
      </c>
      <c r="AU329" s="5">
        <v>-1.045279399680203</v>
      </c>
      <c r="AV329" s="6">
        <v>1.5151515151515138E-2</v>
      </c>
      <c r="AW329" s="7">
        <v>7.3900300300300301E-2</v>
      </c>
      <c r="AX329" s="4">
        <v>0.71828975975320752</v>
      </c>
      <c r="AY329" s="5">
        <v>-1.3921958185002992</v>
      </c>
      <c r="AZ329" s="63">
        <v>-0.40083121991384019</v>
      </c>
      <c r="BA329" s="64">
        <v>0.10036894713922795</v>
      </c>
      <c r="BB329" s="61">
        <v>-0.62951158029170695</v>
      </c>
      <c r="BC329" s="62">
        <v>6.189499339630089E-3</v>
      </c>
      <c r="BD329" s="16">
        <v>4</v>
      </c>
      <c r="BE329" s="16" t="s">
        <v>3941</v>
      </c>
      <c r="BF329" s="16" t="s">
        <v>1948</v>
      </c>
      <c r="BG329" s="16">
        <v>0</v>
      </c>
      <c r="BH329" s="16" t="s">
        <v>3942</v>
      </c>
      <c r="BI329" s="16">
        <v>0</v>
      </c>
      <c r="BJ329" s="16" t="s">
        <v>1069</v>
      </c>
      <c r="BK329" s="16" t="s">
        <v>1070</v>
      </c>
      <c r="BL329" s="16" t="s">
        <v>1071</v>
      </c>
      <c r="BM329" s="16">
        <v>0</v>
      </c>
      <c r="BN329" s="16" t="s">
        <v>1072</v>
      </c>
      <c r="BO329" s="16" t="s">
        <v>1071</v>
      </c>
      <c r="BP329" s="16">
        <v>0</v>
      </c>
      <c r="BQ329" s="16" t="s">
        <v>1463</v>
      </c>
      <c r="BR329" s="16" t="s">
        <v>2076</v>
      </c>
      <c r="BS329" s="16" t="s">
        <v>3943</v>
      </c>
      <c r="BT329" s="16" t="s">
        <v>2315</v>
      </c>
      <c r="BU329" s="16" t="s">
        <v>1095</v>
      </c>
      <c r="BV329" s="16" t="s">
        <v>1576</v>
      </c>
      <c r="BW329" s="16" t="s">
        <v>1142</v>
      </c>
      <c r="BX329" s="16" t="s">
        <v>1141</v>
      </c>
      <c r="BY329" s="16" t="s">
        <v>2274</v>
      </c>
      <c r="BZ329" s="16" t="s">
        <v>3699</v>
      </c>
      <c r="CA329" s="16" t="s">
        <v>3089</v>
      </c>
      <c r="CB329" s="16" t="s">
        <v>1789</v>
      </c>
      <c r="CC329" s="16" t="s">
        <v>1505</v>
      </c>
      <c r="CD329" s="16" t="s">
        <v>1535</v>
      </c>
      <c r="CE329" s="16" t="s">
        <v>3341</v>
      </c>
      <c r="CF329" s="16" t="s">
        <v>2127</v>
      </c>
      <c r="CG329" s="21" t="s">
        <v>2572</v>
      </c>
    </row>
    <row r="330" spans="1:85" x14ac:dyDescent="0.25">
      <c r="A330" s="33" t="s">
        <v>705</v>
      </c>
      <c r="B330" s="34">
        <v>5</v>
      </c>
      <c r="C330" s="34">
        <v>2</v>
      </c>
      <c r="D330" s="34">
        <v>30.444400000000002</v>
      </c>
      <c r="E330" s="35">
        <v>1.6257399055794201E-2</v>
      </c>
      <c r="F330" s="56">
        <v>4.0210600281539201E-2</v>
      </c>
      <c r="G330" s="34">
        <v>1.9748284822198601</v>
      </c>
      <c r="H330" s="34">
        <v>0.76743862614930802</v>
      </c>
      <c r="I330" s="34" t="s">
        <v>4675</v>
      </c>
      <c r="J330" s="34" t="s">
        <v>4673</v>
      </c>
      <c r="K330" s="34">
        <v>56996.8004</v>
      </c>
      <c r="L330" s="34" t="s">
        <v>706</v>
      </c>
      <c r="M330" s="36">
        <v>6980.5432644412103</v>
      </c>
      <c r="N330" s="37">
        <v>7072.9008678557202</v>
      </c>
      <c r="O330" s="37">
        <v>6287.5675084244303</v>
      </c>
      <c r="P330" s="37">
        <v>6489.6076817290896</v>
      </c>
      <c r="Q330" s="37">
        <v>6684.9637587040097</v>
      </c>
      <c r="R330" s="37">
        <v>5742.0162572908202</v>
      </c>
      <c r="S330" s="37">
        <f t="shared" si="45"/>
        <v>6542.9332230742139</v>
      </c>
      <c r="T330" s="37">
        <f t="shared" si="46"/>
        <v>490.31911517496258</v>
      </c>
      <c r="U330" s="38">
        <f t="shared" si="47"/>
        <v>7.4938731369870976E-2</v>
      </c>
      <c r="V330" s="37">
        <v>10485.617106863399</v>
      </c>
      <c r="W330" s="37">
        <v>8696.75674632952</v>
      </c>
      <c r="X330" s="37">
        <v>12835.826835944001</v>
      </c>
      <c r="Y330" s="37">
        <v>6765.3065966136801</v>
      </c>
      <c r="Z330" s="37">
        <v>8852.3777997576599</v>
      </c>
      <c r="AA330" s="37">
        <v>14566.277868552501</v>
      </c>
      <c r="AB330" s="37">
        <f t="shared" si="48"/>
        <v>10367.027159010127</v>
      </c>
      <c r="AC330" s="37">
        <f t="shared" si="49"/>
        <v>2891.3352930679612</v>
      </c>
      <c r="AD330" s="39">
        <f t="shared" si="50"/>
        <v>0.27889724303028002</v>
      </c>
      <c r="AE330" s="36">
        <v>9356.4634426660396</v>
      </c>
      <c r="AF330" s="37">
        <v>12823.618864197801</v>
      </c>
      <c r="AG330" s="37">
        <v>28091.065992805001</v>
      </c>
      <c r="AH330" s="37">
        <v>8778.4893110970097</v>
      </c>
      <c r="AI330" s="37">
        <v>10378.1193683818</v>
      </c>
      <c r="AJ330" s="37">
        <v>8099.2683379895598</v>
      </c>
      <c r="AK330" s="37">
        <f t="shared" si="51"/>
        <v>12921.170886189537</v>
      </c>
      <c r="AL330" s="37">
        <f t="shared" si="52"/>
        <v>7612.1224233428475</v>
      </c>
      <c r="AM330" s="38">
        <f t="shared" si="53"/>
        <v>0.58912017265237704</v>
      </c>
      <c r="AN330" s="2">
        <v>8.658008658008658E-3</v>
      </c>
      <c r="AO330" s="7">
        <v>8.0577816091953997E-2</v>
      </c>
      <c r="AP330" s="4">
        <v>1.5844617093828681</v>
      </c>
      <c r="AQ330" s="5">
        <v>1.5844617093828681</v>
      </c>
      <c r="AR330" s="9">
        <v>0.93722943722943719</v>
      </c>
      <c r="AS330" s="7">
        <v>0.93700000000000006</v>
      </c>
      <c r="AT330" s="4">
        <v>1.2463718564641328</v>
      </c>
      <c r="AU330" s="5">
        <v>1.2463718564641328</v>
      </c>
      <c r="AV330" s="6">
        <v>2.1645021645021645E-3</v>
      </c>
      <c r="AW330" s="3">
        <v>2.7976319999999999E-2</v>
      </c>
      <c r="AX330" s="4">
        <v>1.9748284822198585</v>
      </c>
      <c r="AY330" s="5">
        <v>1.9748284822198585</v>
      </c>
      <c r="AZ330" s="63">
        <v>0.45261819923087382</v>
      </c>
      <c r="BA330" s="64">
        <v>6.0973458221397436E-2</v>
      </c>
      <c r="BB330" s="61">
        <v>0.69508570323875973</v>
      </c>
      <c r="BC330" s="62">
        <v>1.861633207933755E-3</v>
      </c>
      <c r="BD330" s="16">
        <v>4</v>
      </c>
      <c r="BE330" s="16" t="s">
        <v>3944</v>
      </c>
      <c r="BF330" s="16" t="s">
        <v>1091</v>
      </c>
      <c r="BG330" s="16">
        <v>0</v>
      </c>
      <c r="BH330" s="16" t="s">
        <v>3945</v>
      </c>
      <c r="BI330" s="16">
        <v>0</v>
      </c>
      <c r="BJ330" s="16" t="s">
        <v>1069</v>
      </c>
      <c r="BK330" s="16" t="s">
        <v>1175</v>
      </c>
      <c r="BL330" s="16" t="s">
        <v>1071</v>
      </c>
      <c r="BM330" s="16" t="s">
        <v>3946</v>
      </c>
      <c r="BN330" s="16" t="s">
        <v>1072</v>
      </c>
      <c r="BO330" s="16" t="s">
        <v>1071</v>
      </c>
      <c r="BP330" s="16">
        <v>0</v>
      </c>
      <c r="BQ330" s="16" t="s">
        <v>2919</v>
      </c>
      <c r="BR330" s="16" t="s">
        <v>2552</v>
      </c>
      <c r="BS330" s="16" t="s">
        <v>2482</v>
      </c>
      <c r="BT330" s="16" t="s">
        <v>3539</v>
      </c>
      <c r="BU330" s="16" t="s">
        <v>2095</v>
      </c>
      <c r="BV330" s="16" t="s">
        <v>1683</v>
      </c>
      <c r="BW330" s="16" t="s">
        <v>2656</v>
      </c>
      <c r="BX330" s="16" t="s">
        <v>1789</v>
      </c>
      <c r="BY330" s="16" t="s">
        <v>1284</v>
      </c>
      <c r="BZ330" s="16" t="s">
        <v>1329</v>
      </c>
      <c r="CA330" s="16" t="s">
        <v>2461</v>
      </c>
      <c r="CB330" s="16" t="s">
        <v>2700</v>
      </c>
      <c r="CC330" s="16" t="s">
        <v>3806</v>
      </c>
      <c r="CD330" s="16" t="s">
        <v>2315</v>
      </c>
      <c r="CE330" s="16" t="s">
        <v>3947</v>
      </c>
      <c r="CF330" s="16" t="s">
        <v>1116</v>
      </c>
      <c r="CG330" s="21" t="s">
        <v>3193</v>
      </c>
    </row>
    <row r="331" spans="1:85" x14ac:dyDescent="0.25">
      <c r="A331" s="33" t="s">
        <v>707</v>
      </c>
      <c r="B331" s="34">
        <v>3</v>
      </c>
      <c r="C331" s="34">
        <v>2</v>
      </c>
      <c r="D331" s="34">
        <v>17.168900000000001</v>
      </c>
      <c r="E331" s="35">
        <v>1.6404596373652401E-2</v>
      </c>
      <c r="F331" s="56">
        <v>4.0354159515363801E-2</v>
      </c>
      <c r="G331" s="34">
        <v>2.2316373862333299</v>
      </c>
      <c r="H331" s="34">
        <v>0.76619260077081497</v>
      </c>
      <c r="I331" s="34" t="s">
        <v>4674</v>
      </c>
      <c r="J331" s="34" t="s">
        <v>4673</v>
      </c>
      <c r="K331" s="34">
        <v>35367.865100000003</v>
      </c>
      <c r="L331" s="34" t="s">
        <v>708</v>
      </c>
      <c r="M331" s="36">
        <v>10429.267396950499</v>
      </c>
      <c r="N331" s="37">
        <v>7854.7535728889898</v>
      </c>
      <c r="O331" s="37">
        <v>901.77194507801596</v>
      </c>
      <c r="P331" s="37">
        <v>11158.811290235501</v>
      </c>
      <c r="Q331" s="37">
        <v>3172.0974775183699</v>
      </c>
      <c r="R331" s="37">
        <v>15736.1151911297</v>
      </c>
      <c r="S331" s="37">
        <f t="shared" si="45"/>
        <v>8208.8028123001804</v>
      </c>
      <c r="T331" s="37">
        <f t="shared" si="46"/>
        <v>5462.2320754054626</v>
      </c>
      <c r="U331" s="38">
        <f t="shared" si="47"/>
        <v>0.665411534459176</v>
      </c>
      <c r="V331" s="37">
        <v>14432.3638760141</v>
      </c>
      <c r="W331" s="37">
        <v>26917.716040294799</v>
      </c>
      <c r="X331" s="37">
        <v>25043.538643498301</v>
      </c>
      <c r="Y331" s="37">
        <v>13317.5965720725</v>
      </c>
      <c r="Z331" s="37">
        <v>14947.4341019522</v>
      </c>
      <c r="AA331" s="37">
        <v>15255.778279046101</v>
      </c>
      <c r="AB331" s="37">
        <f t="shared" si="48"/>
        <v>18319.071252146332</v>
      </c>
      <c r="AC331" s="37">
        <f t="shared" si="49"/>
        <v>6000.4682818064111</v>
      </c>
      <c r="AD331" s="39">
        <f t="shared" si="50"/>
        <v>0.32755308384443199</v>
      </c>
      <c r="AE331" s="36">
        <v>18515.442003870099</v>
      </c>
      <c r="AF331" s="37">
        <v>13499.4844534562</v>
      </c>
      <c r="AG331" s="37">
        <v>21135.479860475301</v>
      </c>
      <c r="AH331" s="37">
        <v>14888.9788824348</v>
      </c>
      <c r="AI331" s="37">
        <v>21461.7879804394</v>
      </c>
      <c r="AJ331" s="37">
        <v>14064.4768058316</v>
      </c>
      <c r="AK331" s="37">
        <f t="shared" si="51"/>
        <v>17260.9416644179</v>
      </c>
      <c r="AL331" s="37">
        <f t="shared" si="52"/>
        <v>3583.9944890139163</v>
      </c>
      <c r="AM331" s="38">
        <f t="shared" si="53"/>
        <v>0.20763609301814887</v>
      </c>
      <c r="AN331" s="2">
        <v>2.5974025974025976E-2</v>
      </c>
      <c r="AO331" s="7">
        <v>0.15306909090908999</v>
      </c>
      <c r="AP331" s="4">
        <v>2.2316373862333236</v>
      </c>
      <c r="AQ331" s="5">
        <v>2.2316373862333236</v>
      </c>
      <c r="AR331" s="9">
        <v>0.81818181818181834</v>
      </c>
      <c r="AS331" s="7">
        <v>0.92191137370753296</v>
      </c>
      <c r="AT331" s="4">
        <v>0.94223890648362119</v>
      </c>
      <c r="AU331" s="5">
        <v>-1.061301961868609</v>
      </c>
      <c r="AV331" s="6">
        <v>1.5151515151515152E-2</v>
      </c>
      <c r="AW331" s="7">
        <v>7.3900300300300301E-2</v>
      </c>
      <c r="AX331" s="4">
        <v>2.1027355704724533</v>
      </c>
      <c r="AY331" s="5">
        <v>2.1027355704724533</v>
      </c>
      <c r="AZ331" s="63">
        <v>0.20818365685447512</v>
      </c>
      <c r="BA331" s="64">
        <v>0.40551386055312322</v>
      </c>
      <c r="BB331" s="61">
        <v>0.55082263275524357</v>
      </c>
      <c r="BC331" s="62">
        <v>1.9553555742244599E-2</v>
      </c>
      <c r="BD331" s="16">
        <v>17</v>
      </c>
      <c r="BE331" s="16" t="s">
        <v>3948</v>
      </c>
      <c r="BF331" s="16" t="s">
        <v>2209</v>
      </c>
      <c r="BG331" s="16">
        <v>0</v>
      </c>
      <c r="BH331" s="16" t="s">
        <v>2277</v>
      </c>
      <c r="BI331" s="16" t="s">
        <v>1575</v>
      </c>
      <c r="BJ331" s="16" t="s">
        <v>1069</v>
      </c>
      <c r="BK331" s="16" t="s">
        <v>1175</v>
      </c>
      <c r="BL331" s="16" t="s">
        <v>1071</v>
      </c>
      <c r="BM331" s="16" t="s">
        <v>3949</v>
      </c>
      <c r="BN331" s="16" t="s">
        <v>1072</v>
      </c>
      <c r="BO331" s="16" t="s">
        <v>1071</v>
      </c>
      <c r="BP331" s="16">
        <v>0</v>
      </c>
      <c r="BQ331" s="16" t="s">
        <v>1160</v>
      </c>
      <c r="BR331" s="16" t="s">
        <v>2532</v>
      </c>
      <c r="BS331" s="16" t="s">
        <v>2367</v>
      </c>
      <c r="BT331" s="16" t="s">
        <v>1095</v>
      </c>
      <c r="BU331" s="16" t="s">
        <v>2148</v>
      </c>
      <c r="BV331" s="16" t="s">
        <v>1564</v>
      </c>
      <c r="BW331" s="16" t="s">
        <v>1945</v>
      </c>
      <c r="BX331" s="16" t="s">
        <v>1115</v>
      </c>
      <c r="BY331" s="16" t="s">
        <v>2472</v>
      </c>
      <c r="BZ331" s="16" t="s">
        <v>2056</v>
      </c>
      <c r="CA331" s="16" t="s">
        <v>1919</v>
      </c>
      <c r="CB331" s="16" t="s">
        <v>1990</v>
      </c>
      <c r="CC331" s="16" t="s">
        <v>3950</v>
      </c>
      <c r="CD331" s="16" t="s">
        <v>3951</v>
      </c>
      <c r="CE331" s="16" t="s">
        <v>2460</v>
      </c>
      <c r="CF331" s="16" t="s">
        <v>3492</v>
      </c>
      <c r="CG331" s="21" t="s">
        <v>3952</v>
      </c>
    </row>
    <row r="332" spans="1:85" x14ac:dyDescent="0.25">
      <c r="A332" s="33" t="s">
        <v>709</v>
      </c>
      <c r="B332" s="34">
        <v>20</v>
      </c>
      <c r="C332" s="34">
        <v>13</v>
      </c>
      <c r="D332" s="34">
        <v>145.40889999999999</v>
      </c>
      <c r="E332" s="35">
        <v>1.6452099960236902E-2</v>
      </c>
      <c r="F332" s="56">
        <v>4.03613374678383E-2</v>
      </c>
      <c r="G332" s="34">
        <v>1.78020577897682</v>
      </c>
      <c r="H332" s="34">
        <v>0.76579204003633194</v>
      </c>
      <c r="I332" s="34" t="s">
        <v>4673</v>
      </c>
      <c r="J332" s="34" t="s">
        <v>4675</v>
      </c>
      <c r="K332" s="34">
        <v>99684.8128</v>
      </c>
      <c r="L332" s="34" t="s">
        <v>710</v>
      </c>
      <c r="M332" s="36">
        <v>65372.669105969901</v>
      </c>
      <c r="N332" s="37">
        <v>82580.170018310193</v>
      </c>
      <c r="O332" s="37">
        <v>84220.751237061893</v>
      </c>
      <c r="P332" s="37">
        <v>68347.356539636297</v>
      </c>
      <c r="Q332" s="37">
        <v>71543.971640491596</v>
      </c>
      <c r="R332" s="37">
        <v>182473.31787715599</v>
      </c>
      <c r="S332" s="37">
        <f t="shared" si="45"/>
        <v>92423.039403104296</v>
      </c>
      <c r="T332" s="37">
        <f t="shared" si="46"/>
        <v>44767.19506810615</v>
      </c>
      <c r="U332" s="38">
        <f t="shared" si="47"/>
        <v>0.4843726776053473</v>
      </c>
      <c r="V332" s="37">
        <v>44577.423524065198</v>
      </c>
      <c r="W332" s="37">
        <v>61308.166802678701</v>
      </c>
      <c r="X332" s="37">
        <v>74362.875011815704</v>
      </c>
      <c r="Y332" s="37">
        <v>67655.792810950894</v>
      </c>
      <c r="Z332" s="37">
        <v>46250.280942222496</v>
      </c>
      <c r="AA332" s="37">
        <v>57402.634495245598</v>
      </c>
      <c r="AB332" s="37">
        <f t="shared" si="48"/>
        <v>58592.862264496427</v>
      </c>
      <c r="AC332" s="37">
        <f t="shared" si="49"/>
        <v>11733.638564417839</v>
      </c>
      <c r="AD332" s="39">
        <f t="shared" si="50"/>
        <v>0.20025713219897917</v>
      </c>
      <c r="AE332" s="36">
        <v>40898.852612187096</v>
      </c>
      <c r="AF332" s="37">
        <v>68738.575068373</v>
      </c>
      <c r="AG332" s="37">
        <v>45348.816437336303</v>
      </c>
      <c r="AH332" s="37">
        <v>38068.959943504298</v>
      </c>
      <c r="AI332" s="37">
        <v>69217.631020749293</v>
      </c>
      <c r="AJ332" s="37">
        <v>49229.4883949426</v>
      </c>
      <c r="AK332" s="37">
        <f t="shared" si="51"/>
        <v>51917.053912848765</v>
      </c>
      <c r="AL332" s="37">
        <f t="shared" si="52"/>
        <v>13753.60869507071</v>
      </c>
      <c r="AM332" s="38">
        <f t="shared" si="53"/>
        <v>0.26491504541375527</v>
      </c>
      <c r="AN332" s="2">
        <v>2.5974025974025983E-2</v>
      </c>
      <c r="AO332" s="10">
        <v>0.15306909090908999</v>
      </c>
      <c r="AP332" s="4">
        <v>0.63396381078686337</v>
      </c>
      <c r="AQ332" s="5">
        <v>-1.5773771041580744</v>
      </c>
      <c r="AR332" s="9">
        <v>0.48484848484848486</v>
      </c>
      <c r="AS332" s="7">
        <v>0.89493349455864502</v>
      </c>
      <c r="AT332" s="4">
        <v>0.88606447793056908</v>
      </c>
      <c r="AU332" s="5">
        <v>-1.1285860396249388</v>
      </c>
      <c r="AV332" s="6">
        <v>2.5974025974025983E-2</v>
      </c>
      <c r="AW332" s="10">
        <v>0.103425061425061</v>
      </c>
      <c r="AX332" s="4">
        <v>0.56173281303173617</v>
      </c>
      <c r="AY332" s="5">
        <v>-1.780205778976816</v>
      </c>
      <c r="AZ332" s="61">
        <v>-0.52408423068838017</v>
      </c>
      <c r="BA332" s="62">
        <v>2.7416627192301535E-2</v>
      </c>
      <c r="BB332" s="61">
        <v>-0.61639675570229646</v>
      </c>
      <c r="BC332" s="62">
        <v>7.6384145402428327E-3</v>
      </c>
      <c r="BD332" s="16">
        <v>3</v>
      </c>
      <c r="BE332" s="16" t="s">
        <v>3953</v>
      </c>
      <c r="BF332" s="16" t="s">
        <v>1948</v>
      </c>
      <c r="BG332" s="16" t="s">
        <v>2188</v>
      </c>
      <c r="BH332" s="16" t="s">
        <v>1314</v>
      </c>
      <c r="BI332" s="16">
        <v>0</v>
      </c>
      <c r="BJ332" s="16" t="s">
        <v>1069</v>
      </c>
      <c r="BK332" s="16" t="s">
        <v>1175</v>
      </c>
      <c r="BL332" s="16" t="s">
        <v>1176</v>
      </c>
      <c r="BM332" s="16" t="s">
        <v>3954</v>
      </c>
      <c r="BN332" s="16" t="s">
        <v>1389</v>
      </c>
      <c r="BO332" s="16" t="s">
        <v>1176</v>
      </c>
      <c r="BP332" s="16" t="s">
        <v>3955</v>
      </c>
      <c r="BQ332" s="16" t="s">
        <v>3301</v>
      </c>
      <c r="BR332" s="16" t="s">
        <v>1424</v>
      </c>
      <c r="BS332" s="16" t="s">
        <v>3580</v>
      </c>
      <c r="BT332" s="16" t="s">
        <v>2224</v>
      </c>
      <c r="BU332" s="16" t="s">
        <v>1079</v>
      </c>
      <c r="BV332" s="16" t="s">
        <v>1079</v>
      </c>
      <c r="BW332" s="16" t="s">
        <v>3956</v>
      </c>
      <c r="BX332" s="16" t="s">
        <v>1129</v>
      </c>
      <c r="BY332" s="16" t="s">
        <v>1474</v>
      </c>
      <c r="BZ332" s="16" t="s">
        <v>1160</v>
      </c>
      <c r="CA332" s="16" t="s">
        <v>1900</v>
      </c>
      <c r="CB332" s="16" t="s">
        <v>1908</v>
      </c>
      <c r="CC332" s="16" t="s">
        <v>3957</v>
      </c>
      <c r="CD332" s="16" t="s">
        <v>1155</v>
      </c>
      <c r="CE332" s="16" t="s">
        <v>1139</v>
      </c>
      <c r="CF332" s="16" t="s">
        <v>3795</v>
      </c>
      <c r="CG332" s="21" t="s">
        <v>2708</v>
      </c>
    </row>
    <row r="333" spans="1:85" x14ac:dyDescent="0.25">
      <c r="A333" s="33" t="s">
        <v>711</v>
      </c>
      <c r="B333" s="34">
        <v>6</v>
      </c>
      <c r="C333" s="34">
        <v>6</v>
      </c>
      <c r="D333" s="34">
        <v>41.203200000000002</v>
      </c>
      <c r="E333" s="35">
        <v>1.6822635514973702E-2</v>
      </c>
      <c r="F333" s="56">
        <v>4.10390436515796E-2</v>
      </c>
      <c r="G333" s="34">
        <v>1.4955201976247301</v>
      </c>
      <c r="H333" s="34">
        <v>0.76269327053813696</v>
      </c>
      <c r="I333" s="34" t="s">
        <v>4673</v>
      </c>
      <c r="J333" s="34" t="s">
        <v>4675</v>
      </c>
      <c r="K333" s="34">
        <v>182822.2561</v>
      </c>
      <c r="L333" s="34" t="s">
        <v>712</v>
      </c>
      <c r="M333" s="36">
        <v>47352.262539850097</v>
      </c>
      <c r="N333" s="37">
        <v>41764.211919097303</v>
      </c>
      <c r="O333" s="37">
        <v>56643.645787990099</v>
      </c>
      <c r="P333" s="37">
        <v>40800.368901734</v>
      </c>
      <c r="Q333" s="37">
        <v>48967.950259058402</v>
      </c>
      <c r="R333" s="37">
        <v>55600.312000642298</v>
      </c>
      <c r="S333" s="37">
        <f t="shared" si="45"/>
        <v>48521.458568062029</v>
      </c>
      <c r="T333" s="37">
        <f t="shared" si="46"/>
        <v>6677.1561798186967</v>
      </c>
      <c r="U333" s="38">
        <f t="shared" si="47"/>
        <v>0.1376124374013307</v>
      </c>
      <c r="V333" s="37">
        <v>38341.703917533399</v>
      </c>
      <c r="W333" s="37">
        <v>47423.698716069201</v>
      </c>
      <c r="X333" s="37">
        <v>41000.454336032097</v>
      </c>
      <c r="Y333" s="37">
        <v>31292.196832811402</v>
      </c>
      <c r="Z333" s="37">
        <v>49135.469550153</v>
      </c>
      <c r="AA333" s="37">
        <v>34143.357890099403</v>
      </c>
      <c r="AB333" s="37">
        <f t="shared" si="48"/>
        <v>40222.813540449752</v>
      </c>
      <c r="AC333" s="37">
        <f t="shared" si="49"/>
        <v>7101.3685844837319</v>
      </c>
      <c r="AD333" s="39">
        <f t="shared" si="50"/>
        <v>0.17655076707506542</v>
      </c>
      <c r="AE333" s="36">
        <v>44114.402692828102</v>
      </c>
      <c r="AF333" s="37">
        <v>24336.1230374896</v>
      </c>
      <c r="AG333" s="37">
        <v>22466.5242475628</v>
      </c>
      <c r="AH333" s="37">
        <v>27418.180104019099</v>
      </c>
      <c r="AI333" s="37">
        <v>50386.790483622797</v>
      </c>
      <c r="AJ333" s="37">
        <v>25945.1941406105</v>
      </c>
      <c r="AK333" s="37">
        <f t="shared" si="51"/>
        <v>32444.535784355485</v>
      </c>
      <c r="AL333" s="37">
        <f t="shared" si="52"/>
        <v>11755.19512457464</v>
      </c>
      <c r="AM333" s="38">
        <f t="shared" si="53"/>
        <v>0.36231663792961122</v>
      </c>
      <c r="AN333" s="12">
        <v>0.13203463203463195</v>
      </c>
      <c r="AO333" s="10">
        <v>0.34862642740619898</v>
      </c>
      <c r="AP333" s="4">
        <v>0.82896958845596946</v>
      </c>
      <c r="AQ333" s="5">
        <v>-1.2063168708789307</v>
      </c>
      <c r="AR333" s="9">
        <v>0.24025974025974017</v>
      </c>
      <c r="AS333" s="10">
        <v>0.83425968109339399</v>
      </c>
      <c r="AT333" s="4">
        <v>0.80662024678427569</v>
      </c>
      <c r="AU333" s="5">
        <v>-1.2397407627525647</v>
      </c>
      <c r="AV333" s="9">
        <v>6.4935064935064846E-2</v>
      </c>
      <c r="AW333" s="10">
        <v>0.182418576388888</v>
      </c>
      <c r="AX333" s="4">
        <v>0.66866365401701355</v>
      </c>
      <c r="AY333" s="5">
        <v>-1.4955201976247328</v>
      </c>
      <c r="AZ333" s="63">
        <v>-0.43190340750406037</v>
      </c>
      <c r="BA333" s="64">
        <v>7.4981284147622507E-2</v>
      </c>
      <c r="BB333" s="61">
        <v>-0.55082263275524357</v>
      </c>
      <c r="BC333" s="62">
        <v>1.9553555742244821E-2</v>
      </c>
      <c r="BD333" s="16">
        <v>11</v>
      </c>
      <c r="BE333" s="16" t="s">
        <v>3958</v>
      </c>
      <c r="BF333" s="16" t="s">
        <v>1350</v>
      </c>
      <c r="BG333" s="16">
        <v>0</v>
      </c>
      <c r="BH333" s="16">
        <v>0</v>
      </c>
      <c r="BI333" s="16">
        <v>0</v>
      </c>
      <c r="BJ333" s="16" t="s">
        <v>1069</v>
      </c>
      <c r="BK333" s="16" t="s">
        <v>1070</v>
      </c>
      <c r="BL333" s="16" t="s">
        <v>1071</v>
      </c>
      <c r="BM333" s="16">
        <v>0</v>
      </c>
      <c r="BN333" s="16" t="s">
        <v>1072</v>
      </c>
      <c r="BO333" s="16" t="s">
        <v>1071</v>
      </c>
      <c r="BP333" s="16">
        <v>0</v>
      </c>
      <c r="BQ333" s="16" t="s">
        <v>3959</v>
      </c>
      <c r="BR333" s="16" t="s">
        <v>1615</v>
      </c>
      <c r="BS333" s="16" t="s">
        <v>1234</v>
      </c>
      <c r="BT333" s="16" t="s">
        <v>2637</v>
      </c>
      <c r="BU333" s="16" t="s">
        <v>1128</v>
      </c>
      <c r="BV333" s="16" t="s">
        <v>1769</v>
      </c>
      <c r="BW333" s="16" t="s">
        <v>2258</v>
      </c>
      <c r="BX333" s="16" t="s">
        <v>3224</v>
      </c>
      <c r="BY333" s="16" t="s">
        <v>3960</v>
      </c>
      <c r="BZ333" s="16" t="s">
        <v>2378</v>
      </c>
      <c r="CA333" s="16" t="s">
        <v>1768</v>
      </c>
      <c r="CB333" s="16" t="s">
        <v>3961</v>
      </c>
      <c r="CC333" s="16" t="s">
        <v>3962</v>
      </c>
      <c r="CD333" s="16" t="s">
        <v>3561</v>
      </c>
      <c r="CE333" s="16" t="s">
        <v>1628</v>
      </c>
      <c r="CF333" s="16" t="s">
        <v>2930</v>
      </c>
      <c r="CG333" s="21" t="s">
        <v>2662</v>
      </c>
    </row>
    <row r="334" spans="1:85" x14ac:dyDescent="0.25">
      <c r="A334" s="33" t="s">
        <v>713</v>
      </c>
      <c r="B334" s="34">
        <v>5</v>
      </c>
      <c r="C334" s="34">
        <v>4</v>
      </c>
      <c r="D334" s="34">
        <v>30.931000000000001</v>
      </c>
      <c r="E334" s="35">
        <v>1.6985438588109001E-2</v>
      </c>
      <c r="F334" s="56">
        <v>4.10390436515796E-2</v>
      </c>
      <c r="G334" s="34">
        <v>1.6055539044854099</v>
      </c>
      <c r="H334" s="34">
        <v>0.76134591459630696</v>
      </c>
      <c r="I334" s="34" t="s">
        <v>4673</v>
      </c>
      <c r="J334" s="34" t="s">
        <v>4675</v>
      </c>
      <c r="K334" s="34">
        <v>224996.1562</v>
      </c>
      <c r="L334" s="34" t="s">
        <v>714</v>
      </c>
      <c r="M334" s="36">
        <v>28332.964728206302</v>
      </c>
      <c r="N334" s="37">
        <v>27696.517848883501</v>
      </c>
      <c r="O334" s="37">
        <v>11791.1359579691</v>
      </c>
      <c r="P334" s="37">
        <v>25382.750751985601</v>
      </c>
      <c r="Q334" s="37">
        <v>19819.1223357077</v>
      </c>
      <c r="R334" s="37">
        <v>18243.2016848491</v>
      </c>
      <c r="S334" s="37">
        <f t="shared" si="45"/>
        <v>21877.615551266881</v>
      </c>
      <c r="T334" s="37">
        <f t="shared" si="46"/>
        <v>6434.2918612332733</v>
      </c>
      <c r="U334" s="38">
        <f t="shared" si="47"/>
        <v>0.29410389108243923</v>
      </c>
      <c r="V334" s="37">
        <v>16314.011861176299</v>
      </c>
      <c r="W334" s="37">
        <v>17490.920305787698</v>
      </c>
      <c r="X334" s="37">
        <v>15804.8796196004</v>
      </c>
      <c r="Y334" s="37">
        <v>10817.388591028401</v>
      </c>
      <c r="Z334" s="37">
        <v>16367.375427908401</v>
      </c>
      <c r="AA334" s="37">
        <v>11455.640570029</v>
      </c>
      <c r="AB334" s="37">
        <f t="shared" si="48"/>
        <v>14708.3693959217</v>
      </c>
      <c r="AC334" s="37">
        <f t="shared" si="49"/>
        <v>2828.260575543442</v>
      </c>
      <c r="AD334" s="39">
        <f t="shared" si="50"/>
        <v>0.19228919939471026</v>
      </c>
      <c r="AE334" s="36">
        <v>11349.140434298</v>
      </c>
      <c r="AF334" s="37">
        <v>17505.578064000201</v>
      </c>
      <c r="AG334" s="37">
        <v>11536.902672460599</v>
      </c>
      <c r="AH334" s="37">
        <v>15655.0456067103</v>
      </c>
      <c r="AI334" s="37">
        <v>11367.5620938681</v>
      </c>
      <c r="AJ334" s="37">
        <v>14343.034426324</v>
      </c>
      <c r="AK334" s="37">
        <f t="shared" si="51"/>
        <v>13626.210549610199</v>
      </c>
      <c r="AL334" s="37">
        <f t="shared" si="52"/>
        <v>2620.3529927490158</v>
      </c>
      <c r="AM334" s="38">
        <f t="shared" si="53"/>
        <v>0.19230240008466443</v>
      </c>
      <c r="AN334" s="2">
        <v>2.5974025974025983E-2</v>
      </c>
      <c r="AO334" s="7">
        <v>0.15306909090908999</v>
      </c>
      <c r="AP334" s="4">
        <v>0.672302215086231</v>
      </c>
      <c r="AQ334" s="5">
        <v>-1.4874263055517938</v>
      </c>
      <c r="AR334" s="9">
        <v>0.58874458874458879</v>
      </c>
      <c r="AS334" s="10">
        <v>0.90515005035246698</v>
      </c>
      <c r="AT334" s="4">
        <v>0.92642564126710347</v>
      </c>
      <c r="AU334" s="5">
        <v>-1.0794174464258852</v>
      </c>
      <c r="AV334" s="6">
        <v>1.5151515151515138E-2</v>
      </c>
      <c r="AW334" s="10">
        <v>7.3900300300300301E-2</v>
      </c>
      <c r="AX334" s="4">
        <v>0.62283801073655565</v>
      </c>
      <c r="AY334" s="5">
        <v>-1.6055539044854057</v>
      </c>
      <c r="AZ334" s="63">
        <v>-0.35318719894216927</v>
      </c>
      <c r="BA334" s="64">
        <v>0.15083979352030519</v>
      </c>
      <c r="BB334" s="61">
        <v>-0.62951158029170695</v>
      </c>
      <c r="BC334" s="62">
        <v>6.189499339630089E-3</v>
      </c>
      <c r="BD334" s="16" t="e">
        <v>#N/A</v>
      </c>
      <c r="BE334" s="16" t="e">
        <v>#N/A</v>
      </c>
      <c r="BF334" s="16" t="e">
        <v>#N/A</v>
      </c>
      <c r="BG334" s="16" t="e">
        <v>#N/A</v>
      </c>
      <c r="BH334" s="16" t="e">
        <v>#N/A</v>
      </c>
      <c r="BI334" s="16" t="e">
        <v>#N/A</v>
      </c>
      <c r="BJ334" s="16" t="e">
        <v>#N/A</v>
      </c>
      <c r="BK334" s="16" t="e">
        <v>#N/A</v>
      </c>
      <c r="BL334" s="16" t="e">
        <v>#N/A</v>
      </c>
      <c r="BM334" s="16" t="e">
        <v>#N/A</v>
      </c>
      <c r="BN334" s="16" t="e">
        <v>#N/A</v>
      </c>
      <c r="BO334" s="16" t="e">
        <v>#N/A</v>
      </c>
      <c r="BP334" s="16" t="e">
        <v>#N/A</v>
      </c>
      <c r="BQ334" s="16" t="e">
        <v>#N/A</v>
      </c>
      <c r="BR334" s="16" t="e">
        <v>#N/A</v>
      </c>
      <c r="BS334" s="16" t="e">
        <v>#N/A</v>
      </c>
      <c r="BT334" s="16" t="e">
        <v>#N/A</v>
      </c>
      <c r="BU334" s="16" t="e">
        <v>#N/A</v>
      </c>
      <c r="BV334" s="16" t="e">
        <v>#N/A</v>
      </c>
      <c r="BW334" s="16" t="e">
        <v>#N/A</v>
      </c>
      <c r="BX334" s="16" t="e">
        <v>#N/A</v>
      </c>
      <c r="BY334" s="16" t="e">
        <v>#N/A</v>
      </c>
      <c r="BZ334" s="16" t="e">
        <v>#N/A</v>
      </c>
      <c r="CA334" s="16" t="e">
        <v>#N/A</v>
      </c>
      <c r="CB334" s="16" t="e">
        <v>#N/A</v>
      </c>
      <c r="CC334" s="16" t="e">
        <v>#N/A</v>
      </c>
      <c r="CD334" s="16" t="e">
        <v>#N/A</v>
      </c>
      <c r="CE334" s="16" t="e">
        <v>#N/A</v>
      </c>
      <c r="CF334" s="16" t="e">
        <v>#N/A</v>
      </c>
      <c r="CG334" s="21" t="e">
        <v>#N/A</v>
      </c>
    </row>
    <row r="335" spans="1:85" x14ac:dyDescent="0.25">
      <c r="A335" s="33" t="s">
        <v>715</v>
      </c>
      <c r="B335" s="34">
        <v>59</v>
      </c>
      <c r="C335" s="34">
        <v>27</v>
      </c>
      <c r="D335" s="34">
        <v>609.90959999999995</v>
      </c>
      <c r="E335" s="35">
        <v>1.6989848108108899E-2</v>
      </c>
      <c r="F335" s="56">
        <v>4.10390436515796E-2</v>
      </c>
      <c r="G335" s="34">
        <v>1.47313499419669</v>
      </c>
      <c r="H335" s="34">
        <v>0.76130953991386596</v>
      </c>
      <c r="I335" s="34" t="s">
        <v>4673</v>
      </c>
      <c r="J335" s="34" t="s">
        <v>4675</v>
      </c>
      <c r="K335" s="34">
        <v>105310.44839999999</v>
      </c>
      <c r="L335" s="34" t="s">
        <v>716</v>
      </c>
      <c r="M335" s="36">
        <v>634817.34344952204</v>
      </c>
      <c r="N335" s="37">
        <v>582200.50366273103</v>
      </c>
      <c r="O335" s="37">
        <v>748911.30079942103</v>
      </c>
      <c r="P335" s="37">
        <v>491997.75045327097</v>
      </c>
      <c r="Q335" s="37">
        <v>560026.38483937399</v>
      </c>
      <c r="R335" s="37">
        <v>859001.98290240497</v>
      </c>
      <c r="S335" s="37">
        <f t="shared" si="45"/>
        <v>646159.21101778734</v>
      </c>
      <c r="T335" s="37">
        <f t="shared" si="46"/>
        <v>135102.93214682728</v>
      </c>
      <c r="U335" s="38">
        <f t="shared" si="47"/>
        <v>0.20908613518643812</v>
      </c>
      <c r="V335" s="37">
        <v>506733.54285891098</v>
      </c>
      <c r="W335" s="37">
        <v>445868.497463568</v>
      </c>
      <c r="X335" s="37">
        <v>538423.41050970496</v>
      </c>
      <c r="Y335" s="37">
        <v>476035.61714788998</v>
      </c>
      <c r="Z335" s="37">
        <v>490322.91571860597</v>
      </c>
      <c r="AA335" s="37">
        <v>555147.47945923405</v>
      </c>
      <c r="AB335" s="37">
        <f t="shared" si="48"/>
        <v>502088.57719298569</v>
      </c>
      <c r="AC335" s="37">
        <f t="shared" si="49"/>
        <v>40335.909087843378</v>
      </c>
      <c r="AD335" s="39">
        <f t="shared" si="50"/>
        <v>8.0336241293017169E-2</v>
      </c>
      <c r="AE335" s="36">
        <v>384680.12131070398</v>
      </c>
      <c r="AF335" s="37">
        <v>574694.479519321</v>
      </c>
      <c r="AG335" s="37">
        <v>248050.250202492</v>
      </c>
      <c r="AH335" s="37">
        <v>525592.14930154197</v>
      </c>
      <c r="AI335" s="37">
        <v>432148.53077142697</v>
      </c>
      <c r="AJ335" s="37">
        <v>466606.35767572798</v>
      </c>
      <c r="AK335" s="37">
        <f t="shared" si="51"/>
        <v>438628.64813020226</v>
      </c>
      <c r="AL335" s="37">
        <f t="shared" si="52"/>
        <v>115005.9776382722</v>
      </c>
      <c r="AM335" s="38">
        <f t="shared" si="53"/>
        <v>0.26219440551483064</v>
      </c>
      <c r="AN335" s="2">
        <v>1.5151515151515138E-2</v>
      </c>
      <c r="AO335" s="7">
        <v>0.117745454545454</v>
      </c>
      <c r="AP335" s="4">
        <v>0.77703539411305289</v>
      </c>
      <c r="AQ335" s="5">
        <v>-1.2869426638428101</v>
      </c>
      <c r="AR335" s="9">
        <v>0.30952380952380953</v>
      </c>
      <c r="AS335" s="7">
        <v>0.85699275362318805</v>
      </c>
      <c r="AT335" s="4">
        <v>0.87360810035239733</v>
      </c>
      <c r="AU335" s="5">
        <v>-1.1446780307973548</v>
      </c>
      <c r="AV335" s="6">
        <v>1.5151515151515138E-2</v>
      </c>
      <c r="AW335" s="7">
        <v>7.3900300300300301E-2</v>
      </c>
      <c r="AX335" s="4">
        <v>0.6788244145576805</v>
      </c>
      <c r="AY335" s="5">
        <v>-1.4731349941966898</v>
      </c>
      <c r="AZ335" s="61">
        <v>-0.50958387647961079</v>
      </c>
      <c r="BA335" s="62">
        <v>3.2622109178726877E-2</v>
      </c>
      <c r="BB335" s="61">
        <v>-0.68197087864934924</v>
      </c>
      <c r="BC335" s="62">
        <v>2.4233732672076513E-3</v>
      </c>
      <c r="BD335" s="16">
        <v>19</v>
      </c>
      <c r="BE335" s="16" t="s">
        <v>3963</v>
      </c>
      <c r="BF335" s="16" t="s">
        <v>1935</v>
      </c>
      <c r="BG335" s="16" t="s">
        <v>1692</v>
      </c>
      <c r="BH335" s="16" t="s">
        <v>1154</v>
      </c>
      <c r="BI335" s="16" t="s">
        <v>1114</v>
      </c>
      <c r="BJ335" s="16" t="s">
        <v>1069</v>
      </c>
      <c r="BK335" s="16" t="s">
        <v>1070</v>
      </c>
      <c r="BL335" s="16" t="s">
        <v>1071</v>
      </c>
      <c r="BM335" s="16">
        <v>0</v>
      </c>
      <c r="BN335" s="16" t="s">
        <v>1072</v>
      </c>
      <c r="BO335" s="16" t="s">
        <v>1071</v>
      </c>
      <c r="BP335" s="16">
        <v>0</v>
      </c>
      <c r="BQ335" s="16" t="s">
        <v>1452</v>
      </c>
      <c r="BR335" s="16" t="s">
        <v>2488</v>
      </c>
      <c r="BS335" s="16" t="s">
        <v>1788</v>
      </c>
      <c r="BT335" s="16" t="s">
        <v>1150</v>
      </c>
      <c r="BU335" s="16" t="s">
        <v>1734</v>
      </c>
      <c r="BV335" s="16" t="s">
        <v>1100</v>
      </c>
      <c r="BW335" s="16" t="s">
        <v>2264</v>
      </c>
      <c r="BX335" s="16" t="s">
        <v>3964</v>
      </c>
      <c r="BY335" s="16" t="s">
        <v>1915</v>
      </c>
      <c r="BZ335" s="16" t="s">
        <v>3965</v>
      </c>
      <c r="CA335" s="16" t="s">
        <v>3966</v>
      </c>
      <c r="CB335" s="16" t="s">
        <v>1779</v>
      </c>
      <c r="CC335" s="16" t="s">
        <v>3967</v>
      </c>
      <c r="CD335" s="16" t="s">
        <v>3968</v>
      </c>
      <c r="CE335" s="16" t="s">
        <v>1713</v>
      </c>
      <c r="CF335" s="16" t="s">
        <v>3969</v>
      </c>
      <c r="CG335" s="21" t="s">
        <v>1559</v>
      </c>
    </row>
    <row r="336" spans="1:85" x14ac:dyDescent="0.25">
      <c r="A336" s="33" t="s">
        <v>717</v>
      </c>
      <c r="B336" s="34">
        <v>8</v>
      </c>
      <c r="C336" s="34">
        <v>1</v>
      </c>
      <c r="D336" s="34">
        <v>80.494</v>
      </c>
      <c r="E336" s="35">
        <v>1.71387767314349E-2</v>
      </c>
      <c r="F336" s="56">
        <v>4.1153715108604702E-2</v>
      </c>
      <c r="G336" s="34">
        <v>6.5470153257264103</v>
      </c>
      <c r="H336" s="34">
        <v>0.76008464579837998</v>
      </c>
      <c r="I336" s="34" t="s">
        <v>4673</v>
      </c>
      <c r="J336" s="34" t="s">
        <v>4674</v>
      </c>
      <c r="K336" s="34">
        <v>25939.986000000001</v>
      </c>
      <c r="L336" s="34" t="s">
        <v>718</v>
      </c>
      <c r="M336" s="36">
        <v>17534.548765390799</v>
      </c>
      <c r="N336" s="37">
        <v>3158.6585217493498</v>
      </c>
      <c r="O336" s="37">
        <v>6674.0428831618101</v>
      </c>
      <c r="P336" s="37">
        <v>24244.833855777499</v>
      </c>
      <c r="Q336" s="37">
        <v>1069.8371672861399</v>
      </c>
      <c r="R336" s="37">
        <v>2645.98689891818</v>
      </c>
      <c r="S336" s="37">
        <f t="shared" si="45"/>
        <v>9221.3180153806297</v>
      </c>
      <c r="T336" s="37">
        <f t="shared" si="46"/>
        <v>9463.0006208652321</v>
      </c>
      <c r="U336" s="38">
        <f t="shared" si="47"/>
        <v>1.0262091172955417</v>
      </c>
      <c r="V336" s="37">
        <v>755.03024333020505</v>
      </c>
      <c r="W336" s="37">
        <v>925.66803184793503</v>
      </c>
      <c r="X336" s="37">
        <v>1559.2339208269</v>
      </c>
      <c r="Y336" s="37">
        <v>1517.9356043220801</v>
      </c>
      <c r="Z336" s="37">
        <v>2086.07066093812</v>
      </c>
      <c r="AA336" s="37">
        <v>1606.92125718898</v>
      </c>
      <c r="AB336" s="37">
        <f t="shared" si="48"/>
        <v>1408.4766197423698</v>
      </c>
      <c r="AC336" s="37">
        <f t="shared" si="49"/>
        <v>488.53235129756268</v>
      </c>
      <c r="AD336" s="39">
        <f t="shared" si="50"/>
        <v>0.34685158734613719</v>
      </c>
      <c r="AE336" s="36">
        <v>1717.4960290956401</v>
      </c>
      <c r="AF336" s="37">
        <v>1654.33039282358</v>
      </c>
      <c r="AG336" s="37">
        <v>3356.8217703422802</v>
      </c>
      <c r="AH336" s="37">
        <v>1472.8763338475501</v>
      </c>
      <c r="AI336" s="37">
        <v>689.73172250540301</v>
      </c>
      <c r="AJ336" s="37">
        <v>2653.9405974333399</v>
      </c>
      <c r="AK336" s="37">
        <f t="shared" si="51"/>
        <v>1924.1994743412988</v>
      </c>
      <c r="AL336" s="37">
        <f t="shared" si="52"/>
        <v>941.0725362727693</v>
      </c>
      <c r="AM336" s="38">
        <f t="shared" si="53"/>
        <v>0.48907223436121233</v>
      </c>
      <c r="AN336" s="2">
        <v>2.5974025974025983E-2</v>
      </c>
      <c r="AO336" s="10">
        <v>0.15306909090908999</v>
      </c>
      <c r="AP336" s="4">
        <v>0.15274135621319118</v>
      </c>
      <c r="AQ336" s="5">
        <v>-6.547015325726413</v>
      </c>
      <c r="AR336" s="9">
        <v>0.39393939393939392</v>
      </c>
      <c r="AS336" s="7">
        <v>0.86509928057553898</v>
      </c>
      <c r="AT336" s="4">
        <v>1.3661564894795781</v>
      </c>
      <c r="AU336" s="5">
        <v>1.3661564894795781</v>
      </c>
      <c r="AV336" s="9">
        <v>0.13203463203463195</v>
      </c>
      <c r="AW336" s="10">
        <v>0.29599445983379502</v>
      </c>
      <c r="AX336" s="4">
        <v>0.20866859500256302</v>
      </c>
      <c r="AY336" s="5">
        <v>-4.79228798175268</v>
      </c>
      <c r="AZ336" s="63">
        <v>0.19368330264570571</v>
      </c>
      <c r="BA336" s="64">
        <v>0.43966771491057788</v>
      </c>
      <c r="BB336" s="63">
        <v>-0.36721508850349571</v>
      </c>
      <c r="BC336" s="64">
        <v>0.13442657218595233</v>
      </c>
      <c r="BD336" s="16">
        <v>1</v>
      </c>
      <c r="BE336" s="16" t="s">
        <v>3970</v>
      </c>
      <c r="BF336" s="16" t="s">
        <v>2012</v>
      </c>
      <c r="BG336" s="16" t="s">
        <v>3160</v>
      </c>
      <c r="BH336" s="16" t="s">
        <v>2013</v>
      </c>
      <c r="BI336" s="16" t="s">
        <v>1575</v>
      </c>
      <c r="BJ336" s="16" t="s">
        <v>1069</v>
      </c>
      <c r="BK336" s="16" t="s">
        <v>1175</v>
      </c>
      <c r="BL336" s="16" t="s">
        <v>1176</v>
      </c>
      <c r="BM336" s="16" t="s">
        <v>3971</v>
      </c>
      <c r="BN336" s="16" t="s">
        <v>1199</v>
      </c>
      <c r="BO336" s="16" t="s">
        <v>1071</v>
      </c>
      <c r="BP336" s="16" t="s">
        <v>3972</v>
      </c>
      <c r="BQ336" s="16" t="s">
        <v>1651</v>
      </c>
      <c r="BR336" s="16" t="s">
        <v>1296</v>
      </c>
      <c r="BS336" s="16" t="s">
        <v>2817</v>
      </c>
      <c r="BT336" s="16" t="s">
        <v>1778</v>
      </c>
      <c r="BU336" s="16" t="s">
        <v>2384</v>
      </c>
      <c r="BV336" s="16" t="s">
        <v>1452</v>
      </c>
      <c r="BW336" s="16" t="s">
        <v>1670</v>
      </c>
      <c r="BX336" s="16" t="s">
        <v>1267</v>
      </c>
      <c r="BY336" s="16" t="s">
        <v>2930</v>
      </c>
      <c r="BZ336" s="16" t="s">
        <v>1984</v>
      </c>
      <c r="CA336" s="16" t="s">
        <v>1671</v>
      </c>
      <c r="CB336" s="16" t="s">
        <v>1700</v>
      </c>
      <c r="CC336" s="16" t="s">
        <v>2481</v>
      </c>
      <c r="CD336" s="16" t="s">
        <v>1253</v>
      </c>
      <c r="CE336" s="16" t="s">
        <v>1320</v>
      </c>
      <c r="CF336" s="16" t="s">
        <v>1145</v>
      </c>
      <c r="CG336" s="21" t="s">
        <v>3973</v>
      </c>
    </row>
    <row r="337" spans="1:85" x14ac:dyDescent="0.25">
      <c r="A337" s="33" t="s">
        <v>719</v>
      </c>
      <c r="B337" s="34">
        <v>3</v>
      </c>
      <c r="C337" s="34">
        <v>2</v>
      </c>
      <c r="D337" s="34">
        <v>23</v>
      </c>
      <c r="E337" s="35">
        <v>1.72541107051968E-2</v>
      </c>
      <c r="F337" s="56">
        <v>4.1321050705473199E-2</v>
      </c>
      <c r="G337" s="34">
        <v>1.9864850482377401</v>
      </c>
      <c r="H337" s="34">
        <v>0.75914087610228798</v>
      </c>
      <c r="I337" s="34" t="s">
        <v>4673</v>
      </c>
      <c r="J337" s="34" t="s">
        <v>4674</v>
      </c>
      <c r="K337" s="34">
        <v>52076.796799999996</v>
      </c>
      <c r="L337" s="34" t="s">
        <v>720</v>
      </c>
      <c r="M337" s="36">
        <v>37591.3920913318</v>
      </c>
      <c r="N337" s="37">
        <v>33975.190791623398</v>
      </c>
      <c r="O337" s="37">
        <v>75375.061762958794</v>
      </c>
      <c r="P337" s="37">
        <v>45986.381706342603</v>
      </c>
      <c r="Q337" s="37">
        <v>84974.795756514999</v>
      </c>
      <c r="R337" s="37">
        <v>69138.425201817896</v>
      </c>
      <c r="S337" s="37">
        <f t="shared" si="45"/>
        <v>57840.207885098243</v>
      </c>
      <c r="T337" s="37">
        <f t="shared" si="46"/>
        <v>21407.818436278205</v>
      </c>
      <c r="U337" s="38">
        <f t="shared" si="47"/>
        <v>0.37012001199590505</v>
      </c>
      <c r="V337" s="37">
        <v>28826.419879216701</v>
      </c>
      <c r="W337" s="37">
        <v>37607.5809335577</v>
      </c>
      <c r="X337" s="37">
        <v>21205.575116834199</v>
      </c>
      <c r="Y337" s="37">
        <v>36485.499801954102</v>
      </c>
      <c r="Z337" s="37">
        <v>19382.379975542201</v>
      </c>
      <c r="AA337" s="37">
        <v>31193.706840511099</v>
      </c>
      <c r="AB337" s="37">
        <f t="shared" si="48"/>
        <v>29116.860424602666</v>
      </c>
      <c r="AC337" s="37">
        <f t="shared" si="49"/>
        <v>7591.2498656594644</v>
      </c>
      <c r="AD337" s="39">
        <f t="shared" si="50"/>
        <v>0.26071663479367235</v>
      </c>
      <c r="AE337" s="36">
        <v>47945.170638705597</v>
      </c>
      <c r="AF337" s="37">
        <v>18045.5680028963</v>
      </c>
      <c r="AG337" s="37">
        <v>26332.5763551655</v>
      </c>
      <c r="AH337" s="37">
        <v>11154.0738014002</v>
      </c>
      <c r="AI337" s="37">
        <v>39374.1743289472</v>
      </c>
      <c r="AJ337" s="37">
        <v>35877.725669499399</v>
      </c>
      <c r="AK337" s="37">
        <f t="shared" si="51"/>
        <v>29788.214799435696</v>
      </c>
      <c r="AL337" s="37">
        <f t="shared" si="52"/>
        <v>13825.41290282296</v>
      </c>
      <c r="AM337" s="38">
        <f t="shared" si="53"/>
        <v>0.46412358027862977</v>
      </c>
      <c r="AN337" s="2">
        <v>1.5151515151515138E-2</v>
      </c>
      <c r="AO337" s="10">
        <v>0.117745454545454</v>
      </c>
      <c r="AP337" s="4">
        <v>0.50340172501531133</v>
      </c>
      <c r="AQ337" s="5">
        <v>-1.9864850482377354</v>
      </c>
      <c r="AR337" s="9">
        <v>0.93722943722943719</v>
      </c>
      <c r="AS337" s="7">
        <v>0.93700000000000006</v>
      </c>
      <c r="AT337" s="4">
        <v>1.0230572378011524</v>
      </c>
      <c r="AU337" s="5">
        <v>1.0230572378011524</v>
      </c>
      <c r="AV337" s="9">
        <v>6.4935064935064846E-2</v>
      </c>
      <c r="AW337" s="10">
        <v>0.182418576388888</v>
      </c>
      <c r="AX337" s="4">
        <v>0.51500877829849967</v>
      </c>
      <c r="AY337" s="5">
        <v>-1.9417144758266602</v>
      </c>
      <c r="AZ337" s="63">
        <v>-0.35733015728753192</v>
      </c>
      <c r="BA337" s="64">
        <v>0.14585211419720734</v>
      </c>
      <c r="BB337" s="61">
        <v>-0.51147815898701188</v>
      </c>
      <c r="BC337" s="62">
        <v>3.1901082965802852E-2</v>
      </c>
      <c r="BD337" s="16" t="e">
        <v>#N/A</v>
      </c>
      <c r="BE337" s="16" t="e">
        <v>#N/A</v>
      </c>
      <c r="BF337" s="16" t="e">
        <v>#N/A</v>
      </c>
      <c r="BG337" s="16" t="e">
        <v>#N/A</v>
      </c>
      <c r="BH337" s="16" t="e">
        <v>#N/A</v>
      </c>
      <c r="BI337" s="16" t="e">
        <v>#N/A</v>
      </c>
      <c r="BJ337" s="16" t="e">
        <v>#N/A</v>
      </c>
      <c r="BK337" s="16" t="e">
        <v>#N/A</v>
      </c>
      <c r="BL337" s="16" t="e">
        <v>#N/A</v>
      </c>
      <c r="BM337" s="16" t="e">
        <v>#N/A</v>
      </c>
      <c r="BN337" s="16" t="e">
        <v>#N/A</v>
      </c>
      <c r="BO337" s="16" t="e">
        <v>#N/A</v>
      </c>
      <c r="BP337" s="16" t="e">
        <v>#N/A</v>
      </c>
      <c r="BQ337" s="16" t="e">
        <v>#N/A</v>
      </c>
      <c r="BR337" s="16" t="e">
        <v>#N/A</v>
      </c>
      <c r="BS337" s="16" t="e">
        <v>#N/A</v>
      </c>
      <c r="BT337" s="16" t="e">
        <v>#N/A</v>
      </c>
      <c r="BU337" s="16" t="e">
        <v>#N/A</v>
      </c>
      <c r="BV337" s="16" t="e">
        <v>#N/A</v>
      </c>
      <c r="BW337" s="16" t="e">
        <v>#N/A</v>
      </c>
      <c r="BX337" s="16" t="e">
        <v>#N/A</v>
      </c>
      <c r="BY337" s="16" t="e">
        <v>#N/A</v>
      </c>
      <c r="BZ337" s="16" t="e">
        <v>#N/A</v>
      </c>
      <c r="CA337" s="16" t="e">
        <v>#N/A</v>
      </c>
      <c r="CB337" s="16" t="e">
        <v>#N/A</v>
      </c>
      <c r="CC337" s="16" t="e">
        <v>#N/A</v>
      </c>
      <c r="CD337" s="16" t="e">
        <v>#N/A</v>
      </c>
      <c r="CE337" s="16" t="e">
        <v>#N/A</v>
      </c>
      <c r="CF337" s="16" t="e">
        <v>#N/A</v>
      </c>
      <c r="CG337" s="21" t="e">
        <v>#N/A</v>
      </c>
    </row>
    <row r="338" spans="1:85" x14ac:dyDescent="0.25">
      <c r="A338" s="33" t="s">
        <v>721</v>
      </c>
      <c r="B338" s="34">
        <v>13</v>
      </c>
      <c r="C338" s="34">
        <v>5</v>
      </c>
      <c r="D338" s="34">
        <v>85.933099999999996</v>
      </c>
      <c r="E338" s="35">
        <v>1.7411536796662502E-2</v>
      </c>
      <c r="F338" s="56">
        <v>4.14936913971184E-2</v>
      </c>
      <c r="G338" s="34">
        <v>1.436046319661</v>
      </c>
      <c r="H338" s="34">
        <v>0.75785938060770697</v>
      </c>
      <c r="I338" s="34" t="s">
        <v>4675</v>
      </c>
      <c r="J338" s="34" t="s">
        <v>4673</v>
      </c>
      <c r="K338" s="34">
        <v>38979.350899999998</v>
      </c>
      <c r="L338" s="34" t="s">
        <v>722</v>
      </c>
      <c r="M338" s="36">
        <v>76276.273672983894</v>
      </c>
      <c r="N338" s="37">
        <v>72814.706459771303</v>
      </c>
      <c r="O338" s="37">
        <v>99438.525598009495</v>
      </c>
      <c r="P338" s="37">
        <v>61657.2805309252</v>
      </c>
      <c r="Q338" s="37">
        <v>59811.307538762798</v>
      </c>
      <c r="R338" s="37">
        <v>72211.966648247602</v>
      </c>
      <c r="S338" s="37">
        <f t="shared" si="45"/>
        <v>73701.67674145005</v>
      </c>
      <c r="T338" s="37">
        <f t="shared" si="46"/>
        <v>14212.879564188879</v>
      </c>
      <c r="U338" s="38">
        <f t="shared" si="47"/>
        <v>0.19284336792022416</v>
      </c>
      <c r="V338" s="37">
        <v>96395.614695348297</v>
      </c>
      <c r="W338" s="37">
        <v>90133.271538988003</v>
      </c>
      <c r="X338" s="37">
        <v>109761.86265685401</v>
      </c>
      <c r="Y338" s="37">
        <v>74017.753143417605</v>
      </c>
      <c r="Z338" s="37">
        <v>72318.236798622704</v>
      </c>
      <c r="AA338" s="37">
        <v>85008.805216452703</v>
      </c>
      <c r="AB338" s="37">
        <f t="shared" si="48"/>
        <v>87939.257341613877</v>
      </c>
      <c r="AC338" s="37">
        <f t="shared" si="49"/>
        <v>14134.793188015963</v>
      </c>
      <c r="AD338" s="39">
        <f t="shared" si="50"/>
        <v>0.16073359743199941</v>
      </c>
      <c r="AE338" s="36">
        <v>74650.750828006203</v>
      </c>
      <c r="AF338" s="37">
        <v>105703.291496972</v>
      </c>
      <c r="AG338" s="37">
        <v>107408.81003731499</v>
      </c>
      <c r="AH338" s="37">
        <v>87380.421045456897</v>
      </c>
      <c r="AI338" s="37">
        <v>129049.58696946</v>
      </c>
      <c r="AJ338" s="37">
        <v>130841.269447213</v>
      </c>
      <c r="AK338" s="37">
        <f t="shared" si="51"/>
        <v>105839.02163740386</v>
      </c>
      <c r="AL338" s="37">
        <f t="shared" si="52"/>
        <v>22269.950914906029</v>
      </c>
      <c r="AM338" s="38">
        <f t="shared" si="53"/>
        <v>0.21041342380507941</v>
      </c>
      <c r="AN338" s="12">
        <v>0.13203463203463203</v>
      </c>
      <c r="AO338" s="10">
        <v>0.34862642740619898</v>
      </c>
      <c r="AP338" s="4">
        <v>1.1931785168214031</v>
      </c>
      <c r="AQ338" s="5">
        <v>1.1931785168214031</v>
      </c>
      <c r="AR338" s="9">
        <v>0.17965367965367965</v>
      </c>
      <c r="AS338" s="7">
        <v>0.82984894259818698</v>
      </c>
      <c r="AT338" s="4">
        <v>1.2035469122311953</v>
      </c>
      <c r="AU338" s="5">
        <v>1.2035469122311953</v>
      </c>
      <c r="AV338" s="6">
        <v>1.5151515151515152E-2</v>
      </c>
      <c r="AW338" s="7">
        <v>7.3900300300300301E-2</v>
      </c>
      <c r="AX338" s="4">
        <v>1.4360463196609972</v>
      </c>
      <c r="AY338" s="5">
        <v>1.4360463196609972</v>
      </c>
      <c r="AZ338" s="63">
        <v>0.21129087561349716</v>
      </c>
      <c r="BA338" s="64">
        <v>0.39839252970740913</v>
      </c>
      <c r="BB338" s="61">
        <v>0.64262640488111755</v>
      </c>
      <c r="BC338" s="62">
        <v>4.9715613780958456E-3</v>
      </c>
      <c r="BD338" s="16">
        <v>12</v>
      </c>
      <c r="BE338" s="16" t="s">
        <v>3974</v>
      </c>
      <c r="BF338" s="16" t="s">
        <v>1153</v>
      </c>
      <c r="BG338" s="16" t="s">
        <v>3975</v>
      </c>
      <c r="BH338" s="16" t="s">
        <v>3976</v>
      </c>
      <c r="BI338" s="16">
        <v>0</v>
      </c>
      <c r="BJ338" s="16" t="s">
        <v>1069</v>
      </c>
      <c r="BK338" s="16" t="s">
        <v>1070</v>
      </c>
      <c r="BL338" s="16" t="s">
        <v>1071</v>
      </c>
      <c r="BM338" s="16">
        <v>0</v>
      </c>
      <c r="BN338" s="16" t="s">
        <v>1072</v>
      </c>
      <c r="BO338" s="16" t="s">
        <v>1071</v>
      </c>
      <c r="BP338" s="16">
        <v>0</v>
      </c>
      <c r="BQ338" s="16" t="s">
        <v>1603</v>
      </c>
      <c r="BR338" s="16" t="s">
        <v>3871</v>
      </c>
      <c r="BS338" s="16" t="s">
        <v>2164</v>
      </c>
      <c r="BT338" s="16" t="s">
        <v>1988</v>
      </c>
      <c r="BU338" s="16" t="s">
        <v>3977</v>
      </c>
      <c r="BV338" s="16" t="s">
        <v>2808</v>
      </c>
      <c r="BW338" s="16" t="s">
        <v>2813</v>
      </c>
      <c r="BX338" s="16" t="s">
        <v>2048</v>
      </c>
      <c r="BY338" s="16" t="s">
        <v>3502</v>
      </c>
      <c r="BZ338" s="16" t="s">
        <v>3978</v>
      </c>
      <c r="CA338" s="16" t="s">
        <v>1636</v>
      </c>
      <c r="CB338" s="16" t="s">
        <v>1253</v>
      </c>
      <c r="CC338" s="16" t="s">
        <v>3052</v>
      </c>
      <c r="CD338" s="16" t="s">
        <v>3979</v>
      </c>
      <c r="CE338" s="16" t="s">
        <v>3771</v>
      </c>
      <c r="CF338" s="16" t="s">
        <v>1484</v>
      </c>
      <c r="CG338" s="21" t="s">
        <v>2895</v>
      </c>
    </row>
    <row r="339" spans="1:85" x14ac:dyDescent="0.25">
      <c r="A339" s="33" t="s">
        <v>723</v>
      </c>
      <c r="B339" s="34">
        <v>4</v>
      </c>
      <c r="C339" s="34">
        <v>3</v>
      </c>
      <c r="D339" s="34">
        <v>24.4834</v>
      </c>
      <c r="E339" s="35">
        <v>1.74636754994133E-2</v>
      </c>
      <c r="F339" s="56">
        <v>4.14936913971184E-2</v>
      </c>
      <c r="G339" s="34">
        <v>1.7368400783742</v>
      </c>
      <c r="H339" s="34">
        <v>0.75743664873238203</v>
      </c>
      <c r="I339" s="34" t="s">
        <v>4673</v>
      </c>
      <c r="J339" s="34" t="s">
        <v>4675</v>
      </c>
      <c r="K339" s="34">
        <v>38215.254300000001</v>
      </c>
      <c r="L339" s="34" t="s">
        <v>724</v>
      </c>
      <c r="M339" s="36">
        <v>20371.8353380601</v>
      </c>
      <c r="N339" s="37">
        <v>26705.785990322802</v>
      </c>
      <c r="O339" s="37">
        <v>15850.4655841148</v>
      </c>
      <c r="P339" s="37">
        <v>21423.775140759</v>
      </c>
      <c r="Q339" s="37">
        <v>18806.888023335199</v>
      </c>
      <c r="R339" s="37">
        <v>21994.934208876399</v>
      </c>
      <c r="S339" s="37">
        <f t="shared" si="45"/>
        <v>20858.947380911381</v>
      </c>
      <c r="T339" s="37">
        <f t="shared" si="46"/>
        <v>3614.6406143421377</v>
      </c>
      <c r="U339" s="38">
        <f t="shared" si="47"/>
        <v>0.17328969426568469</v>
      </c>
      <c r="V339" s="37">
        <v>20186.052132006698</v>
      </c>
      <c r="W339" s="37">
        <v>18080.654084579601</v>
      </c>
      <c r="X339" s="37">
        <v>21603.2497788779</v>
      </c>
      <c r="Y339" s="37">
        <v>21182.747052405601</v>
      </c>
      <c r="Z339" s="37">
        <v>7976.4398086382898</v>
      </c>
      <c r="AA339" s="37">
        <v>11555.917837953801</v>
      </c>
      <c r="AB339" s="37">
        <f t="shared" si="48"/>
        <v>16764.176782410315</v>
      </c>
      <c r="AC339" s="37">
        <f t="shared" si="49"/>
        <v>5669.7974645315417</v>
      </c>
      <c r="AD339" s="39">
        <f t="shared" si="50"/>
        <v>0.33820911925007457</v>
      </c>
      <c r="AE339" s="36">
        <v>9605.5903293768697</v>
      </c>
      <c r="AF339" s="37">
        <v>10363.5435557777</v>
      </c>
      <c r="AG339" s="37">
        <v>9315.6761941174009</v>
      </c>
      <c r="AH339" s="37">
        <v>11086.9656821437</v>
      </c>
      <c r="AI339" s="37">
        <v>20875.5421115893</v>
      </c>
      <c r="AJ339" s="37">
        <v>10810.9480800819</v>
      </c>
      <c r="AK339" s="37">
        <f t="shared" si="51"/>
        <v>12009.710992181144</v>
      </c>
      <c r="AL339" s="37">
        <f t="shared" si="52"/>
        <v>4396.3380158414293</v>
      </c>
      <c r="AM339" s="38">
        <f t="shared" si="53"/>
        <v>0.36606526324435623</v>
      </c>
      <c r="AN339" s="12">
        <v>0.24025974025974017</v>
      </c>
      <c r="AO339" s="10">
        <v>0.47617647058823498</v>
      </c>
      <c r="AP339" s="4">
        <v>0.80369236645909048</v>
      </c>
      <c r="AQ339" s="5">
        <v>-1.2442571831381231</v>
      </c>
      <c r="AR339" s="9">
        <v>0.17965367965367962</v>
      </c>
      <c r="AS339" s="7">
        <v>0.82984894259818698</v>
      </c>
      <c r="AT339" s="4">
        <v>0.7163913354088608</v>
      </c>
      <c r="AU339" s="5">
        <v>-1.3958851127495524</v>
      </c>
      <c r="AV339" s="6">
        <v>1.5151515151515138E-2</v>
      </c>
      <c r="AW339" s="7">
        <v>7.3900300300300301E-2</v>
      </c>
      <c r="AX339" s="4">
        <v>0.57575824766553529</v>
      </c>
      <c r="AY339" s="5">
        <v>-1.7368400783741993</v>
      </c>
      <c r="AZ339" s="61">
        <v>-0.51890553275667683</v>
      </c>
      <c r="BA339" s="62">
        <v>2.9194174265643191E-2</v>
      </c>
      <c r="BB339" s="61">
        <v>-0.61639675570229646</v>
      </c>
      <c r="BC339" s="62">
        <v>7.6384145402428327E-3</v>
      </c>
      <c r="BD339" s="16">
        <v>19</v>
      </c>
      <c r="BE339" s="16" t="s">
        <v>3980</v>
      </c>
      <c r="BF339" s="16" t="s">
        <v>3181</v>
      </c>
      <c r="BG339" s="16" t="s">
        <v>2416</v>
      </c>
      <c r="BH339" s="16" t="s">
        <v>2417</v>
      </c>
      <c r="BI339" s="16" t="s">
        <v>1575</v>
      </c>
      <c r="BJ339" s="16" t="s">
        <v>1069</v>
      </c>
      <c r="BK339" s="16" t="s">
        <v>1070</v>
      </c>
      <c r="BL339" s="16" t="s">
        <v>1071</v>
      </c>
      <c r="BM339" s="16">
        <v>0</v>
      </c>
      <c r="BN339" s="16" t="s">
        <v>1072</v>
      </c>
      <c r="BO339" s="16" t="s">
        <v>1071</v>
      </c>
      <c r="BP339" s="16">
        <v>0</v>
      </c>
      <c r="BQ339" s="16" t="s">
        <v>1865</v>
      </c>
      <c r="BR339" s="16" t="s">
        <v>2490</v>
      </c>
      <c r="BS339" s="16" t="s">
        <v>2315</v>
      </c>
      <c r="BT339" s="16" t="s">
        <v>1253</v>
      </c>
      <c r="BU339" s="16" t="s">
        <v>1126</v>
      </c>
      <c r="BV339" s="16" t="s">
        <v>1125</v>
      </c>
      <c r="BW339" s="16" t="s">
        <v>2131</v>
      </c>
      <c r="BX339" s="16" t="s">
        <v>2014</v>
      </c>
      <c r="BY339" s="16" t="s">
        <v>2396</v>
      </c>
      <c r="BZ339" s="16" t="s">
        <v>1869</v>
      </c>
      <c r="CA339" s="16" t="s">
        <v>2700</v>
      </c>
      <c r="CB339" s="16" t="s">
        <v>1229</v>
      </c>
      <c r="CC339" s="16" t="s">
        <v>3981</v>
      </c>
      <c r="CD339" s="16" t="s">
        <v>1115</v>
      </c>
      <c r="CE339" s="16" t="s">
        <v>1531</v>
      </c>
      <c r="CF339" s="16" t="s">
        <v>2337</v>
      </c>
      <c r="CG339" s="21" t="s">
        <v>3982</v>
      </c>
    </row>
    <row r="340" spans="1:85" x14ac:dyDescent="0.25">
      <c r="A340" s="33" t="s">
        <v>725</v>
      </c>
      <c r="B340" s="34">
        <v>16</v>
      </c>
      <c r="C340" s="34">
        <v>8</v>
      </c>
      <c r="D340" s="34">
        <v>125.46129999999999</v>
      </c>
      <c r="E340" s="35">
        <v>1.7463708455404001E-2</v>
      </c>
      <c r="F340" s="56">
        <v>4.14936913971184E-2</v>
      </c>
      <c r="G340" s="34">
        <v>1.8144088726836101</v>
      </c>
      <c r="H340" s="34">
        <v>0.75743638179527695</v>
      </c>
      <c r="I340" s="34" t="s">
        <v>4673</v>
      </c>
      <c r="J340" s="34" t="s">
        <v>4675</v>
      </c>
      <c r="K340" s="34">
        <v>57111.4211</v>
      </c>
      <c r="L340" s="34" t="s">
        <v>726</v>
      </c>
      <c r="M340" s="36">
        <v>108008.939235336</v>
      </c>
      <c r="N340" s="37">
        <v>98887.890311885407</v>
      </c>
      <c r="O340" s="37">
        <v>154553.55524907701</v>
      </c>
      <c r="P340" s="37">
        <v>105258.762365489</v>
      </c>
      <c r="Q340" s="37">
        <v>110437.110298075</v>
      </c>
      <c r="R340" s="37">
        <v>107157.38833281001</v>
      </c>
      <c r="S340" s="37">
        <f t="shared" si="45"/>
        <v>114050.60763211209</v>
      </c>
      <c r="T340" s="37">
        <f t="shared" si="46"/>
        <v>20222.6056565215</v>
      </c>
      <c r="U340" s="38">
        <f t="shared" si="47"/>
        <v>0.17731256392559214</v>
      </c>
      <c r="V340" s="37">
        <v>87285.497154791607</v>
      </c>
      <c r="W340" s="37">
        <v>124958.34139228601</v>
      </c>
      <c r="X340" s="37">
        <v>157576.527219599</v>
      </c>
      <c r="Y340" s="37">
        <v>55691.212379365199</v>
      </c>
      <c r="Z340" s="37">
        <v>50577.669016451902</v>
      </c>
      <c r="AA340" s="37">
        <v>55644.601319852904</v>
      </c>
      <c r="AB340" s="37">
        <f t="shared" si="48"/>
        <v>88622.3080803911</v>
      </c>
      <c r="AC340" s="37">
        <f t="shared" si="49"/>
        <v>44036.710790319979</v>
      </c>
      <c r="AD340" s="39">
        <f t="shared" si="50"/>
        <v>0.49690322610841259</v>
      </c>
      <c r="AE340" s="36">
        <v>66437.125508628204</v>
      </c>
      <c r="AF340" s="37">
        <v>61560.7825687882</v>
      </c>
      <c r="AG340" s="37">
        <v>39327.289651114399</v>
      </c>
      <c r="AH340" s="37">
        <v>78767.792879573302</v>
      </c>
      <c r="AI340" s="37">
        <v>61819.8134606042</v>
      </c>
      <c r="AJ340" s="37">
        <v>69236.831878866695</v>
      </c>
      <c r="AK340" s="37">
        <f t="shared" si="51"/>
        <v>62858.27265792917</v>
      </c>
      <c r="AL340" s="37">
        <f t="shared" si="52"/>
        <v>13138.310990746077</v>
      </c>
      <c r="AM340" s="38">
        <f t="shared" si="53"/>
        <v>0.20901482708956945</v>
      </c>
      <c r="AN340" s="12">
        <v>0.30952380952380953</v>
      </c>
      <c r="AO340" s="7">
        <v>0.55396247240618102</v>
      </c>
      <c r="AP340" s="4">
        <v>0.77704371699847563</v>
      </c>
      <c r="AQ340" s="5">
        <v>-1.2869288794493421</v>
      </c>
      <c r="AR340" s="9">
        <v>0.69913419913419927</v>
      </c>
      <c r="AS340" s="7">
        <v>0.91481475128644896</v>
      </c>
      <c r="AT340" s="4">
        <v>0.70928273049387469</v>
      </c>
      <c r="AU340" s="5">
        <v>-1.4098750145850842</v>
      </c>
      <c r="AV340" s="6">
        <v>2.1645021645022577E-3</v>
      </c>
      <c r="AW340" s="3">
        <v>2.7976319999999999E-2</v>
      </c>
      <c r="AX340" s="4">
        <v>0.55114368930578839</v>
      </c>
      <c r="AY340" s="5">
        <v>-1.8144088726836076</v>
      </c>
      <c r="AZ340" s="61">
        <v>-0.53444162655178695</v>
      </c>
      <c r="BA340" s="62">
        <v>2.4118780248514771E-2</v>
      </c>
      <c r="BB340" s="61">
        <v>-0.60328193111288586</v>
      </c>
      <c r="BC340" s="62">
        <v>9.350192826097059E-3</v>
      </c>
      <c r="BD340" s="16">
        <v>2</v>
      </c>
      <c r="BE340" s="16" t="s">
        <v>3983</v>
      </c>
      <c r="BF340" s="16" t="s">
        <v>1496</v>
      </c>
      <c r="BG340" s="16">
        <v>0</v>
      </c>
      <c r="BH340" s="16" t="s">
        <v>3984</v>
      </c>
      <c r="BI340" s="16" t="s">
        <v>3042</v>
      </c>
      <c r="BJ340" s="16" t="s">
        <v>1069</v>
      </c>
      <c r="BK340" s="16" t="s">
        <v>1175</v>
      </c>
      <c r="BL340" s="16" t="s">
        <v>1071</v>
      </c>
      <c r="BM340" s="16" t="s">
        <v>3985</v>
      </c>
      <c r="BN340" s="16" t="s">
        <v>1072</v>
      </c>
      <c r="BO340" s="16" t="s">
        <v>1071</v>
      </c>
      <c r="BP340" s="16">
        <v>0</v>
      </c>
      <c r="BQ340" s="16" t="s">
        <v>1544</v>
      </c>
      <c r="BR340" s="16" t="s">
        <v>3986</v>
      </c>
      <c r="BS340" s="16" t="s">
        <v>3133</v>
      </c>
      <c r="BT340" s="16" t="s">
        <v>1127</v>
      </c>
      <c r="BU340" s="16" t="s">
        <v>2694</v>
      </c>
      <c r="BV340" s="16" t="s">
        <v>1713</v>
      </c>
      <c r="BW340" s="16" t="s">
        <v>3987</v>
      </c>
      <c r="BX340" s="16" t="s">
        <v>1785</v>
      </c>
      <c r="BY340" s="16" t="s">
        <v>2964</v>
      </c>
      <c r="BZ340" s="16" t="s">
        <v>2737</v>
      </c>
      <c r="CA340" s="16" t="s">
        <v>1185</v>
      </c>
      <c r="CB340" s="16" t="s">
        <v>3988</v>
      </c>
      <c r="CC340" s="16" t="s">
        <v>1452</v>
      </c>
      <c r="CD340" s="16" t="s">
        <v>2509</v>
      </c>
      <c r="CE340" s="16" t="s">
        <v>1868</v>
      </c>
      <c r="CF340" s="16" t="s">
        <v>3157</v>
      </c>
      <c r="CG340" s="21" t="s">
        <v>3342</v>
      </c>
    </row>
    <row r="341" spans="1:85" x14ac:dyDescent="0.25">
      <c r="A341" s="33" t="s">
        <v>727</v>
      </c>
      <c r="B341" s="34">
        <v>5</v>
      </c>
      <c r="C341" s="34">
        <v>3</v>
      </c>
      <c r="D341" s="34">
        <v>50.748800000000003</v>
      </c>
      <c r="E341" s="35">
        <v>1.7553634917480101E-2</v>
      </c>
      <c r="F341" s="56">
        <v>4.1598174698726703E-2</v>
      </c>
      <c r="G341" s="34">
        <v>1.9444739564505</v>
      </c>
      <c r="H341" s="34">
        <v>0.75670923735442497</v>
      </c>
      <c r="I341" s="34" t="s">
        <v>4675</v>
      </c>
      <c r="J341" s="34" t="s">
        <v>4673</v>
      </c>
      <c r="K341" s="34">
        <v>18898.591499999999</v>
      </c>
      <c r="L341" s="34" t="s">
        <v>728</v>
      </c>
      <c r="M341" s="36">
        <v>27800.132581988801</v>
      </c>
      <c r="N341" s="37">
        <v>29870.274921787401</v>
      </c>
      <c r="O341" s="37">
        <v>49573.5046555726</v>
      </c>
      <c r="P341" s="37">
        <v>21439.445261522498</v>
      </c>
      <c r="Q341" s="37">
        <v>23645.519431590001</v>
      </c>
      <c r="R341" s="37">
        <v>31682.368016464399</v>
      </c>
      <c r="S341" s="37">
        <f t="shared" si="45"/>
        <v>30668.540811487619</v>
      </c>
      <c r="T341" s="37">
        <f t="shared" si="46"/>
        <v>10017.879333694442</v>
      </c>
      <c r="U341" s="38">
        <f t="shared" si="47"/>
        <v>0.32665001557367901</v>
      </c>
      <c r="V341" s="37">
        <v>35921.739283908799</v>
      </c>
      <c r="W341" s="37">
        <v>49303.507947765298</v>
      </c>
      <c r="X341" s="37">
        <v>26560.2993630315</v>
      </c>
      <c r="Y341" s="37">
        <v>94097.200704247894</v>
      </c>
      <c r="Z341" s="37">
        <v>55082.665615021702</v>
      </c>
      <c r="AA341" s="37">
        <v>42674.310334862101</v>
      </c>
      <c r="AB341" s="37">
        <f t="shared" si="48"/>
        <v>50606.620541472883</v>
      </c>
      <c r="AC341" s="37">
        <f t="shared" si="49"/>
        <v>23537.019734055106</v>
      </c>
      <c r="AD341" s="39">
        <f t="shared" si="50"/>
        <v>0.46509763904835666</v>
      </c>
      <c r="AE341" s="36">
        <v>83591.6181215713</v>
      </c>
      <c r="AF341" s="37">
        <v>40631.522955397697</v>
      </c>
      <c r="AG341" s="37">
        <v>73580.832332073303</v>
      </c>
      <c r="AH341" s="37">
        <v>46259.850007860798</v>
      </c>
      <c r="AI341" s="37">
        <v>73813.102233374593</v>
      </c>
      <c r="AJ341" s="37">
        <v>39928.147691383303</v>
      </c>
      <c r="AK341" s="37">
        <f t="shared" si="51"/>
        <v>59634.178890276839</v>
      </c>
      <c r="AL341" s="37">
        <f t="shared" si="52"/>
        <v>19482.357019428488</v>
      </c>
      <c r="AM341" s="38">
        <f t="shared" si="53"/>
        <v>0.32669783305434297</v>
      </c>
      <c r="AN341" s="12">
        <v>9.3073593073593072E-2</v>
      </c>
      <c r="AO341" s="10">
        <v>0.288752681992337</v>
      </c>
      <c r="AP341" s="4">
        <v>1.6501150430514449</v>
      </c>
      <c r="AQ341" s="5">
        <v>1.6501150430514449</v>
      </c>
      <c r="AR341" s="9">
        <v>0.58874458874458879</v>
      </c>
      <c r="AS341" s="10">
        <v>0.90515005035246698</v>
      </c>
      <c r="AT341" s="4">
        <v>1.1783869037729113</v>
      </c>
      <c r="AU341" s="5">
        <v>1.1783869037729113</v>
      </c>
      <c r="AV341" s="6">
        <v>1.5151515151515152E-2</v>
      </c>
      <c r="AW341" s="7">
        <v>7.3900300300300301E-2</v>
      </c>
      <c r="AX341" s="4">
        <v>1.944473956450496</v>
      </c>
      <c r="AY341" s="5">
        <v>1.944473956450496</v>
      </c>
      <c r="AZ341" s="63">
        <v>0.18332590678229899</v>
      </c>
      <c r="BA341" s="64">
        <v>0.46497223224305029</v>
      </c>
      <c r="BB341" s="61">
        <v>0.59016710652347526</v>
      </c>
      <c r="BC341" s="62">
        <v>1.1359312757918572E-2</v>
      </c>
      <c r="BD341" s="16" t="e">
        <v>#N/A</v>
      </c>
      <c r="BE341" s="16" t="e">
        <v>#N/A</v>
      </c>
      <c r="BF341" s="16" t="e">
        <v>#N/A</v>
      </c>
      <c r="BG341" s="16" t="e">
        <v>#N/A</v>
      </c>
      <c r="BH341" s="16" t="e">
        <v>#N/A</v>
      </c>
      <c r="BI341" s="16" t="e">
        <v>#N/A</v>
      </c>
      <c r="BJ341" s="16" t="e">
        <v>#N/A</v>
      </c>
      <c r="BK341" s="16" t="e">
        <v>#N/A</v>
      </c>
      <c r="BL341" s="16" t="e">
        <v>#N/A</v>
      </c>
      <c r="BM341" s="16" t="e">
        <v>#N/A</v>
      </c>
      <c r="BN341" s="16" t="e">
        <v>#N/A</v>
      </c>
      <c r="BO341" s="16" t="e">
        <v>#N/A</v>
      </c>
      <c r="BP341" s="16" t="e">
        <v>#N/A</v>
      </c>
      <c r="BQ341" s="16" t="e">
        <v>#N/A</v>
      </c>
      <c r="BR341" s="16" t="e">
        <v>#N/A</v>
      </c>
      <c r="BS341" s="16" t="e">
        <v>#N/A</v>
      </c>
      <c r="BT341" s="16" t="e">
        <v>#N/A</v>
      </c>
      <c r="BU341" s="16" t="e">
        <v>#N/A</v>
      </c>
      <c r="BV341" s="16" t="e">
        <v>#N/A</v>
      </c>
      <c r="BW341" s="16" t="e">
        <v>#N/A</v>
      </c>
      <c r="BX341" s="16" t="e">
        <v>#N/A</v>
      </c>
      <c r="BY341" s="16" t="e">
        <v>#N/A</v>
      </c>
      <c r="BZ341" s="16" t="e">
        <v>#N/A</v>
      </c>
      <c r="CA341" s="16" t="e">
        <v>#N/A</v>
      </c>
      <c r="CB341" s="16" t="e">
        <v>#N/A</v>
      </c>
      <c r="CC341" s="16" t="e">
        <v>#N/A</v>
      </c>
      <c r="CD341" s="16" t="e">
        <v>#N/A</v>
      </c>
      <c r="CE341" s="16" t="e">
        <v>#N/A</v>
      </c>
      <c r="CF341" s="16" t="e">
        <v>#N/A</v>
      </c>
      <c r="CG341" s="21" t="e">
        <v>#N/A</v>
      </c>
    </row>
    <row r="342" spans="1:85" x14ac:dyDescent="0.25">
      <c r="A342" s="33" t="s">
        <v>729</v>
      </c>
      <c r="B342" s="34">
        <v>3</v>
      </c>
      <c r="C342" s="34">
        <v>3</v>
      </c>
      <c r="D342" s="34">
        <v>19.361799999999999</v>
      </c>
      <c r="E342" s="35">
        <v>1.7691199365503701E-2</v>
      </c>
      <c r="F342" s="56">
        <v>4.1702866672735601E-2</v>
      </c>
      <c r="G342" s="34">
        <v>2.5542526252446498</v>
      </c>
      <c r="H342" s="34">
        <v>0.75560166627806902</v>
      </c>
      <c r="I342" s="34" t="s">
        <v>4675</v>
      </c>
      <c r="J342" s="34" t="s">
        <v>4673</v>
      </c>
      <c r="K342" s="34">
        <v>107169.62699999999</v>
      </c>
      <c r="L342" s="34" t="s">
        <v>730</v>
      </c>
      <c r="M342" s="36">
        <v>5513.6724816222304</v>
      </c>
      <c r="N342" s="37">
        <v>1940.98827542463</v>
      </c>
      <c r="O342" s="37">
        <v>5417.3378556678799</v>
      </c>
      <c r="P342" s="37">
        <v>3366.8990126274198</v>
      </c>
      <c r="Q342" s="37">
        <v>1419.11097867681</v>
      </c>
      <c r="R342" s="37">
        <v>2197.3402373930398</v>
      </c>
      <c r="S342" s="37">
        <f t="shared" si="45"/>
        <v>3309.224806902002</v>
      </c>
      <c r="T342" s="37">
        <f t="shared" si="46"/>
        <v>1788.1803754986179</v>
      </c>
      <c r="U342" s="38">
        <f t="shared" si="47"/>
        <v>0.54036231439128468</v>
      </c>
      <c r="V342" s="37">
        <v>3959.0033963296401</v>
      </c>
      <c r="W342" s="37">
        <v>8171.9485619626203</v>
      </c>
      <c r="X342" s="37">
        <v>2092.6550742007098</v>
      </c>
      <c r="Y342" s="37">
        <v>6688.8396767922104</v>
      </c>
      <c r="Z342" s="37">
        <v>4670.8160109458804</v>
      </c>
      <c r="AA342" s="37">
        <v>2612.8407957204699</v>
      </c>
      <c r="AB342" s="37">
        <f t="shared" si="48"/>
        <v>4699.3505859919214</v>
      </c>
      <c r="AC342" s="37">
        <f t="shared" si="49"/>
        <v>2354.3286229595951</v>
      </c>
      <c r="AD342" s="39">
        <f t="shared" si="50"/>
        <v>0.50099020702509522</v>
      </c>
      <c r="AE342" s="36">
        <v>10030.1685272867</v>
      </c>
      <c r="AF342" s="37">
        <v>3474.4568920779602</v>
      </c>
      <c r="AG342" s="37">
        <v>6079.0956010735299</v>
      </c>
      <c r="AH342" s="37">
        <v>11241.6901234545</v>
      </c>
      <c r="AI342" s="37">
        <v>12747.6958668756</v>
      </c>
      <c r="AJ342" s="37">
        <v>7142.4698925566299</v>
      </c>
      <c r="AK342" s="37">
        <f t="shared" si="51"/>
        <v>8452.5961505541545</v>
      </c>
      <c r="AL342" s="37">
        <f t="shared" si="52"/>
        <v>3488.480113565347</v>
      </c>
      <c r="AM342" s="38">
        <f t="shared" si="53"/>
        <v>0.41271108324945127</v>
      </c>
      <c r="AN342" s="12">
        <v>0.30952380952380953</v>
      </c>
      <c r="AO342" s="10">
        <v>0.55396247240618102</v>
      </c>
      <c r="AP342" s="4">
        <v>1.4200759574237913</v>
      </c>
      <c r="AQ342" s="5">
        <v>1.4200759574237913</v>
      </c>
      <c r="AR342" s="9">
        <v>9.3073593073593072E-2</v>
      </c>
      <c r="AS342" s="10">
        <v>0.673320379146919</v>
      </c>
      <c r="AT342" s="4">
        <v>1.7986732413091524</v>
      </c>
      <c r="AU342" s="5">
        <v>1.7986732413091524</v>
      </c>
      <c r="AV342" s="6">
        <v>8.658008658008658E-3</v>
      </c>
      <c r="AW342" s="10">
        <v>5.35135114503816E-2</v>
      </c>
      <c r="AX342" s="4">
        <v>2.5542526252446489</v>
      </c>
      <c r="AY342" s="5">
        <v>2.5542526252446489</v>
      </c>
      <c r="AZ342" s="63">
        <v>0.24961324030810203</v>
      </c>
      <c r="BA342" s="64">
        <v>0.31647363681551099</v>
      </c>
      <c r="BB342" s="61">
        <v>0.65574122947052804</v>
      </c>
      <c r="BC342" s="62">
        <v>3.9553042794568949E-3</v>
      </c>
      <c r="BD342" s="16">
        <v>2</v>
      </c>
      <c r="BE342" s="16" t="s">
        <v>3989</v>
      </c>
      <c r="BF342" s="16" t="s">
        <v>1350</v>
      </c>
      <c r="BG342" s="16">
        <v>0</v>
      </c>
      <c r="BH342" s="16">
        <v>0</v>
      </c>
      <c r="BI342" s="16">
        <v>0</v>
      </c>
      <c r="BJ342" s="16" t="s">
        <v>1069</v>
      </c>
      <c r="BK342" s="16" t="s">
        <v>1175</v>
      </c>
      <c r="BL342" s="16" t="s">
        <v>1071</v>
      </c>
      <c r="BM342" s="16" t="s">
        <v>3990</v>
      </c>
      <c r="BN342" s="16" t="s">
        <v>1072</v>
      </c>
      <c r="BO342" s="16" t="s">
        <v>1071</v>
      </c>
      <c r="BP342" s="16">
        <v>0</v>
      </c>
      <c r="BQ342" s="16" t="s">
        <v>3991</v>
      </c>
      <c r="BR342" s="16" t="s">
        <v>1452</v>
      </c>
      <c r="BS342" s="16" t="s">
        <v>2898</v>
      </c>
      <c r="BT342" s="16" t="s">
        <v>2740</v>
      </c>
      <c r="BU342" s="16" t="s">
        <v>1489</v>
      </c>
      <c r="BV342" s="16" t="s">
        <v>3992</v>
      </c>
      <c r="BW342" s="16" t="s">
        <v>1832</v>
      </c>
      <c r="BX342" s="16" t="s">
        <v>1569</v>
      </c>
      <c r="BY342" s="16" t="s">
        <v>3993</v>
      </c>
      <c r="BZ342" s="16" t="s">
        <v>1580</v>
      </c>
      <c r="CA342" s="16" t="s">
        <v>2251</v>
      </c>
      <c r="CB342" s="16" t="s">
        <v>1722</v>
      </c>
      <c r="CC342" s="16" t="s">
        <v>3994</v>
      </c>
      <c r="CD342" s="16" t="s">
        <v>1371</v>
      </c>
      <c r="CE342" s="16" t="s">
        <v>2162</v>
      </c>
      <c r="CF342" s="16" t="s">
        <v>1258</v>
      </c>
      <c r="CG342" s="21" t="s">
        <v>3216</v>
      </c>
    </row>
    <row r="343" spans="1:85" x14ac:dyDescent="0.25">
      <c r="A343" s="33" t="s">
        <v>731</v>
      </c>
      <c r="B343" s="34">
        <v>53</v>
      </c>
      <c r="C343" s="34">
        <v>38</v>
      </c>
      <c r="D343" s="34">
        <v>646.3895</v>
      </c>
      <c r="E343" s="35">
        <v>1.7705400539134601E-2</v>
      </c>
      <c r="F343" s="56">
        <v>4.1702866672735601E-2</v>
      </c>
      <c r="G343" s="34">
        <v>1.5417132090597301</v>
      </c>
      <c r="H343" s="34">
        <v>0.75548765517638505</v>
      </c>
      <c r="I343" s="34" t="s">
        <v>4673</v>
      </c>
      <c r="J343" s="34" t="s">
        <v>4674</v>
      </c>
      <c r="K343" s="34">
        <v>58507.282599999999</v>
      </c>
      <c r="L343" s="34" t="s">
        <v>732</v>
      </c>
      <c r="M343" s="36">
        <v>2377198.5577008501</v>
      </c>
      <c r="N343" s="37">
        <v>2137916.4739250802</v>
      </c>
      <c r="O343" s="37">
        <v>1997607.35780588</v>
      </c>
      <c r="P343" s="37">
        <v>1276867.84156508</v>
      </c>
      <c r="Q343" s="37">
        <v>1610820.6991701501</v>
      </c>
      <c r="R343" s="37">
        <v>2219905.1508228402</v>
      </c>
      <c r="S343" s="37">
        <f t="shared" si="45"/>
        <v>1936719.3468316467</v>
      </c>
      <c r="T343" s="37">
        <f t="shared" si="46"/>
        <v>414733.09638158587</v>
      </c>
      <c r="U343" s="38">
        <f t="shared" si="47"/>
        <v>0.21414207332624813</v>
      </c>
      <c r="V343" s="37">
        <v>1067030.0202794101</v>
      </c>
      <c r="W343" s="37">
        <v>861618.00251038303</v>
      </c>
      <c r="X343" s="37">
        <v>1702206.17504967</v>
      </c>
      <c r="Y343" s="37">
        <v>904110.171077176</v>
      </c>
      <c r="Z343" s="37">
        <v>1889246.5846181801</v>
      </c>
      <c r="AA343" s="37">
        <v>1113063.82150391</v>
      </c>
      <c r="AB343" s="37">
        <f t="shared" si="48"/>
        <v>1256212.4625064549</v>
      </c>
      <c r="AC343" s="37">
        <f t="shared" si="49"/>
        <v>432574.83346654527</v>
      </c>
      <c r="AD343" s="39">
        <f t="shared" si="50"/>
        <v>0.34434846522972029</v>
      </c>
      <c r="AE343" s="36">
        <v>1306106.5451641399</v>
      </c>
      <c r="AF343" s="37">
        <v>1562671.7547086801</v>
      </c>
      <c r="AG343" s="37">
        <v>1793338.9954483099</v>
      </c>
      <c r="AH343" s="37">
        <v>1454158.2614502099</v>
      </c>
      <c r="AI343" s="37">
        <v>1391558.9726341499</v>
      </c>
      <c r="AJ343" s="37">
        <v>1303178.88021114</v>
      </c>
      <c r="AK343" s="37">
        <f t="shared" si="51"/>
        <v>1468502.2349361051</v>
      </c>
      <c r="AL343" s="37">
        <f t="shared" si="52"/>
        <v>186663.87240026944</v>
      </c>
      <c r="AM343" s="38">
        <f t="shared" si="53"/>
        <v>0.12711173872227116</v>
      </c>
      <c r="AN343" s="2">
        <v>2.5974025974025983E-2</v>
      </c>
      <c r="AO343" s="7">
        <v>0.15306909090908999</v>
      </c>
      <c r="AP343" s="4">
        <v>0.64862906675742193</v>
      </c>
      <c r="AQ343" s="5">
        <v>-1.5417132090597256</v>
      </c>
      <c r="AR343" s="9">
        <v>0.30952380952380953</v>
      </c>
      <c r="AS343" s="7">
        <v>0.85699275362318805</v>
      </c>
      <c r="AT343" s="4">
        <v>1.1689919331050733</v>
      </c>
      <c r="AU343" s="5">
        <v>1.1689919331050733</v>
      </c>
      <c r="AV343" s="9">
        <v>9.3073593073593086E-2</v>
      </c>
      <c r="AW343" s="7">
        <v>0.23514648985959399</v>
      </c>
      <c r="AX343" s="4">
        <v>0.75824214661689837</v>
      </c>
      <c r="AY343" s="5">
        <v>-1.3188399041938903</v>
      </c>
      <c r="AZ343" s="63">
        <v>-2.0714791726813447E-3</v>
      </c>
      <c r="BA343" s="64">
        <v>0.99669558561719418</v>
      </c>
      <c r="BB343" s="63">
        <v>-0.38032991309290631</v>
      </c>
      <c r="BC343" s="64">
        <v>0.12027682689451602</v>
      </c>
      <c r="BD343" s="16">
        <v>15</v>
      </c>
      <c r="BE343" s="16" t="s">
        <v>3995</v>
      </c>
      <c r="BF343" s="16" t="s">
        <v>2012</v>
      </c>
      <c r="BG343" s="16" t="s">
        <v>3996</v>
      </c>
      <c r="BH343" s="16" t="s">
        <v>3854</v>
      </c>
      <c r="BI343" s="16" t="s">
        <v>1575</v>
      </c>
      <c r="BJ343" s="16" t="s">
        <v>1069</v>
      </c>
      <c r="BK343" s="16" t="s">
        <v>1175</v>
      </c>
      <c r="BL343" s="16" t="s">
        <v>1071</v>
      </c>
      <c r="BM343" s="16" t="s">
        <v>3997</v>
      </c>
      <c r="BN343" s="16" t="s">
        <v>1072</v>
      </c>
      <c r="BO343" s="16" t="s">
        <v>1071</v>
      </c>
      <c r="BP343" s="16">
        <v>0</v>
      </c>
      <c r="BQ343" s="16" t="s">
        <v>3998</v>
      </c>
      <c r="BR343" s="16" t="s">
        <v>2051</v>
      </c>
      <c r="BS343" s="16" t="s">
        <v>1661</v>
      </c>
      <c r="BT343" s="16" t="s">
        <v>3331</v>
      </c>
      <c r="BU343" s="16" t="s">
        <v>1247</v>
      </c>
      <c r="BV343" s="16" t="s">
        <v>3999</v>
      </c>
      <c r="BW343" s="16" t="s">
        <v>4000</v>
      </c>
      <c r="BX343" s="16" t="s">
        <v>3736</v>
      </c>
      <c r="BY343" s="16" t="s">
        <v>1187</v>
      </c>
      <c r="BZ343" s="16" t="s">
        <v>2760</v>
      </c>
      <c r="CA343" s="16" t="s">
        <v>4001</v>
      </c>
      <c r="CB343" s="16" t="s">
        <v>2447</v>
      </c>
      <c r="CC343" s="16" t="s">
        <v>2505</v>
      </c>
      <c r="CD343" s="16" t="s">
        <v>1416</v>
      </c>
      <c r="CE343" s="16" t="s">
        <v>2481</v>
      </c>
      <c r="CF343" s="16" t="s">
        <v>1603</v>
      </c>
      <c r="CG343" s="21" t="s">
        <v>2509</v>
      </c>
    </row>
    <row r="344" spans="1:85" x14ac:dyDescent="0.25">
      <c r="A344" s="33" t="s">
        <v>733</v>
      </c>
      <c r="B344" s="34">
        <v>7</v>
      </c>
      <c r="C344" s="34">
        <v>4</v>
      </c>
      <c r="D344" s="34">
        <v>59.069400000000002</v>
      </c>
      <c r="E344" s="35">
        <v>1.7736015649536901E-2</v>
      </c>
      <c r="F344" s="56">
        <v>4.1702866672735601E-2</v>
      </c>
      <c r="G344" s="34">
        <v>5.3006270614241799</v>
      </c>
      <c r="H344" s="34">
        <v>0.75524207521904796</v>
      </c>
      <c r="I344" s="34" t="s">
        <v>4675</v>
      </c>
      <c r="J344" s="34" t="s">
        <v>4673</v>
      </c>
      <c r="K344" s="34">
        <v>67722.395399999994</v>
      </c>
      <c r="L344" s="34" t="s">
        <v>734</v>
      </c>
      <c r="M344" s="36">
        <v>5077.2948514992504</v>
      </c>
      <c r="N344" s="37">
        <v>475.28422141705403</v>
      </c>
      <c r="O344" s="37">
        <v>540.21391022369505</v>
      </c>
      <c r="P344" s="37">
        <v>105.428486653939</v>
      </c>
      <c r="Q344" s="37">
        <v>2436.8530956180898</v>
      </c>
      <c r="R344" s="37">
        <v>1732.5071602581099</v>
      </c>
      <c r="S344" s="37">
        <f t="shared" si="45"/>
        <v>1727.9302876116899</v>
      </c>
      <c r="T344" s="37">
        <f t="shared" si="46"/>
        <v>1861.8882851385208</v>
      </c>
      <c r="U344" s="38">
        <f t="shared" si="47"/>
        <v>1.0775251168911362</v>
      </c>
      <c r="V344" s="37">
        <v>2922.1113530718299</v>
      </c>
      <c r="W344" s="37">
        <v>1692.9756861825999</v>
      </c>
      <c r="X344" s="37">
        <v>1976.51298085852</v>
      </c>
      <c r="Y344" s="37">
        <v>1217.29823410986</v>
      </c>
      <c r="Z344" s="37">
        <v>4582.2745371851097</v>
      </c>
      <c r="AA344" s="37">
        <v>17013.395226110999</v>
      </c>
      <c r="AB344" s="37">
        <f t="shared" si="48"/>
        <v>4900.7613362531529</v>
      </c>
      <c r="AC344" s="37">
        <f t="shared" si="49"/>
        <v>6052.1303190287426</v>
      </c>
      <c r="AD344" s="39">
        <f t="shared" si="50"/>
        <v>1.2349367585518585</v>
      </c>
      <c r="AE344" s="36">
        <v>8803.5749044988497</v>
      </c>
      <c r="AF344" s="37">
        <v>8505.5967158654003</v>
      </c>
      <c r="AG344" s="37">
        <v>1462.1402650426</v>
      </c>
      <c r="AH344" s="37">
        <v>12944.054252665601</v>
      </c>
      <c r="AI344" s="37">
        <v>5237.9975828938504</v>
      </c>
      <c r="AJ344" s="37">
        <v>18001.320535647599</v>
      </c>
      <c r="AK344" s="37">
        <f t="shared" si="51"/>
        <v>9159.1140427689825</v>
      </c>
      <c r="AL344" s="37">
        <f t="shared" si="52"/>
        <v>5791.0696880198811</v>
      </c>
      <c r="AM344" s="38">
        <f t="shared" si="53"/>
        <v>0.63227400171874326</v>
      </c>
      <c r="AN344" s="12">
        <v>0.24025974025974026</v>
      </c>
      <c r="AO344" s="7">
        <v>0.47617647058823498</v>
      </c>
      <c r="AP344" s="4">
        <v>2.8362031566834132</v>
      </c>
      <c r="AQ344" s="5">
        <v>2.8362031566834132</v>
      </c>
      <c r="AR344" s="9">
        <v>0.17965367965367965</v>
      </c>
      <c r="AS344" s="7">
        <v>0.82984894259818698</v>
      </c>
      <c r="AT344" s="4">
        <v>1.8689165650681383</v>
      </c>
      <c r="AU344" s="5">
        <v>1.8689165650681383</v>
      </c>
      <c r="AV344" s="6">
        <v>1.5151515151515152E-2</v>
      </c>
      <c r="AW344" s="7">
        <v>7.3900300300300301E-2</v>
      </c>
      <c r="AX344" s="4">
        <v>5.3006270614241755</v>
      </c>
      <c r="AY344" s="5">
        <v>5.3006270614241755</v>
      </c>
      <c r="AZ344" s="63">
        <v>0.46297559509428055</v>
      </c>
      <c r="BA344" s="64">
        <v>5.4767840521625644E-2</v>
      </c>
      <c r="BB344" s="61">
        <v>0.61639675570229646</v>
      </c>
      <c r="BC344" s="62">
        <v>7.6384145402426107E-3</v>
      </c>
      <c r="BD344" s="16">
        <v>1</v>
      </c>
      <c r="BE344" s="16" t="s">
        <v>4002</v>
      </c>
      <c r="BF344" s="16" t="s">
        <v>1350</v>
      </c>
      <c r="BG344" s="16" t="s">
        <v>2485</v>
      </c>
      <c r="BH344" s="16" t="s">
        <v>4003</v>
      </c>
      <c r="BI344" s="16">
        <v>0</v>
      </c>
      <c r="BJ344" s="16" t="s">
        <v>1069</v>
      </c>
      <c r="BK344" s="16" t="s">
        <v>1070</v>
      </c>
      <c r="BL344" s="16" t="s">
        <v>1176</v>
      </c>
      <c r="BM344" s="16">
        <v>0</v>
      </c>
      <c r="BN344" s="16" t="s">
        <v>1072</v>
      </c>
      <c r="BO344" s="16" t="s">
        <v>1071</v>
      </c>
      <c r="BP344" s="16">
        <v>0</v>
      </c>
      <c r="BQ344" s="16" t="s">
        <v>4004</v>
      </c>
      <c r="BR344" s="16" t="s">
        <v>2200</v>
      </c>
      <c r="BS344" s="16" t="s">
        <v>1970</v>
      </c>
      <c r="BT344" s="16" t="s">
        <v>1848</v>
      </c>
      <c r="BU344" s="16" t="s">
        <v>1262</v>
      </c>
      <c r="BV344" s="16" t="s">
        <v>3139</v>
      </c>
      <c r="BW344" s="16" t="s">
        <v>3059</v>
      </c>
      <c r="BX344" s="16" t="s">
        <v>1079</v>
      </c>
      <c r="BY344" s="16" t="s">
        <v>1697</v>
      </c>
      <c r="BZ344" s="16" t="s">
        <v>2100</v>
      </c>
      <c r="CA344" s="16" t="s">
        <v>4005</v>
      </c>
      <c r="CB344" s="16" t="s">
        <v>2514</v>
      </c>
      <c r="CC344" s="16" t="s">
        <v>4006</v>
      </c>
      <c r="CD344" s="16" t="s">
        <v>1361</v>
      </c>
      <c r="CE344" s="16" t="s">
        <v>2330</v>
      </c>
      <c r="CF344" s="16" t="s">
        <v>1561</v>
      </c>
      <c r="CG344" s="21" t="s">
        <v>4007</v>
      </c>
    </row>
    <row r="345" spans="1:85" x14ac:dyDescent="0.25">
      <c r="A345" s="33" t="s">
        <v>735</v>
      </c>
      <c r="B345" s="34">
        <v>3</v>
      </c>
      <c r="C345" s="34">
        <v>1</v>
      </c>
      <c r="D345" s="34">
        <v>19.790500000000002</v>
      </c>
      <c r="E345" s="35">
        <v>1.7805881001699098E-2</v>
      </c>
      <c r="F345" s="56">
        <v>4.1716757662683998E-2</v>
      </c>
      <c r="G345" s="34">
        <v>1.9301445229946601</v>
      </c>
      <c r="H345" s="34">
        <v>0.75468270396277104</v>
      </c>
      <c r="I345" s="34" t="s">
        <v>4675</v>
      </c>
      <c r="J345" s="34" t="s">
        <v>4673</v>
      </c>
      <c r="K345" s="34">
        <v>42030.432099999998</v>
      </c>
      <c r="L345" s="34" t="s">
        <v>736</v>
      </c>
      <c r="M345" s="36">
        <v>1704.2045844700899</v>
      </c>
      <c r="N345" s="37">
        <v>1336.71106631117</v>
      </c>
      <c r="O345" s="37">
        <v>4516.9692591973098</v>
      </c>
      <c r="P345" s="37">
        <v>2893.0005990299301</v>
      </c>
      <c r="Q345" s="37">
        <v>5005.7302175315699</v>
      </c>
      <c r="R345" s="37">
        <v>4204.1635657057004</v>
      </c>
      <c r="S345" s="37">
        <f t="shared" si="45"/>
        <v>3276.7965487076285</v>
      </c>
      <c r="T345" s="37">
        <f t="shared" si="46"/>
        <v>1534.374534670804</v>
      </c>
      <c r="U345" s="38">
        <f t="shared" si="47"/>
        <v>0.46825444053765336</v>
      </c>
      <c r="V345" s="37">
        <v>5578.0279014221696</v>
      </c>
      <c r="W345" s="37">
        <v>5890.7763229324601</v>
      </c>
      <c r="X345" s="37">
        <v>5521.4293777317498</v>
      </c>
      <c r="Y345" s="37">
        <v>6378.5698538671004</v>
      </c>
      <c r="Z345" s="37">
        <v>3713.0708604350202</v>
      </c>
      <c r="AA345" s="37">
        <v>4139.3310593544002</v>
      </c>
      <c r="AB345" s="37">
        <f t="shared" si="48"/>
        <v>5203.5342292904834</v>
      </c>
      <c r="AC345" s="37">
        <f t="shared" si="49"/>
        <v>1043.8699814602096</v>
      </c>
      <c r="AD345" s="39">
        <f t="shared" si="50"/>
        <v>0.20060788215522976</v>
      </c>
      <c r="AE345" s="36">
        <v>4313.1564569823504</v>
      </c>
      <c r="AF345" s="37">
        <v>4577.1746913676398</v>
      </c>
      <c r="AG345" s="37">
        <v>6211.7270208542805</v>
      </c>
      <c r="AH345" s="37">
        <v>5125.4607095064503</v>
      </c>
      <c r="AI345" s="37">
        <v>6266.6519370348697</v>
      </c>
      <c r="AJ345" s="37">
        <v>11453.9746529895</v>
      </c>
      <c r="AK345" s="37">
        <f t="shared" si="51"/>
        <v>6324.6909114558475</v>
      </c>
      <c r="AL345" s="37">
        <f t="shared" si="52"/>
        <v>2640.602883531189</v>
      </c>
      <c r="AM345" s="38">
        <f t="shared" si="53"/>
        <v>0.41750702453273919</v>
      </c>
      <c r="AN345" s="12">
        <v>6.4935064935064929E-2</v>
      </c>
      <c r="AO345" s="7">
        <v>0.24044187643020501</v>
      </c>
      <c r="AP345" s="4">
        <v>1.5879942962411755</v>
      </c>
      <c r="AQ345" s="5">
        <v>1.5879942962411755</v>
      </c>
      <c r="AR345" s="9">
        <v>0.58874458874458879</v>
      </c>
      <c r="AS345" s="7">
        <v>0.90515005035246698</v>
      </c>
      <c r="AT345" s="4">
        <v>1.2154606144136457</v>
      </c>
      <c r="AU345" s="5">
        <v>1.2154606144136457</v>
      </c>
      <c r="AV345" s="6">
        <v>1.5151515151515152E-2</v>
      </c>
      <c r="AW345" s="10">
        <v>7.3900300300300301E-2</v>
      </c>
      <c r="AX345" s="4">
        <v>1.9301445229946641</v>
      </c>
      <c r="AY345" s="5">
        <v>1.9301445229946641</v>
      </c>
      <c r="AZ345" s="63">
        <v>7.2501771043847058E-2</v>
      </c>
      <c r="BA345" s="64">
        <v>0.77563858382952411</v>
      </c>
      <c r="BB345" s="61">
        <v>0.60328193111288586</v>
      </c>
      <c r="BC345" s="62">
        <v>9.350192826096837E-3</v>
      </c>
      <c r="BD345" s="16">
        <v>3</v>
      </c>
      <c r="BE345" s="16" t="s">
        <v>4008</v>
      </c>
      <c r="BF345" s="16" t="s">
        <v>1350</v>
      </c>
      <c r="BG345" s="16" t="s">
        <v>2210</v>
      </c>
      <c r="BH345" s="16" t="s">
        <v>2267</v>
      </c>
      <c r="BI345" s="16">
        <v>0</v>
      </c>
      <c r="BJ345" s="16" t="s">
        <v>1069</v>
      </c>
      <c r="BK345" s="16" t="s">
        <v>1175</v>
      </c>
      <c r="BL345" s="16" t="s">
        <v>1176</v>
      </c>
      <c r="BM345" s="16" t="s">
        <v>4009</v>
      </c>
      <c r="BN345" s="16" t="s">
        <v>1072</v>
      </c>
      <c r="BO345" s="16" t="s">
        <v>1071</v>
      </c>
      <c r="BP345" s="16">
        <v>0</v>
      </c>
      <c r="BQ345" s="16" t="s">
        <v>3561</v>
      </c>
      <c r="BR345" s="16" t="s">
        <v>1331</v>
      </c>
      <c r="BS345" s="16" t="s">
        <v>3323</v>
      </c>
      <c r="BT345" s="16" t="s">
        <v>1240</v>
      </c>
      <c r="BU345" s="16" t="s">
        <v>2986</v>
      </c>
      <c r="BV345" s="16" t="s">
        <v>1777</v>
      </c>
      <c r="BW345" s="16" t="s">
        <v>2077</v>
      </c>
      <c r="BX345" s="16" t="s">
        <v>1476</v>
      </c>
      <c r="BY345" s="16" t="s">
        <v>2056</v>
      </c>
      <c r="BZ345" s="16" t="s">
        <v>3273</v>
      </c>
      <c r="CA345" s="16" t="s">
        <v>4010</v>
      </c>
      <c r="CB345" s="16" t="s">
        <v>2009</v>
      </c>
      <c r="CC345" s="16" t="s">
        <v>4011</v>
      </c>
      <c r="CD345" s="16" t="s">
        <v>2837</v>
      </c>
      <c r="CE345" s="16" t="s">
        <v>2411</v>
      </c>
      <c r="CF345" s="16" t="s">
        <v>1975</v>
      </c>
      <c r="CG345" s="21" t="s">
        <v>2507</v>
      </c>
    </row>
    <row r="346" spans="1:85" x14ac:dyDescent="0.25">
      <c r="A346" s="33" t="s">
        <v>737</v>
      </c>
      <c r="B346" s="34">
        <v>3</v>
      </c>
      <c r="C346" s="34">
        <v>2</v>
      </c>
      <c r="D346" s="34">
        <v>18.394200000000001</v>
      </c>
      <c r="E346" s="35">
        <v>1.78340892523603E-2</v>
      </c>
      <c r="F346" s="56">
        <v>4.1716757662683998E-2</v>
      </c>
      <c r="G346" s="34">
        <v>2.48746600072643</v>
      </c>
      <c r="H346" s="34">
        <v>0.75445727148049602</v>
      </c>
      <c r="I346" s="34" t="s">
        <v>4673</v>
      </c>
      <c r="J346" s="34" t="s">
        <v>4675</v>
      </c>
      <c r="K346" s="34">
        <v>49704.6109</v>
      </c>
      <c r="L346" s="34" t="s">
        <v>738</v>
      </c>
      <c r="M346" s="36">
        <v>10267.1879541744</v>
      </c>
      <c r="N346" s="37">
        <v>13947.315995359701</v>
      </c>
      <c r="O346" s="37">
        <v>10193.900612085199</v>
      </c>
      <c r="P346" s="37">
        <v>3032.4336516072199</v>
      </c>
      <c r="Q346" s="37">
        <v>12291.8186173351</v>
      </c>
      <c r="R346" s="37">
        <v>11294.3593717733</v>
      </c>
      <c r="S346" s="37">
        <f t="shared" si="45"/>
        <v>10171.169367055822</v>
      </c>
      <c r="T346" s="37">
        <f t="shared" si="46"/>
        <v>3768.0041475946468</v>
      </c>
      <c r="U346" s="38">
        <f t="shared" si="47"/>
        <v>0.3704592865987586</v>
      </c>
      <c r="V346" s="37">
        <v>3270.3843303322301</v>
      </c>
      <c r="W346" s="37">
        <v>6885.16855598456</v>
      </c>
      <c r="X346" s="37">
        <v>13423.4872648456</v>
      </c>
      <c r="Y346" s="37">
        <v>7218.8163276617997</v>
      </c>
      <c r="Z346" s="37">
        <v>7253.0649522056101</v>
      </c>
      <c r="AA346" s="37">
        <v>8771.4018391477293</v>
      </c>
      <c r="AB346" s="37">
        <f t="shared" si="48"/>
        <v>7803.7205450295878</v>
      </c>
      <c r="AC346" s="37">
        <f t="shared" si="49"/>
        <v>3303.283051438551</v>
      </c>
      <c r="AD346" s="39">
        <f t="shared" si="50"/>
        <v>0.4232959179378234</v>
      </c>
      <c r="AE346" s="36">
        <v>7760.2464726872404</v>
      </c>
      <c r="AF346" s="37">
        <v>4476.30712827139</v>
      </c>
      <c r="AG346" s="37">
        <v>4543.3674784484901</v>
      </c>
      <c r="AH346" s="37">
        <v>2203.5792600397099</v>
      </c>
      <c r="AI346" s="37">
        <v>2291.4148265559802</v>
      </c>
      <c r="AJ346" s="37">
        <v>3258.8940135047301</v>
      </c>
      <c r="AK346" s="37">
        <f t="shared" si="51"/>
        <v>4088.9681965845903</v>
      </c>
      <c r="AL346" s="37">
        <f t="shared" si="52"/>
        <v>2064.4469983753361</v>
      </c>
      <c r="AM346" s="38">
        <f t="shared" si="53"/>
        <v>0.50488213630512346</v>
      </c>
      <c r="AN346" s="12">
        <v>0.24025974025974017</v>
      </c>
      <c r="AO346" s="7">
        <v>0.47617647058823498</v>
      </c>
      <c r="AP346" s="4">
        <v>0.76723926850590607</v>
      </c>
      <c r="AQ346" s="5">
        <v>-1.3033743723093889</v>
      </c>
      <c r="AR346" s="9">
        <v>6.4935064935064846E-2</v>
      </c>
      <c r="AS346" s="7">
        <v>0.673320379146919</v>
      </c>
      <c r="AT346" s="4">
        <v>0.52397675864866411</v>
      </c>
      <c r="AU346" s="5">
        <v>-1.9084815948306557</v>
      </c>
      <c r="AV346" s="6">
        <v>2.5974025974025983E-2</v>
      </c>
      <c r="AW346" s="10">
        <v>0.103425061425061</v>
      </c>
      <c r="AX346" s="4">
        <v>0.40201554501969677</v>
      </c>
      <c r="AY346" s="5">
        <v>-2.4874660007264269</v>
      </c>
      <c r="AZ346" s="63">
        <v>-0.2775782091393002</v>
      </c>
      <c r="BA346" s="64">
        <v>0.26375272939429406</v>
      </c>
      <c r="BB346" s="61">
        <v>-0.62951158029170695</v>
      </c>
      <c r="BC346" s="62">
        <v>6.189499339630089E-3</v>
      </c>
      <c r="BD346" s="16">
        <v>17</v>
      </c>
      <c r="BE346" s="16" t="s">
        <v>4012</v>
      </c>
      <c r="BF346" s="16" t="s">
        <v>1350</v>
      </c>
      <c r="BG346" s="16" t="s">
        <v>1936</v>
      </c>
      <c r="BH346" s="16">
        <v>0</v>
      </c>
      <c r="BI346" s="16">
        <v>0</v>
      </c>
      <c r="BJ346" s="16" t="s">
        <v>1069</v>
      </c>
      <c r="BK346" s="16" t="s">
        <v>1175</v>
      </c>
      <c r="BL346" s="16" t="s">
        <v>1071</v>
      </c>
      <c r="BM346" s="16" t="s">
        <v>4013</v>
      </c>
      <c r="BN346" s="16" t="s">
        <v>1072</v>
      </c>
      <c r="BO346" s="16" t="s">
        <v>1071</v>
      </c>
      <c r="BP346" s="16">
        <v>0</v>
      </c>
      <c r="BQ346" s="16" t="s">
        <v>1282</v>
      </c>
      <c r="BR346" s="16" t="s">
        <v>2548</v>
      </c>
      <c r="BS346" s="16" t="s">
        <v>2737</v>
      </c>
      <c r="BT346" s="16" t="s">
        <v>2201</v>
      </c>
      <c r="BU346" s="16" t="s">
        <v>3893</v>
      </c>
      <c r="BV346" s="16" t="s">
        <v>1522</v>
      </c>
      <c r="BW346" s="16" t="s">
        <v>4014</v>
      </c>
      <c r="BX346" s="16" t="s">
        <v>1192</v>
      </c>
      <c r="BY346" s="16" t="s">
        <v>2113</v>
      </c>
      <c r="BZ346" s="16" t="s">
        <v>1306</v>
      </c>
      <c r="CA346" s="16" t="s">
        <v>4015</v>
      </c>
      <c r="CB346" s="16" t="s">
        <v>1423</v>
      </c>
      <c r="CC346" s="16" t="s">
        <v>1125</v>
      </c>
      <c r="CD346" s="16" t="s">
        <v>1504</v>
      </c>
      <c r="CE346" s="16" t="s">
        <v>2808</v>
      </c>
      <c r="CF346" s="16" t="s">
        <v>1337</v>
      </c>
      <c r="CG346" s="21" t="s">
        <v>4016</v>
      </c>
    </row>
    <row r="347" spans="1:85" x14ac:dyDescent="0.25">
      <c r="A347" s="33" t="s">
        <v>739</v>
      </c>
      <c r="B347" s="34">
        <v>7</v>
      </c>
      <c r="C347" s="34">
        <v>6</v>
      </c>
      <c r="D347" s="34">
        <v>58.743099999999998</v>
      </c>
      <c r="E347" s="35">
        <v>1.8059877728962202E-2</v>
      </c>
      <c r="F347" s="56">
        <v>4.2136034007950199E-2</v>
      </c>
      <c r="G347" s="34">
        <v>2.30301765312664</v>
      </c>
      <c r="H347" s="34">
        <v>0.75266135430026204</v>
      </c>
      <c r="I347" s="34" t="s">
        <v>4673</v>
      </c>
      <c r="J347" s="34" t="s">
        <v>4674</v>
      </c>
      <c r="K347" s="34">
        <v>19781.124800000001</v>
      </c>
      <c r="L347" s="34" t="s">
        <v>740</v>
      </c>
      <c r="M347" s="36">
        <v>150483.952664799</v>
      </c>
      <c r="N347" s="37">
        <v>212896.530909341</v>
      </c>
      <c r="O347" s="37">
        <v>764284.84949683701</v>
      </c>
      <c r="P347" s="37">
        <v>147186.91651851701</v>
      </c>
      <c r="Q347" s="37">
        <v>192642.47408230999</v>
      </c>
      <c r="R347" s="37">
        <v>206578.58111884599</v>
      </c>
      <c r="S347" s="37">
        <f t="shared" si="45"/>
        <v>279012.21746510838</v>
      </c>
      <c r="T347" s="37">
        <f t="shared" si="46"/>
        <v>239359.39525171465</v>
      </c>
      <c r="U347" s="38">
        <f t="shared" si="47"/>
        <v>0.85788141260031925</v>
      </c>
      <c r="V347" s="37">
        <v>91163.108445202393</v>
      </c>
      <c r="W347" s="37">
        <v>130016.679600349</v>
      </c>
      <c r="X347" s="37">
        <v>134531.50476889999</v>
      </c>
      <c r="Y347" s="37">
        <v>93714.733931135401</v>
      </c>
      <c r="Z347" s="37">
        <v>133608.58148277801</v>
      </c>
      <c r="AA347" s="37">
        <v>143869.635218435</v>
      </c>
      <c r="AB347" s="37">
        <f t="shared" si="48"/>
        <v>121150.70724113328</v>
      </c>
      <c r="AC347" s="37">
        <f t="shared" si="49"/>
        <v>22719.983452566863</v>
      </c>
      <c r="AD347" s="39">
        <f t="shared" si="50"/>
        <v>0.18753488089298531</v>
      </c>
      <c r="AE347" s="36">
        <v>152258.02977824199</v>
      </c>
      <c r="AF347" s="37">
        <v>105948.654780418</v>
      </c>
      <c r="AG347" s="37">
        <v>170484.93862321999</v>
      </c>
      <c r="AH347" s="37">
        <v>118542.007470697</v>
      </c>
      <c r="AI347" s="37">
        <v>85882.932524595002</v>
      </c>
      <c r="AJ347" s="37">
        <v>102079.015866954</v>
      </c>
      <c r="AK347" s="37">
        <f t="shared" si="51"/>
        <v>122532.59650735435</v>
      </c>
      <c r="AL347" s="37">
        <f t="shared" si="52"/>
        <v>32359.008800219566</v>
      </c>
      <c r="AM347" s="38">
        <f t="shared" si="53"/>
        <v>0.26408490248778327</v>
      </c>
      <c r="AN347" s="2">
        <v>2.1645021645022577E-3</v>
      </c>
      <c r="AO347" s="3">
        <v>4.2646829268292601E-2</v>
      </c>
      <c r="AP347" s="4">
        <v>0.43421291132630663</v>
      </c>
      <c r="AQ347" s="5">
        <v>-2.303017653126648</v>
      </c>
      <c r="AR347" s="9">
        <v>0.93722943722943719</v>
      </c>
      <c r="AS347" s="10">
        <v>0.93700000000000006</v>
      </c>
      <c r="AT347" s="4">
        <v>1.0114063656555519</v>
      </c>
      <c r="AU347" s="5">
        <v>1.0114063656555519</v>
      </c>
      <c r="AV347" s="6">
        <v>2.5974025974025983E-2</v>
      </c>
      <c r="AW347" s="10">
        <v>0.103425061425061</v>
      </c>
      <c r="AX347" s="4">
        <v>0.43916570256525611</v>
      </c>
      <c r="AY347" s="5">
        <v>-2.2770448469878155</v>
      </c>
      <c r="AZ347" s="63">
        <v>-7.2501771043847058E-2</v>
      </c>
      <c r="BA347" s="64">
        <v>0.77563858382952411</v>
      </c>
      <c r="BB347" s="61">
        <v>-0.60328193111288586</v>
      </c>
      <c r="BC347" s="62">
        <v>9.350192826097059E-3</v>
      </c>
      <c r="BD347" s="16">
        <v>3</v>
      </c>
      <c r="BE347" s="16" t="s">
        <v>4017</v>
      </c>
      <c r="BF347" s="16" t="s">
        <v>1153</v>
      </c>
      <c r="BG347" s="16">
        <v>0</v>
      </c>
      <c r="BH347" s="16" t="s">
        <v>1154</v>
      </c>
      <c r="BI347" s="16" t="s">
        <v>1220</v>
      </c>
      <c r="BJ347" s="16" t="s">
        <v>1069</v>
      </c>
      <c r="BK347" s="16" t="s">
        <v>1070</v>
      </c>
      <c r="BL347" s="16" t="s">
        <v>1071</v>
      </c>
      <c r="BM347" s="16">
        <v>0</v>
      </c>
      <c r="BN347" s="16" t="s">
        <v>1072</v>
      </c>
      <c r="BO347" s="16" t="s">
        <v>1071</v>
      </c>
      <c r="BP347" s="16">
        <v>0</v>
      </c>
      <c r="BQ347" s="16" t="s">
        <v>1759</v>
      </c>
      <c r="BR347" s="16" t="s">
        <v>1502</v>
      </c>
      <c r="BS347" s="16" t="s">
        <v>3616</v>
      </c>
      <c r="BT347" s="16" t="s">
        <v>1788</v>
      </c>
      <c r="BU347" s="16" t="s">
        <v>2083</v>
      </c>
      <c r="BV347" s="16" t="s">
        <v>1582</v>
      </c>
      <c r="BW347" s="16" t="s">
        <v>3545</v>
      </c>
      <c r="BX347" s="16" t="s">
        <v>1331</v>
      </c>
      <c r="BY347" s="16" t="s">
        <v>4018</v>
      </c>
      <c r="BZ347" s="16" t="s">
        <v>1360</v>
      </c>
      <c r="CA347" s="16" t="s">
        <v>1330</v>
      </c>
      <c r="CB347" s="16" t="s">
        <v>1163</v>
      </c>
      <c r="CC347" s="16" t="s">
        <v>1990</v>
      </c>
      <c r="CD347" s="16" t="s">
        <v>2763</v>
      </c>
      <c r="CE347" s="16" t="s">
        <v>1488</v>
      </c>
      <c r="CF347" s="16" t="s">
        <v>4019</v>
      </c>
      <c r="CG347" s="21" t="s">
        <v>4020</v>
      </c>
    </row>
    <row r="348" spans="1:85" x14ac:dyDescent="0.25">
      <c r="A348" s="33" t="s">
        <v>741</v>
      </c>
      <c r="B348" s="34">
        <v>4</v>
      </c>
      <c r="C348" s="34">
        <v>2</v>
      </c>
      <c r="D348" s="34">
        <v>23.5397</v>
      </c>
      <c r="E348" s="35">
        <v>1.8137048454906199E-2</v>
      </c>
      <c r="F348" s="56">
        <v>4.2207301602214302E-2</v>
      </c>
      <c r="G348" s="34">
        <v>3.7162191393490001</v>
      </c>
      <c r="H348" s="34">
        <v>0.75205098375146495</v>
      </c>
      <c r="I348" s="34" t="s">
        <v>4675</v>
      </c>
      <c r="J348" s="34" t="s">
        <v>4673</v>
      </c>
      <c r="K348" s="34">
        <v>26629.649399999998</v>
      </c>
      <c r="L348" s="34" t="s">
        <v>742</v>
      </c>
      <c r="M348" s="36">
        <v>369.407676822692</v>
      </c>
      <c r="N348" s="37">
        <v>167.81580260995199</v>
      </c>
      <c r="O348" s="37">
        <v>1256.93510019104</v>
      </c>
      <c r="P348" s="37">
        <v>1114.67101842291</v>
      </c>
      <c r="Q348" s="37">
        <v>1389.4932386118401</v>
      </c>
      <c r="R348" s="37">
        <v>145.81663326287401</v>
      </c>
      <c r="S348" s="37">
        <f t="shared" si="45"/>
        <v>740.68991165355146</v>
      </c>
      <c r="T348" s="37">
        <f t="shared" si="46"/>
        <v>573.9732014715413</v>
      </c>
      <c r="U348" s="38">
        <f t="shared" si="47"/>
        <v>0.77491699622339416</v>
      </c>
      <c r="V348" s="37">
        <v>2290.3162966362602</v>
      </c>
      <c r="W348" s="37">
        <v>2888.8031480955001</v>
      </c>
      <c r="X348" s="37">
        <v>391.77786044393002</v>
      </c>
      <c r="Y348" s="37">
        <v>1811.7959261861799</v>
      </c>
      <c r="Z348" s="37">
        <v>1185.05658932047</v>
      </c>
      <c r="AA348" s="37">
        <v>1471.1824700224599</v>
      </c>
      <c r="AB348" s="37">
        <f t="shared" si="48"/>
        <v>1673.1553817841334</v>
      </c>
      <c r="AC348" s="37">
        <f t="shared" si="49"/>
        <v>871.65017381940095</v>
      </c>
      <c r="AD348" s="39">
        <f t="shared" si="50"/>
        <v>0.52096188035443269</v>
      </c>
      <c r="AE348" s="36">
        <v>2871.2169872970599</v>
      </c>
      <c r="AF348" s="37">
        <v>779.06226700791899</v>
      </c>
      <c r="AG348" s="37">
        <v>1460.45288736477</v>
      </c>
      <c r="AH348" s="37">
        <v>3972.06394159106</v>
      </c>
      <c r="AI348" s="37">
        <v>5017.62942016956</v>
      </c>
      <c r="AJ348" s="37">
        <v>2414.9706526275099</v>
      </c>
      <c r="AK348" s="37">
        <f t="shared" si="51"/>
        <v>2752.5660260096465</v>
      </c>
      <c r="AL348" s="37">
        <f t="shared" si="52"/>
        <v>1569.076765634285</v>
      </c>
      <c r="AM348" s="38">
        <f t="shared" si="53"/>
        <v>0.57004146342275097</v>
      </c>
      <c r="AN348" s="2">
        <v>4.1125541125541128E-2</v>
      </c>
      <c r="AO348" s="7">
        <v>0.19513460410557101</v>
      </c>
      <c r="AP348" s="4">
        <v>2.2589147704859402</v>
      </c>
      <c r="AQ348" s="5">
        <v>2.2589147704859402</v>
      </c>
      <c r="AR348" s="9">
        <v>0.30952380952380953</v>
      </c>
      <c r="AS348" s="7">
        <v>0.85699275362318805</v>
      </c>
      <c r="AT348" s="4">
        <v>1.6451347292530039</v>
      </c>
      <c r="AU348" s="5">
        <v>1.6451347292530039</v>
      </c>
      <c r="AV348" s="6">
        <v>1.5151515151515152E-2</v>
      </c>
      <c r="AW348" s="10">
        <v>7.3900300300300301E-2</v>
      </c>
      <c r="AX348" s="4">
        <v>3.7162191393489983</v>
      </c>
      <c r="AY348" s="5">
        <v>3.7162191393489983</v>
      </c>
      <c r="AZ348" s="63">
        <v>0.26929229244857478</v>
      </c>
      <c r="BA348" s="64">
        <v>0.27874718239399066</v>
      </c>
      <c r="BB348" s="61">
        <v>0.65574122947052804</v>
      </c>
      <c r="BC348" s="62">
        <v>3.9553042794568949E-3</v>
      </c>
      <c r="BD348" s="16" t="s">
        <v>1369</v>
      </c>
      <c r="BE348" s="16" t="s">
        <v>4021</v>
      </c>
      <c r="BF348" s="16" t="s">
        <v>1496</v>
      </c>
      <c r="BG348" s="16">
        <v>0</v>
      </c>
      <c r="BH348" s="16" t="s">
        <v>1799</v>
      </c>
      <c r="BI348" s="16" t="s">
        <v>4022</v>
      </c>
      <c r="BJ348" s="16" t="s">
        <v>1069</v>
      </c>
      <c r="BK348" s="16" t="s">
        <v>1070</v>
      </c>
      <c r="BL348" s="16" t="s">
        <v>1071</v>
      </c>
      <c r="BM348" s="16">
        <v>0</v>
      </c>
      <c r="BN348" s="16" t="s">
        <v>1072</v>
      </c>
      <c r="BO348" s="16" t="s">
        <v>1071</v>
      </c>
      <c r="BP348" s="16">
        <v>0</v>
      </c>
      <c r="BQ348" s="16" t="s">
        <v>3607</v>
      </c>
      <c r="BR348" s="16" t="s">
        <v>3183</v>
      </c>
      <c r="BS348" s="16" t="s">
        <v>1280</v>
      </c>
      <c r="BT348" s="16" t="s">
        <v>1569</v>
      </c>
      <c r="BU348" s="16" t="s">
        <v>1334</v>
      </c>
      <c r="BV348" s="16" t="s">
        <v>1835</v>
      </c>
      <c r="BW348" s="16" t="s">
        <v>2762</v>
      </c>
      <c r="BX348" s="16" t="s">
        <v>1424</v>
      </c>
      <c r="BY348" s="16" t="s">
        <v>1087</v>
      </c>
      <c r="BZ348" s="16" t="s">
        <v>2094</v>
      </c>
      <c r="CA348" s="16" t="s">
        <v>2476</v>
      </c>
      <c r="CB348" s="16" t="s">
        <v>2147</v>
      </c>
      <c r="CC348" s="16" t="s">
        <v>4023</v>
      </c>
      <c r="CD348" s="16" t="s">
        <v>1168</v>
      </c>
      <c r="CE348" s="16" t="s">
        <v>1906</v>
      </c>
      <c r="CF348" s="16" t="s">
        <v>1561</v>
      </c>
      <c r="CG348" s="21" t="s">
        <v>4024</v>
      </c>
    </row>
    <row r="349" spans="1:85" x14ac:dyDescent="0.25">
      <c r="A349" s="33" t="s">
        <v>743</v>
      </c>
      <c r="B349" s="34">
        <v>4</v>
      </c>
      <c r="C349" s="34">
        <v>2</v>
      </c>
      <c r="D349" s="34">
        <v>23.746700000000001</v>
      </c>
      <c r="E349" s="35">
        <v>1.82585296609322E-2</v>
      </c>
      <c r="F349" s="56">
        <v>4.2381055646569799E-2</v>
      </c>
      <c r="G349" s="34">
        <v>2.47176329570943</v>
      </c>
      <c r="H349" s="34">
        <v>0.75109366163496205</v>
      </c>
      <c r="I349" s="34" t="s">
        <v>4673</v>
      </c>
      <c r="J349" s="34" t="s">
        <v>4675</v>
      </c>
      <c r="K349" s="34">
        <v>36053.806100000002</v>
      </c>
      <c r="L349" s="34" t="s">
        <v>744</v>
      </c>
      <c r="M349" s="36">
        <v>30923.047091048498</v>
      </c>
      <c r="N349" s="37">
        <v>12645.995998602901</v>
      </c>
      <c r="O349" s="37">
        <v>9794.40870666513</v>
      </c>
      <c r="P349" s="37">
        <v>14130.636289009901</v>
      </c>
      <c r="Q349" s="37">
        <v>8467.8053724072397</v>
      </c>
      <c r="R349" s="37">
        <v>8361.8410375916101</v>
      </c>
      <c r="S349" s="37">
        <f t="shared" si="45"/>
        <v>14053.955749220879</v>
      </c>
      <c r="T349" s="37">
        <f t="shared" si="46"/>
        <v>8582.5807330188654</v>
      </c>
      <c r="U349" s="38">
        <f t="shared" si="47"/>
        <v>0.61068790069974888</v>
      </c>
      <c r="V349" s="37">
        <v>3882.1705448063599</v>
      </c>
      <c r="W349" s="37">
        <v>6854.9090567939802</v>
      </c>
      <c r="X349" s="37">
        <v>17816.247530155699</v>
      </c>
      <c r="Y349" s="37">
        <v>3732.6460475557501</v>
      </c>
      <c r="Z349" s="37">
        <v>6159.6642648090401</v>
      </c>
      <c r="AA349" s="37">
        <v>7483.0619857154898</v>
      </c>
      <c r="AB349" s="37">
        <f t="shared" si="48"/>
        <v>7654.7832383060531</v>
      </c>
      <c r="AC349" s="37">
        <f t="shared" si="49"/>
        <v>5211.0611370911529</v>
      </c>
      <c r="AD349" s="39">
        <f t="shared" si="50"/>
        <v>0.68075881117233594</v>
      </c>
      <c r="AE349" s="36">
        <v>3847.22221577039</v>
      </c>
      <c r="AF349" s="37">
        <v>5592.8685711467097</v>
      </c>
      <c r="AG349" s="37">
        <v>6135.3638819981297</v>
      </c>
      <c r="AH349" s="37">
        <v>4502.8341230488804</v>
      </c>
      <c r="AI349" s="37">
        <v>7145.1883504316402</v>
      </c>
      <c r="AJ349" s="37">
        <v>6891.3325732825697</v>
      </c>
      <c r="AK349" s="37">
        <f t="shared" si="51"/>
        <v>5685.8016192797195</v>
      </c>
      <c r="AL349" s="37">
        <f t="shared" si="52"/>
        <v>1309.4765069877749</v>
      </c>
      <c r="AM349" s="38">
        <f t="shared" si="53"/>
        <v>0.2303064008683546</v>
      </c>
      <c r="AN349" s="2">
        <v>4.1125541125541121E-2</v>
      </c>
      <c r="AO349" s="10">
        <v>0.19513460410557101</v>
      </c>
      <c r="AP349" s="4">
        <v>0.54467107872674336</v>
      </c>
      <c r="AQ349" s="5">
        <v>-1.8359704398802696</v>
      </c>
      <c r="AR349" s="9">
        <v>0.69913419913419927</v>
      </c>
      <c r="AS349" s="10">
        <v>0.91481475128644896</v>
      </c>
      <c r="AT349" s="4">
        <v>0.74277761267318987</v>
      </c>
      <c r="AU349" s="5">
        <v>-1.3462979806312281</v>
      </c>
      <c r="AV349" s="6">
        <v>2.1645021645022577E-3</v>
      </c>
      <c r="AW349" s="8">
        <v>2.7976319999999999E-2</v>
      </c>
      <c r="AX349" s="4">
        <v>0.40456948354878153</v>
      </c>
      <c r="AY349" s="5">
        <v>-2.4717632957094344</v>
      </c>
      <c r="AZ349" s="63">
        <v>-0.14086058374233143</v>
      </c>
      <c r="BA349" s="64">
        <v>0.57611616064279692</v>
      </c>
      <c r="BB349" s="61">
        <v>-0.68197087864934924</v>
      </c>
      <c r="BC349" s="62">
        <v>2.4233732672076513E-3</v>
      </c>
      <c r="BD349" s="16">
        <v>3</v>
      </c>
      <c r="BE349" s="16" t="s">
        <v>4025</v>
      </c>
      <c r="BF349" s="16" t="s">
        <v>3559</v>
      </c>
      <c r="BG349" s="16" t="s">
        <v>4026</v>
      </c>
      <c r="BH349" s="16">
        <v>0</v>
      </c>
      <c r="BI349" s="16">
        <v>0</v>
      </c>
      <c r="BJ349" s="16" t="s">
        <v>1069</v>
      </c>
      <c r="BK349" s="16" t="s">
        <v>1070</v>
      </c>
      <c r="BL349" s="16" t="s">
        <v>1071</v>
      </c>
      <c r="BM349" s="16">
        <v>0</v>
      </c>
      <c r="BN349" s="16" t="s">
        <v>1072</v>
      </c>
      <c r="BO349" s="16" t="s">
        <v>1071</v>
      </c>
      <c r="BP349" s="16">
        <v>0</v>
      </c>
      <c r="BQ349" s="16" t="s">
        <v>4027</v>
      </c>
      <c r="BR349" s="16" t="s">
        <v>2432</v>
      </c>
      <c r="BS349" s="16" t="s">
        <v>2986</v>
      </c>
      <c r="BT349" s="16" t="s">
        <v>2384</v>
      </c>
      <c r="BU349" s="16" t="s">
        <v>2299</v>
      </c>
      <c r="BV349" s="16" t="s">
        <v>1536</v>
      </c>
      <c r="BW349" s="16" t="s">
        <v>4028</v>
      </c>
      <c r="BX349" s="16" t="s">
        <v>3464</v>
      </c>
      <c r="BY349" s="16" t="s">
        <v>3233</v>
      </c>
      <c r="BZ349" s="16" t="s">
        <v>1458</v>
      </c>
      <c r="CA349" s="16" t="s">
        <v>2823</v>
      </c>
      <c r="CB349" s="16" t="s">
        <v>1789</v>
      </c>
      <c r="CC349" s="16" t="s">
        <v>1906</v>
      </c>
      <c r="CD349" s="16" t="s">
        <v>4029</v>
      </c>
      <c r="CE349" s="16" t="s">
        <v>3464</v>
      </c>
      <c r="CF349" s="16" t="s">
        <v>1308</v>
      </c>
      <c r="CG349" s="21" t="s">
        <v>1631</v>
      </c>
    </row>
    <row r="350" spans="1:85" x14ac:dyDescent="0.25">
      <c r="A350" s="33" t="s">
        <v>745</v>
      </c>
      <c r="B350" s="34">
        <v>8</v>
      </c>
      <c r="C350" s="34">
        <v>5</v>
      </c>
      <c r="D350" s="34">
        <v>49.255600000000001</v>
      </c>
      <c r="E350" s="35">
        <v>1.8576557485268399E-2</v>
      </c>
      <c r="F350" s="56">
        <v>4.2996771389682602E-2</v>
      </c>
      <c r="G350" s="34">
        <v>2.1916025468401599</v>
      </c>
      <c r="H350" s="34">
        <v>0.74860756414385898</v>
      </c>
      <c r="I350" s="34" t="s">
        <v>4675</v>
      </c>
      <c r="J350" s="34" t="s">
        <v>4673</v>
      </c>
      <c r="K350" s="34">
        <v>65426.1423</v>
      </c>
      <c r="L350" s="34" t="s">
        <v>746</v>
      </c>
      <c r="M350" s="36">
        <v>10304.0152393917</v>
      </c>
      <c r="N350" s="37">
        <v>15537.2204415168</v>
      </c>
      <c r="O350" s="37">
        <v>2028.1007219220501</v>
      </c>
      <c r="P350" s="37">
        <v>5475.01925623029</v>
      </c>
      <c r="Q350" s="37">
        <v>3122.5656246358499</v>
      </c>
      <c r="R350" s="37">
        <v>5035.1488975493003</v>
      </c>
      <c r="S350" s="37">
        <f t="shared" si="45"/>
        <v>6917.0116968743314</v>
      </c>
      <c r="T350" s="37">
        <f t="shared" si="46"/>
        <v>5093.1289618215751</v>
      </c>
      <c r="U350" s="38">
        <f t="shared" si="47"/>
        <v>0.73631926401441028</v>
      </c>
      <c r="V350" s="37">
        <v>9319.4158213206101</v>
      </c>
      <c r="W350" s="37">
        <v>6046.5341539373703</v>
      </c>
      <c r="X350" s="37">
        <v>12293.0257633195</v>
      </c>
      <c r="Y350" s="37">
        <v>6539.4232791253698</v>
      </c>
      <c r="Z350" s="37">
        <v>7742.4409076642296</v>
      </c>
      <c r="AA350" s="37">
        <v>10410.625783739901</v>
      </c>
      <c r="AB350" s="37">
        <f t="shared" si="48"/>
        <v>8725.2442848511637</v>
      </c>
      <c r="AC350" s="37">
        <f t="shared" si="49"/>
        <v>2401.7418346854397</v>
      </c>
      <c r="AD350" s="39">
        <f t="shared" si="50"/>
        <v>0.27526356354920201</v>
      </c>
      <c r="AE350" s="36">
        <v>9356.7985595572409</v>
      </c>
      <c r="AF350" s="37">
        <v>27924.754682888401</v>
      </c>
      <c r="AG350" s="37">
        <v>11651.4508200358</v>
      </c>
      <c r="AH350" s="37">
        <v>15265.747486918701</v>
      </c>
      <c r="AI350" s="37">
        <v>12709.5842620202</v>
      </c>
      <c r="AJ350" s="37">
        <v>14047.706896937199</v>
      </c>
      <c r="AK350" s="37">
        <f t="shared" si="51"/>
        <v>15159.340451392925</v>
      </c>
      <c r="AL350" s="37">
        <f t="shared" si="52"/>
        <v>6575.3926054332223</v>
      </c>
      <c r="AM350" s="38">
        <f t="shared" si="53"/>
        <v>0.4337518922090729</v>
      </c>
      <c r="AN350" s="12">
        <v>0.24025974025974026</v>
      </c>
      <c r="AO350" s="10">
        <v>0.47617647058823498</v>
      </c>
      <c r="AP350" s="4">
        <v>1.261418176984425</v>
      </c>
      <c r="AQ350" s="5">
        <v>1.261418176984425</v>
      </c>
      <c r="AR350" s="6">
        <v>1.5151515151515152E-2</v>
      </c>
      <c r="AS350" s="10">
        <v>0.53942325581395301</v>
      </c>
      <c r="AT350" s="4">
        <v>1.7374115791477254</v>
      </c>
      <c r="AU350" s="5">
        <v>1.7374115791477254</v>
      </c>
      <c r="AV350" s="9">
        <v>6.4935064935064929E-2</v>
      </c>
      <c r="AW350" s="10">
        <v>0.182418576388888</v>
      </c>
      <c r="AX350" s="4">
        <v>2.191602546840155</v>
      </c>
      <c r="AY350" s="5">
        <v>2.191602546840155</v>
      </c>
      <c r="AZ350" s="61">
        <v>0.4857618659937753</v>
      </c>
      <c r="BA350" s="62">
        <v>4.282959213816917E-2</v>
      </c>
      <c r="BB350" s="61">
        <v>0.61639675570229646</v>
      </c>
      <c r="BC350" s="62">
        <v>7.6384145402426107E-3</v>
      </c>
      <c r="BD350" s="16">
        <v>10</v>
      </c>
      <c r="BE350" s="16" t="s">
        <v>4030</v>
      </c>
      <c r="BF350" s="16" t="s">
        <v>3751</v>
      </c>
      <c r="BG350" s="16" t="s">
        <v>4031</v>
      </c>
      <c r="BH350" s="16" t="s">
        <v>4032</v>
      </c>
      <c r="BI350" s="16" t="s">
        <v>4033</v>
      </c>
      <c r="BJ350" s="16" t="s">
        <v>1069</v>
      </c>
      <c r="BK350" s="16" t="s">
        <v>1070</v>
      </c>
      <c r="BL350" s="16" t="s">
        <v>1071</v>
      </c>
      <c r="BM350" s="16">
        <v>0</v>
      </c>
      <c r="BN350" s="16" t="s">
        <v>1072</v>
      </c>
      <c r="BO350" s="16" t="s">
        <v>1071</v>
      </c>
      <c r="BP350" s="16">
        <v>0</v>
      </c>
      <c r="BQ350" s="16" t="s">
        <v>3606</v>
      </c>
      <c r="BR350" s="16" t="s">
        <v>2049</v>
      </c>
      <c r="BS350" s="16" t="s">
        <v>2183</v>
      </c>
      <c r="BT350" s="16" t="s">
        <v>3561</v>
      </c>
      <c r="BU350" s="16" t="s">
        <v>3046</v>
      </c>
      <c r="BV350" s="16" t="s">
        <v>3135</v>
      </c>
      <c r="BW350" s="16" t="s">
        <v>2858</v>
      </c>
      <c r="BX350" s="16" t="s">
        <v>1956</v>
      </c>
      <c r="BY350" s="16" t="s">
        <v>2070</v>
      </c>
      <c r="BZ350" s="16" t="s">
        <v>3930</v>
      </c>
      <c r="CA350" s="16" t="s">
        <v>4034</v>
      </c>
      <c r="CB350" s="16" t="s">
        <v>3005</v>
      </c>
      <c r="CC350" s="16" t="s">
        <v>3755</v>
      </c>
      <c r="CD350" s="16" t="s">
        <v>2133</v>
      </c>
      <c r="CE350" s="16" t="s">
        <v>4035</v>
      </c>
      <c r="CF350" s="16" t="s">
        <v>1954</v>
      </c>
      <c r="CG350" s="21" t="s">
        <v>1413</v>
      </c>
    </row>
    <row r="351" spans="1:85" x14ac:dyDescent="0.25">
      <c r="A351" s="33" t="s">
        <v>747</v>
      </c>
      <c r="B351" s="34">
        <v>7</v>
      </c>
      <c r="C351" s="34">
        <v>1</v>
      </c>
      <c r="D351" s="34">
        <v>62.029800000000002</v>
      </c>
      <c r="E351" s="35">
        <v>1.8618785003639199E-2</v>
      </c>
      <c r="F351" s="56">
        <v>4.2996771389682602E-2</v>
      </c>
      <c r="G351" s="34">
        <v>9.7175406155137605</v>
      </c>
      <c r="H351" s="34">
        <v>0.74827962177003104</v>
      </c>
      <c r="I351" s="34" t="s">
        <v>4675</v>
      </c>
      <c r="J351" s="34" t="s">
        <v>4673</v>
      </c>
      <c r="K351" s="34">
        <v>40870.323799999998</v>
      </c>
      <c r="L351" s="34" t="s">
        <v>748</v>
      </c>
      <c r="M351" s="36">
        <v>7947.6743642737001</v>
      </c>
      <c r="N351" s="37">
        <v>3524.2298238558601</v>
      </c>
      <c r="O351" s="37">
        <v>3950.0583218780798</v>
      </c>
      <c r="P351" s="37">
        <v>3464.7018725944099</v>
      </c>
      <c r="Q351" s="37">
        <v>20290.839957443801</v>
      </c>
      <c r="R351" s="37">
        <v>3309.4595667605599</v>
      </c>
      <c r="S351" s="37">
        <f t="shared" si="45"/>
        <v>7081.1606511344025</v>
      </c>
      <c r="T351" s="37">
        <f t="shared" si="46"/>
        <v>6708.3013537506158</v>
      </c>
      <c r="U351" s="38">
        <f t="shared" si="47"/>
        <v>0.94734488938278016</v>
      </c>
      <c r="V351" s="37">
        <v>7511.3756104351996</v>
      </c>
      <c r="W351" s="37">
        <v>41907.106622953601</v>
      </c>
      <c r="X351" s="37">
        <v>4676.5426518695804</v>
      </c>
      <c r="Y351" s="37">
        <v>5887.36807612758</v>
      </c>
      <c r="Z351" s="37">
        <v>8870.7841180715204</v>
      </c>
      <c r="AA351" s="37">
        <v>4339.5924584817803</v>
      </c>
      <c r="AB351" s="37">
        <f t="shared" si="48"/>
        <v>12198.794922989879</v>
      </c>
      <c r="AC351" s="37">
        <f t="shared" si="49"/>
        <v>14654.806660228336</v>
      </c>
      <c r="AD351" s="39">
        <f t="shared" si="50"/>
        <v>1.2013323244421341</v>
      </c>
      <c r="AE351" s="36">
        <v>72998.484381645001</v>
      </c>
      <c r="AF351" s="37">
        <v>4266.9978426375201</v>
      </c>
      <c r="AG351" s="37">
        <v>213373.97542235101</v>
      </c>
      <c r="AH351" s="37">
        <v>79659.981358746998</v>
      </c>
      <c r="AI351" s="37">
        <v>11212.9985101692</v>
      </c>
      <c r="AJ351" s="37">
        <v>31356.359878708201</v>
      </c>
      <c r="AK351" s="37">
        <f t="shared" si="51"/>
        <v>68811.466232376319</v>
      </c>
      <c r="AL351" s="37">
        <f t="shared" si="52"/>
        <v>77356.314985081379</v>
      </c>
      <c r="AM351" s="38">
        <f t="shared" si="53"/>
        <v>1.124177687536102</v>
      </c>
      <c r="AN351" s="12">
        <v>0.17965367965367965</v>
      </c>
      <c r="AO351" s="7">
        <v>0.41631428571428503</v>
      </c>
      <c r="AP351" s="4">
        <v>1.7227112226348982</v>
      </c>
      <c r="AQ351" s="5">
        <v>1.7227112226348982</v>
      </c>
      <c r="AR351" s="9">
        <v>0.13203463203463203</v>
      </c>
      <c r="AS351" s="7">
        <v>0.76590114068440995</v>
      </c>
      <c r="AT351" s="4">
        <v>5.6408413016841576</v>
      </c>
      <c r="AU351" s="5">
        <v>5.6408413016841576</v>
      </c>
      <c r="AV351" s="6">
        <v>1.5151515151515152E-2</v>
      </c>
      <c r="AW351" s="7">
        <v>7.3900300300300301E-2</v>
      </c>
      <c r="AX351" s="4">
        <v>9.7175406155137463</v>
      </c>
      <c r="AY351" s="5">
        <v>9.7175406155137463</v>
      </c>
      <c r="AZ351" s="61">
        <v>0.48783334516645666</v>
      </c>
      <c r="BA351" s="62">
        <v>4.1854070439072411E-2</v>
      </c>
      <c r="BB351" s="61">
        <v>0.64262640488111755</v>
      </c>
      <c r="BC351" s="62">
        <v>4.9715613780958456E-3</v>
      </c>
      <c r="BD351" s="16" t="e">
        <v>#N/A</v>
      </c>
      <c r="BE351" s="16" t="e">
        <v>#N/A</v>
      </c>
      <c r="BF351" s="16" t="e">
        <v>#N/A</v>
      </c>
      <c r="BG351" s="16" t="e">
        <v>#N/A</v>
      </c>
      <c r="BH351" s="16" t="e">
        <v>#N/A</v>
      </c>
      <c r="BI351" s="16" t="e">
        <v>#N/A</v>
      </c>
      <c r="BJ351" s="16" t="e">
        <v>#N/A</v>
      </c>
      <c r="BK351" s="16" t="e">
        <v>#N/A</v>
      </c>
      <c r="BL351" s="16" t="e">
        <v>#N/A</v>
      </c>
      <c r="BM351" s="16" t="e">
        <v>#N/A</v>
      </c>
      <c r="BN351" s="16" t="e">
        <v>#N/A</v>
      </c>
      <c r="BO351" s="16" t="e">
        <v>#N/A</v>
      </c>
      <c r="BP351" s="16" t="e">
        <v>#N/A</v>
      </c>
      <c r="BQ351" s="16" t="e">
        <v>#N/A</v>
      </c>
      <c r="BR351" s="16" t="e">
        <v>#N/A</v>
      </c>
      <c r="BS351" s="16" t="e">
        <v>#N/A</v>
      </c>
      <c r="BT351" s="16" t="e">
        <v>#N/A</v>
      </c>
      <c r="BU351" s="16" t="e">
        <v>#N/A</v>
      </c>
      <c r="BV351" s="16" t="e">
        <v>#N/A</v>
      </c>
      <c r="BW351" s="16" t="e">
        <v>#N/A</v>
      </c>
      <c r="BX351" s="16" t="e">
        <v>#N/A</v>
      </c>
      <c r="BY351" s="16" t="e">
        <v>#N/A</v>
      </c>
      <c r="BZ351" s="16" t="e">
        <v>#N/A</v>
      </c>
      <c r="CA351" s="16" t="e">
        <v>#N/A</v>
      </c>
      <c r="CB351" s="16" t="e">
        <v>#N/A</v>
      </c>
      <c r="CC351" s="16" t="e">
        <v>#N/A</v>
      </c>
      <c r="CD351" s="16" t="e">
        <v>#N/A</v>
      </c>
      <c r="CE351" s="16" t="e">
        <v>#N/A</v>
      </c>
      <c r="CF351" s="16" t="e">
        <v>#N/A</v>
      </c>
      <c r="CG351" s="21" t="e">
        <v>#N/A</v>
      </c>
    </row>
    <row r="352" spans="1:85" x14ac:dyDescent="0.25">
      <c r="A352" s="33" t="s">
        <v>749</v>
      </c>
      <c r="B352" s="34">
        <v>29</v>
      </c>
      <c r="C352" s="34">
        <v>14</v>
      </c>
      <c r="D352" s="34">
        <v>197.8143</v>
      </c>
      <c r="E352" s="35">
        <v>1.8730961968629299E-2</v>
      </c>
      <c r="F352" s="56">
        <v>4.3145758422011397E-2</v>
      </c>
      <c r="G352" s="34">
        <v>1.49690571612493</v>
      </c>
      <c r="H352" s="34">
        <v>0.74741087600176204</v>
      </c>
      <c r="I352" s="34" t="s">
        <v>4673</v>
      </c>
      <c r="J352" s="34" t="s">
        <v>4675</v>
      </c>
      <c r="K352" s="34">
        <v>97547.971399999995</v>
      </c>
      <c r="L352" s="34" t="s">
        <v>750</v>
      </c>
      <c r="M352" s="36">
        <v>167074.472119916</v>
      </c>
      <c r="N352" s="37">
        <v>151857.61710507999</v>
      </c>
      <c r="O352" s="37">
        <v>162555.904600009</v>
      </c>
      <c r="P352" s="37">
        <v>111345.657016058</v>
      </c>
      <c r="Q352" s="37">
        <v>103350.473669164</v>
      </c>
      <c r="R352" s="37">
        <v>123663.22218703599</v>
      </c>
      <c r="S352" s="37">
        <f t="shared" si="45"/>
        <v>136641.22444954384</v>
      </c>
      <c r="T352" s="37">
        <f t="shared" si="46"/>
        <v>27371.007210344455</v>
      </c>
      <c r="U352" s="38">
        <f t="shared" si="47"/>
        <v>0.20031295328776477</v>
      </c>
      <c r="V352" s="37">
        <v>87020.091751001193</v>
      </c>
      <c r="W352" s="37">
        <v>93422.144840008506</v>
      </c>
      <c r="X352" s="37">
        <v>177883.53641485001</v>
      </c>
      <c r="Y352" s="37">
        <v>109652.36659473</v>
      </c>
      <c r="Z352" s="37">
        <v>82266.694344651798</v>
      </c>
      <c r="AA352" s="37">
        <v>96539.257330599503</v>
      </c>
      <c r="AB352" s="37">
        <f t="shared" si="48"/>
        <v>107797.34854597349</v>
      </c>
      <c r="AC352" s="37">
        <f t="shared" si="49"/>
        <v>35587.679399550667</v>
      </c>
      <c r="AD352" s="39">
        <f t="shared" si="50"/>
        <v>0.33013501611659035</v>
      </c>
      <c r="AE352" s="36">
        <v>93614.782056658805</v>
      </c>
      <c r="AF352" s="37">
        <v>112028.760427405</v>
      </c>
      <c r="AG352" s="37">
        <v>88680.525696955796</v>
      </c>
      <c r="AH352" s="37">
        <v>80409.919576763306</v>
      </c>
      <c r="AI352" s="37">
        <v>93220.803548906697</v>
      </c>
      <c r="AJ352" s="37">
        <v>79739.921770910296</v>
      </c>
      <c r="AK352" s="37">
        <f t="shared" si="51"/>
        <v>91282.452179599975</v>
      </c>
      <c r="AL352" s="37">
        <f t="shared" si="52"/>
        <v>11813.706187777078</v>
      </c>
      <c r="AM352" s="38">
        <f t="shared" si="53"/>
        <v>0.12941924658786974</v>
      </c>
      <c r="AN352" s="12">
        <v>9.3073593073593086E-2</v>
      </c>
      <c r="AO352" s="7">
        <v>0.288752681992337</v>
      </c>
      <c r="AP352" s="4">
        <v>0.78890795204911801</v>
      </c>
      <c r="AQ352" s="5">
        <v>-1.2675750033987987</v>
      </c>
      <c r="AR352" s="9">
        <v>0.39393939393939403</v>
      </c>
      <c r="AS352" s="7">
        <v>0.86509928057553898</v>
      </c>
      <c r="AT352" s="4">
        <v>0.84679682210058971</v>
      </c>
      <c r="AU352" s="5">
        <v>-1.1809208229187373</v>
      </c>
      <c r="AV352" s="6">
        <v>8.6580086580085869E-3</v>
      </c>
      <c r="AW352" s="7">
        <v>5.35135114503816E-2</v>
      </c>
      <c r="AX352" s="4">
        <v>0.66804474672507752</v>
      </c>
      <c r="AY352" s="5">
        <v>-1.4969057161249306</v>
      </c>
      <c r="AZ352" s="61">
        <v>-0.49301204309815999</v>
      </c>
      <c r="BA352" s="62">
        <v>3.9490920268317131E-2</v>
      </c>
      <c r="BB352" s="61">
        <v>-0.64262640488111755</v>
      </c>
      <c r="BC352" s="62">
        <v>4.9715613780958456E-3</v>
      </c>
      <c r="BD352" s="16">
        <v>14</v>
      </c>
      <c r="BE352" s="16" t="s">
        <v>4036</v>
      </c>
      <c r="BF352" s="16" t="s">
        <v>1111</v>
      </c>
      <c r="BG352" s="16" t="s">
        <v>4037</v>
      </c>
      <c r="BH352" s="16" t="s">
        <v>4038</v>
      </c>
      <c r="BI352" s="16" t="s">
        <v>4039</v>
      </c>
      <c r="BJ352" s="16" t="s">
        <v>1069</v>
      </c>
      <c r="BK352" s="16" t="s">
        <v>1175</v>
      </c>
      <c r="BL352" s="16" t="s">
        <v>1071</v>
      </c>
      <c r="BM352" s="16" t="s">
        <v>4040</v>
      </c>
      <c r="BN352" s="16" t="s">
        <v>1072</v>
      </c>
      <c r="BO352" s="16" t="s">
        <v>1071</v>
      </c>
      <c r="BP352" s="16">
        <v>0</v>
      </c>
      <c r="BQ352" s="16" t="s">
        <v>3059</v>
      </c>
      <c r="BR352" s="16" t="s">
        <v>4041</v>
      </c>
      <c r="BS352" s="16" t="s">
        <v>1950</v>
      </c>
      <c r="BT352" s="16" t="s">
        <v>3838</v>
      </c>
      <c r="BU352" s="16" t="s">
        <v>4042</v>
      </c>
      <c r="BV352" s="16" t="s">
        <v>2079</v>
      </c>
      <c r="BW352" s="16" t="s">
        <v>1086</v>
      </c>
      <c r="BX352" s="16" t="s">
        <v>1250</v>
      </c>
      <c r="BY352" s="16" t="s">
        <v>1729</v>
      </c>
      <c r="BZ352" s="16" t="s">
        <v>1835</v>
      </c>
      <c r="CA352" s="16" t="s">
        <v>4043</v>
      </c>
      <c r="CB352" s="16" t="s">
        <v>4044</v>
      </c>
      <c r="CC352" s="16" t="s">
        <v>3244</v>
      </c>
      <c r="CD352" s="16" t="s">
        <v>1515</v>
      </c>
      <c r="CE352" s="16" t="s">
        <v>1149</v>
      </c>
      <c r="CF352" s="16" t="s">
        <v>4045</v>
      </c>
      <c r="CG352" s="21" t="s">
        <v>3698</v>
      </c>
    </row>
    <row r="353" spans="1:85" x14ac:dyDescent="0.25">
      <c r="A353" s="33" t="s">
        <v>751</v>
      </c>
      <c r="B353" s="34">
        <v>8</v>
      </c>
      <c r="C353" s="34">
        <v>6</v>
      </c>
      <c r="D353" s="34">
        <v>67.9131</v>
      </c>
      <c r="E353" s="35">
        <v>1.8864873977201501E-2</v>
      </c>
      <c r="F353" s="56">
        <v>4.3343927603233898E-2</v>
      </c>
      <c r="G353" s="34">
        <v>1.5947047494062101</v>
      </c>
      <c r="H353" s="34">
        <v>0.74637839409178497</v>
      </c>
      <c r="I353" s="34" t="s">
        <v>4673</v>
      </c>
      <c r="J353" s="34" t="s">
        <v>4675</v>
      </c>
      <c r="K353" s="34">
        <v>12022.655699999999</v>
      </c>
      <c r="L353" s="34" t="s">
        <v>752</v>
      </c>
      <c r="M353" s="36">
        <v>83877.347657732302</v>
      </c>
      <c r="N353" s="37">
        <v>107574.283451561</v>
      </c>
      <c r="O353" s="37">
        <v>180797.99313409699</v>
      </c>
      <c r="P353" s="37">
        <v>76473.764748726506</v>
      </c>
      <c r="Q353" s="37">
        <v>108020.23871226</v>
      </c>
      <c r="R353" s="37">
        <v>171525.10291510701</v>
      </c>
      <c r="S353" s="37">
        <f t="shared" si="45"/>
        <v>121378.12176991398</v>
      </c>
      <c r="T353" s="37">
        <f t="shared" si="46"/>
        <v>44355.67418383521</v>
      </c>
      <c r="U353" s="38">
        <f t="shared" si="47"/>
        <v>0.36543384867922435</v>
      </c>
      <c r="V353" s="37">
        <v>128955.82901224399</v>
      </c>
      <c r="W353" s="37">
        <v>87308.581120407805</v>
      </c>
      <c r="X353" s="37">
        <v>150415.06949055201</v>
      </c>
      <c r="Y353" s="37">
        <v>100688.87687321199</v>
      </c>
      <c r="Z353" s="37">
        <v>111454.472753849</v>
      </c>
      <c r="AA353" s="37">
        <v>100132.382175658</v>
      </c>
      <c r="AB353" s="37">
        <f t="shared" si="48"/>
        <v>113159.20190432046</v>
      </c>
      <c r="AC353" s="37">
        <f t="shared" si="49"/>
        <v>22951.692018691254</v>
      </c>
      <c r="AD353" s="39">
        <f t="shared" si="50"/>
        <v>0.20282656321752432</v>
      </c>
      <c r="AE353" s="36">
        <v>78479.206691172396</v>
      </c>
      <c r="AF353" s="37">
        <v>84429.464597441503</v>
      </c>
      <c r="AG353" s="37">
        <v>66847.661019568593</v>
      </c>
      <c r="AH353" s="37">
        <v>91732.690549125095</v>
      </c>
      <c r="AI353" s="37">
        <v>75028.125566247298</v>
      </c>
      <c r="AJ353" s="37">
        <v>60162.2029677623</v>
      </c>
      <c r="AK353" s="37">
        <f t="shared" si="51"/>
        <v>76113.225231886187</v>
      </c>
      <c r="AL353" s="37">
        <f t="shared" si="52"/>
        <v>11490.767032490574</v>
      </c>
      <c r="AM353" s="38">
        <f t="shared" si="53"/>
        <v>0.15096938800691809</v>
      </c>
      <c r="AN353" s="12">
        <v>0.93722943722943719</v>
      </c>
      <c r="AO353" s="10">
        <v>0.94106885856079403</v>
      </c>
      <c r="AP353" s="4">
        <v>0.93228664486031998</v>
      </c>
      <c r="AQ353" s="5">
        <v>-1.0726314760733542</v>
      </c>
      <c r="AR353" s="6">
        <v>4.3290043290042934E-3</v>
      </c>
      <c r="AS353" s="10">
        <v>0.41297374999999997</v>
      </c>
      <c r="AT353" s="4">
        <v>0.67262073212784079</v>
      </c>
      <c r="AU353" s="5">
        <v>-1.4867219403667389</v>
      </c>
      <c r="AV353" s="6">
        <v>4.1125541125541121E-2</v>
      </c>
      <c r="AW353" s="7">
        <v>0.13833866943866899</v>
      </c>
      <c r="AX353" s="4">
        <v>0.62707532561895674</v>
      </c>
      <c r="AY353" s="5">
        <v>-1.5947047494062165</v>
      </c>
      <c r="AZ353" s="61">
        <v>-0.55308493910591905</v>
      </c>
      <c r="BA353" s="62">
        <v>1.8981484368351342E-2</v>
      </c>
      <c r="BB353" s="61">
        <v>-0.56393745734465417</v>
      </c>
      <c r="BC353" s="62">
        <v>1.6420249243512819E-2</v>
      </c>
      <c r="BD353" s="16">
        <v>9</v>
      </c>
      <c r="BE353" s="16" t="s">
        <v>4046</v>
      </c>
      <c r="BF353" s="16" t="s">
        <v>1766</v>
      </c>
      <c r="BG353" s="16" t="s">
        <v>4047</v>
      </c>
      <c r="BH353" s="16" t="s">
        <v>1427</v>
      </c>
      <c r="BI353" s="16" t="s">
        <v>4048</v>
      </c>
      <c r="BJ353" s="16" t="s">
        <v>1069</v>
      </c>
      <c r="BK353" s="16" t="s">
        <v>1175</v>
      </c>
      <c r="BL353" s="16" t="s">
        <v>1071</v>
      </c>
      <c r="BM353" s="16" t="s">
        <v>4049</v>
      </c>
      <c r="BN353" s="16" t="s">
        <v>1072</v>
      </c>
      <c r="BO353" s="16" t="s">
        <v>1071</v>
      </c>
      <c r="BP353" s="16">
        <v>0</v>
      </c>
      <c r="BQ353" s="16" t="s">
        <v>2973</v>
      </c>
      <c r="BR353" s="16" t="s">
        <v>1716</v>
      </c>
      <c r="BS353" s="16" t="s">
        <v>4050</v>
      </c>
      <c r="BT353" s="16" t="s">
        <v>4051</v>
      </c>
      <c r="BU353" s="16" t="s">
        <v>3430</v>
      </c>
      <c r="BV353" s="16" t="s">
        <v>1730</v>
      </c>
      <c r="BW353" s="16" t="s">
        <v>3108</v>
      </c>
      <c r="BX353" s="16" t="s">
        <v>2866</v>
      </c>
      <c r="BY353" s="16" t="s">
        <v>1412</v>
      </c>
      <c r="BZ353" s="16" t="s">
        <v>2398</v>
      </c>
      <c r="CA353" s="16" t="s">
        <v>4052</v>
      </c>
      <c r="CB353" s="16" t="s">
        <v>1086</v>
      </c>
      <c r="CC353" s="16" t="s">
        <v>1986</v>
      </c>
      <c r="CD353" s="16" t="s">
        <v>4053</v>
      </c>
      <c r="CE353" s="16" t="s">
        <v>3838</v>
      </c>
      <c r="CF353" s="16" t="s">
        <v>1163</v>
      </c>
      <c r="CG353" s="21" t="s">
        <v>1446</v>
      </c>
    </row>
    <row r="354" spans="1:85" x14ac:dyDescent="0.25">
      <c r="A354" s="33" t="s">
        <v>753</v>
      </c>
      <c r="B354" s="34">
        <v>7</v>
      </c>
      <c r="C354" s="34">
        <v>5</v>
      </c>
      <c r="D354" s="34">
        <v>51.810899999999997</v>
      </c>
      <c r="E354" s="35">
        <v>1.89959282790313E-2</v>
      </c>
      <c r="F354" s="56">
        <v>4.3534544152668497E-2</v>
      </c>
      <c r="G354" s="34">
        <v>1.40603100664214</v>
      </c>
      <c r="H354" s="34">
        <v>0.74537273554856798</v>
      </c>
      <c r="I354" s="34" t="s">
        <v>4673</v>
      </c>
      <c r="J354" s="34" t="s">
        <v>4675</v>
      </c>
      <c r="K354" s="34">
        <v>57662.608099999998</v>
      </c>
      <c r="L354" s="34" t="s">
        <v>754</v>
      </c>
      <c r="M354" s="36">
        <v>20782.9470602074</v>
      </c>
      <c r="N354" s="37">
        <v>18028.959455218599</v>
      </c>
      <c r="O354" s="37">
        <v>25561.692162735701</v>
      </c>
      <c r="P354" s="37">
        <v>19840.312599038101</v>
      </c>
      <c r="Q354" s="37">
        <v>28386.653694324999</v>
      </c>
      <c r="R354" s="37">
        <v>23033.681728529999</v>
      </c>
      <c r="S354" s="37">
        <f t="shared" si="45"/>
        <v>22605.707783342466</v>
      </c>
      <c r="T354" s="37">
        <f t="shared" si="46"/>
        <v>3853.7470963425885</v>
      </c>
      <c r="U354" s="38">
        <f t="shared" si="47"/>
        <v>0.17047672796966395</v>
      </c>
      <c r="V354" s="37">
        <v>18949.3024864621</v>
      </c>
      <c r="W354" s="37">
        <v>20925.206675420301</v>
      </c>
      <c r="X354" s="37">
        <v>10736.3183865553</v>
      </c>
      <c r="Y354" s="37">
        <v>19025.747381562702</v>
      </c>
      <c r="Z354" s="37">
        <v>16092.760759331701</v>
      </c>
      <c r="AA354" s="37">
        <v>16033.447560180701</v>
      </c>
      <c r="AB354" s="37">
        <f t="shared" si="48"/>
        <v>16960.463874918802</v>
      </c>
      <c r="AC354" s="37">
        <f t="shared" si="49"/>
        <v>3585.8699213611926</v>
      </c>
      <c r="AD354" s="39">
        <f t="shared" si="50"/>
        <v>0.21142522679842446</v>
      </c>
      <c r="AE354" s="36">
        <v>16536.582639291701</v>
      </c>
      <c r="AF354" s="37">
        <v>13868.2323673927</v>
      </c>
      <c r="AG354" s="37">
        <v>12785.5123972904</v>
      </c>
      <c r="AH354" s="37">
        <v>17111.032606364501</v>
      </c>
      <c r="AI354" s="37">
        <v>14523.887976820501</v>
      </c>
      <c r="AJ354" s="37">
        <v>21640.7944111326</v>
      </c>
      <c r="AK354" s="37">
        <f t="shared" si="51"/>
        <v>16077.673733048738</v>
      </c>
      <c r="AL354" s="37">
        <f t="shared" si="52"/>
        <v>3173.6712876227416</v>
      </c>
      <c r="AM354" s="38">
        <f t="shared" si="53"/>
        <v>0.19739617436688289</v>
      </c>
      <c r="AN354" s="2">
        <v>4.1125541125541121E-2</v>
      </c>
      <c r="AO354" s="7">
        <v>0.19513460410557101</v>
      </c>
      <c r="AP354" s="4">
        <v>0.75027351664770736</v>
      </c>
      <c r="AQ354" s="5">
        <v>-1.3328472587811631</v>
      </c>
      <c r="AR354" s="9">
        <v>0.69913419913419927</v>
      </c>
      <c r="AS354" s="7">
        <v>0.91481475128644896</v>
      </c>
      <c r="AT354" s="4">
        <v>0.94795011808754015</v>
      </c>
      <c r="AU354" s="5">
        <v>-1.0549078278691171</v>
      </c>
      <c r="AV354" s="6">
        <v>1.5151515151515138E-2</v>
      </c>
      <c r="AW354" s="7">
        <v>7.3900300300300301E-2</v>
      </c>
      <c r="AX354" s="4">
        <v>0.71122186870414827</v>
      </c>
      <c r="AY354" s="5">
        <v>-1.4060310066421435</v>
      </c>
      <c r="AZ354" s="61">
        <v>-0.47436873054402789</v>
      </c>
      <c r="BA354" s="62">
        <v>4.8515169218749321E-2</v>
      </c>
      <c r="BB354" s="61">
        <v>-0.60328193111288586</v>
      </c>
      <c r="BC354" s="62">
        <v>9.350192826097059E-3</v>
      </c>
      <c r="BD354" s="16">
        <v>9</v>
      </c>
      <c r="BE354" s="16" t="s">
        <v>4054</v>
      </c>
      <c r="BF354" s="16" t="s">
        <v>1442</v>
      </c>
      <c r="BG354" s="16">
        <v>0</v>
      </c>
      <c r="BH354" s="16" t="s">
        <v>1314</v>
      </c>
      <c r="BI354" s="16">
        <v>0</v>
      </c>
      <c r="BJ354" s="16" t="s">
        <v>1069</v>
      </c>
      <c r="BK354" s="16" t="s">
        <v>1175</v>
      </c>
      <c r="BL354" s="16" t="s">
        <v>1071</v>
      </c>
      <c r="BM354" s="16" t="s">
        <v>4055</v>
      </c>
      <c r="BN354" s="16" t="s">
        <v>1072</v>
      </c>
      <c r="BO354" s="16" t="s">
        <v>1071</v>
      </c>
      <c r="BP354" s="16">
        <v>0</v>
      </c>
      <c r="BQ354" s="16" t="s">
        <v>2968</v>
      </c>
      <c r="BR354" s="16" t="s">
        <v>1225</v>
      </c>
      <c r="BS354" s="16" t="s">
        <v>1207</v>
      </c>
      <c r="BT354" s="16" t="s">
        <v>3805</v>
      </c>
      <c r="BU354" s="16" t="s">
        <v>2258</v>
      </c>
      <c r="BV354" s="16" t="s">
        <v>2939</v>
      </c>
      <c r="BW354" s="16" t="s">
        <v>4056</v>
      </c>
      <c r="BX354" s="16" t="s">
        <v>3059</v>
      </c>
      <c r="BY354" s="16" t="s">
        <v>1713</v>
      </c>
      <c r="BZ354" s="16" t="s">
        <v>1337</v>
      </c>
      <c r="CA354" s="16" t="s">
        <v>2678</v>
      </c>
      <c r="CB354" s="16" t="s">
        <v>1281</v>
      </c>
      <c r="CC354" s="16" t="s">
        <v>4057</v>
      </c>
      <c r="CD354" s="16" t="s">
        <v>2094</v>
      </c>
      <c r="CE354" s="16" t="s">
        <v>1707</v>
      </c>
      <c r="CF354" s="16" t="s">
        <v>3565</v>
      </c>
      <c r="CG354" s="21" t="s">
        <v>2463</v>
      </c>
    </row>
    <row r="355" spans="1:85" x14ac:dyDescent="0.25">
      <c r="A355" s="33" t="s">
        <v>755</v>
      </c>
      <c r="B355" s="34">
        <v>24</v>
      </c>
      <c r="C355" s="34">
        <v>3</v>
      </c>
      <c r="D355" s="34">
        <v>175.39240000000001</v>
      </c>
      <c r="E355" s="35">
        <v>1.9094772808239301E-2</v>
      </c>
      <c r="F355" s="56">
        <v>4.3562896495700998E-2</v>
      </c>
      <c r="G355" s="34">
        <v>3.95163333411316</v>
      </c>
      <c r="H355" s="34">
        <v>0.74461734809619196</v>
      </c>
      <c r="I355" s="34" t="s">
        <v>4675</v>
      </c>
      <c r="J355" s="34" t="s">
        <v>4673</v>
      </c>
      <c r="K355" s="34">
        <v>46382.161800000002</v>
      </c>
      <c r="L355" s="34" t="s">
        <v>756</v>
      </c>
      <c r="M355" s="36">
        <v>11139.1176667865</v>
      </c>
      <c r="N355" s="37">
        <v>338.69454043122698</v>
      </c>
      <c r="O355" s="37">
        <v>538.244088577404</v>
      </c>
      <c r="P355" s="37">
        <v>2779.5543657389999</v>
      </c>
      <c r="Q355" s="37">
        <v>2870.1907626276802</v>
      </c>
      <c r="R355" s="37">
        <v>19155.6748115706</v>
      </c>
      <c r="S355" s="37">
        <f t="shared" si="45"/>
        <v>6136.9127059554012</v>
      </c>
      <c r="T355" s="37">
        <f t="shared" si="46"/>
        <v>7502.2393016303176</v>
      </c>
      <c r="U355" s="38">
        <f t="shared" si="47"/>
        <v>1.2224777605765798</v>
      </c>
      <c r="V355" s="37">
        <v>24325.480595947301</v>
      </c>
      <c r="W355" s="37">
        <v>5664.0030826274096</v>
      </c>
      <c r="X355" s="37">
        <v>6932.1712074667103</v>
      </c>
      <c r="Y355" s="37">
        <v>8427.3007782754794</v>
      </c>
      <c r="Z355" s="37">
        <v>11173.4422078426</v>
      </c>
      <c r="AA355" s="37">
        <v>23241.705015247899</v>
      </c>
      <c r="AB355" s="37">
        <f t="shared" si="48"/>
        <v>13294.017147901233</v>
      </c>
      <c r="AC355" s="37">
        <f t="shared" si="49"/>
        <v>8336.9256253923759</v>
      </c>
      <c r="AD355" s="39">
        <f t="shared" si="50"/>
        <v>0.62711861528691881</v>
      </c>
      <c r="AE355" s="36">
        <v>17718.149344753099</v>
      </c>
      <c r="AF355" s="37">
        <v>10095.1686312277</v>
      </c>
      <c r="AG355" s="37">
        <v>5778.8771206547599</v>
      </c>
      <c r="AH355" s="37">
        <v>60275.625088568398</v>
      </c>
      <c r="AI355" s="37">
        <v>22650.711841053399</v>
      </c>
      <c r="AJ355" s="37">
        <v>28986.440878118301</v>
      </c>
      <c r="AK355" s="37">
        <f t="shared" si="51"/>
        <v>24250.828817395941</v>
      </c>
      <c r="AL355" s="37">
        <f t="shared" si="52"/>
        <v>19529.690003645308</v>
      </c>
      <c r="AM355" s="38">
        <f t="shared" si="53"/>
        <v>0.80532051711304808</v>
      </c>
      <c r="AN355" s="12">
        <v>9.3073593073593072E-2</v>
      </c>
      <c r="AO355" s="7">
        <v>0.288752681992337</v>
      </c>
      <c r="AP355" s="4">
        <v>2.1662385933892154</v>
      </c>
      <c r="AQ355" s="5">
        <v>2.1662385933892154</v>
      </c>
      <c r="AR355" s="9">
        <v>0.39393939393939392</v>
      </c>
      <c r="AS355" s="7">
        <v>0.86509928057553898</v>
      </c>
      <c r="AT355" s="4">
        <v>1.8241911792045862</v>
      </c>
      <c r="AU355" s="5">
        <v>1.8241911792045862</v>
      </c>
      <c r="AV355" s="6">
        <v>4.1125541125541128E-2</v>
      </c>
      <c r="AW355" s="7">
        <v>0.13833866943866899</v>
      </c>
      <c r="AX355" s="4">
        <v>3.9516333341131573</v>
      </c>
      <c r="AY355" s="5">
        <v>3.9516333341131573</v>
      </c>
      <c r="AZ355" s="63">
        <v>0.31797205300658637</v>
      </c>
      <c r="BA355" s="64">
        <v>0.1981563204992991</v>
      </c>
      <c r="BB355" s="61">
        <v>0.56393745734465417</v>
      </c>
      <c r="BC355" s="62">
        <v>1.6420249243512597E-2</v>
      </c>
      <c r="BD355" s="16">
        <v>17</v>
      </c>
      <c r="BE355" s="16" t="s">
        <v>4058</v>
      </c>
      <c r="BF355" s="16" t="s">
        <v>1736</v>
      </c>
      <c r="BG355" s="16" t="s">
        <v>3420</v>
      </c>
      <c r="BH355" s="16" t="s">
        <v>4059</v>
      </c>
      <c r="BI355" s="16">
        <v>0</v>
      </c>
      <c r="BJ355" s="16" t="s">
        <v>1069</v>
      </c>
      <c r="BK355" s="16" t="s">
        <v>1070</v>
      </c>
      <c r="BL355" s="16" t="s">
        <v>1071</v>
      </c>
      <c r="BM355" s="16">
        <v>0</v>
      </c>
      <c r="BN355" s="16" t="s">
        <v>1072</v>
      </c>
      <c r="BO355" s="16" t="s">
        <v>1071</v>
      </c>
      <c r="BP355" s="16">
        <v>0</v>
      </c>
      <c r="BQ355" s="16" t="s">
        <v>1882</v>
      </c>
      <c r="BR355" s="16" t="s">
        <v>2930</v>
      </c>
      <c r="BS355" s="16" t="s">
        <v>4060</v>
      </c>
      <c r="BT355" s="16" t="s">
        <v>1229</v>
      </c>
      <c r="BU355" s="16" t="s">
        <v>2083</v>
      </c>
      <c r="BV355" s="16" t="s">
        <v>4061</v>
      </c>
      <c r="BW355" s="16" t="s">
        <v>3405</v>
      </c>
      <c r="BX355" s="16" t="s">
        <v>2463</v>
      </c>
      <c r="BY355" s="16" t="s">
        <v>2574</v>
      </c>
      <c r="BZ355" s="16" t="s">
        <v>3522</v>
      </c>
      <c r="CA355" s="16" t="s">
        <v>2694</v>
      </c>
      <c r="CB355" s="16" t="s">
        <v>4062</v>
      </c>
      <c r="CC355" s="16" t="s">
        <v>4063</v>
      </c>
      <c r="CD355" s="16" t="s">
        <v>1713</v>
      </c>
      <c r="CE355" s="16" t="s">
        <v>2729</v>
      </c>
      <c r="CF355" s="16" t="s">
        <v>1279</v>
      </c>
      <c r="CG355" s="21" t="s">
        <v>1392</v>
      </c>
    </row>
    <row r="356" spans="1:85" x14ac:dyDescent="0.25">
      <c r="A356" s="33" t="s">
        <v>757</v>
      </c>
      <c r="B356" s="34">
        <v>3</v>
      </c>
      <c r="C356" s="34">
        <v>2</v>
      </c>
      <c r="D356" s="34">
        <v>25.174299999999999</v>
      </c>
      <c r="E356" s="35">
        <v>1.9135991932751801E-2</v>
      </c>
      <c r="F356" s="56">
        <v>4.3562896495700998E-2</v>
      </c>
      <c r="G356" s="34">
        <v>3.4976354573001802</v>
      </c>
      <c r="H356" s="34">
        <v>0.74430312803121801</v>
      </c>
      <c r="I356" s="34" t="s">
        <v>4675</v>
      </c>
      <c r="J356" s="34" t="s">
        <v>4673</v>
      </c>
      <c r="K356" s="34">
        <v>65549.361799999999</v>
      </c>
      <c r="L356" s="34" t="s">
        <v>758</v>
      </c>
      <c r="M356" s="36">
        <v>3268.0599800227801</v>
      </c>
      <c r="N356" s="37">
        <v>1631.3279288148599</v>
      </c>
      <c r="O356" s="37">
        <v>1881.29789591848</v>
      </c>
      <c r="P356" s="37">
        <v>6031.5187645821397</v>
      </c>
      <c r="Q356" s="37">
        <v>8373.8925977741601</v>
      </c>
      <c r="R356" s="37">
        <v>3168.1320157836199</v>
      </c>
      <c r="S356" s="37">
        <f t="shared" si="45"/>
        <v>4059.0381971493402</v>
      </c>
      <c r="T356" s="37">
        <f t="shared" si="46"/>
        <v>2629.2332881673892</v>
      </c>
      <c r="U356" s="38">
        <f t="shared" si="47"/>
        <v>0.64774785564075199</v>
      </c>
      <c r="V356" s="37">
        <v>5424.1324464278696</v>
      </c>
      <c r="W356" s="37">
        <v>8048.8676484018797</v>
      </c>
      <c r="X356" s="37">
        <v>4453.3785019553197</v>
      </c>
      <c r="Y356" s="37">
        <v>8275.1102510567998</v>
      </c>
      <c r="Z356" s="37">
        <v>42478.087309278402</v>
      </c>
      <c r="AA356" s="37">
        <v>6539.4026215454196</v>
      </c>
      <c r="AB356" s="37">
        <f t="shared" si="48"/>
        <v>12536.496463110949</v>
      </c>
      <c r="AC356" s="37">
        <f t="shared" si="49"/>
        <v>14742.352184441253</v>
      </c>
      <c r="AD356" s="39">
        <f t="shared" si="50"/>
        <v>1.1759547197114526</v>
      </c>
      <c r="AE356" s="36">
        <v>16886.2407652408</v>
      </c>
      <c r="AF356" s="37">
        <v>5805.2373109760401</v>
      </c>
      <c r="AG356" s="37">
        <v>5469.4036182068403</v>
      </c>
      <c r="AH356" s="37">
        <v>22713.988126375301</v>
      </c>
      <c r="AI356" s="37">
        <v>23266.906643143</v>
      </c>
      <c r="AJ356" s="37">
        <v>11040.4390613699</v>
      </c>
      <c r="AK356" s="37">
        <f t="shared" si="51"/>
        <v>14197.035920885313</v>
      </c>
      <c r="AL356" s="37">
        <f t="shared" si="52"/>
        <v>7982.3656360443374</v>
      </c>
      <c r="AM356" s="38">
        <f t="shared" si="53"/>
        <v>0.56225578920325536</v>
      </c>
      <c r="AN356" s="12">
        <v>9.3073593073593072E-2</v>
      </c>
      <c r="AO356" s="10">
        <v>0.288752681992337</v>
      </c>
      <c r="AP356" s="4">
        <v>3.0885386769494612</v>
      </c>
      <c r="AQ356" s="5">
        <v>3.0885386769494612</v>
      </c>
      <c r="AR356" s="9">
        <v>0.39393939393939392</v>
      </c>
      <c r="AS356" s="10">
        <v>0.86509928057553898</v>
      </c>
      <c r="AT356" s="4">
        <v>1.1324564213502997</v>
      </c>
      <c r="AU356" s="5">
        <v>1.1324564213502997</v>
      </c>
      <c r="AV356" s="6">
        <v>2.5974025974025976E-2</v>
      </c>
      <c r="AW356" s="7">
        <v>0.103425061425061</v>
      </c>
      <c r="AX356" s="4">
        <v>3.4976354573001758</v>
      </c>
      <c r="AY356" s="5">
        <v>3.4976354573001758</v>
      </c>
      <c r="AZ356" s="61">
        <v>0.51061961606595141</v>
      </c>
      <c r="BA356" s="62">
        <v>3.2226301465918761E-2</v>
      </c>
      <c r="BB356" s="61">
        <v>0.59016710652347526</v>
      </c>
      <c r="BC356" s="62">
        <v>1.1359312757918572E-2</v>
      </c>
      <c r="BD356" s="16">
        <v>5</v>
      </c>
      <c r="BE356" s="16" t="s">
        <v>4064</v>
      </c>
      <c r="BF356" s="16" t="s">
        <v>4065</v>
      </c>
      <c r="BG356" s="16" t="s">
        <v>4066</v>
      </c>
      <c r="BH356" s="16" t="s">
        <v>2013</v>
      </c>
      <c r="BI356" s="16" t="s">
        <v>1575</v>
      </c>
      <c r="BJ356" s="16" t="s">
        <v>1069</v>
      </c>
      <c r="BK356" s="16" t="s">
        <v>1070</v>
      </c>
      <c r="BL356" s="16" t="s">
        <v>1071</v>
      </c>
      <c r="BM356" s="16">
        <v>0</v>
      </c>
      <c r="BN356" s="16" t="s">
        <v>1072</v>
      </c>
      <c r="BO356" s="16" t="s">
        <v>1071</v>
      </c>
      <c r="BP356" s="16">
        <v>0</v>
      </c>
      <c r="BQ356" s="16" t="s">
        <v>2320</v>
      </c>
      <c r="BR356" s="16" t="s">
        <v>1178</v>
      </c>
      <c r="BS356" s="16" t="s">
        <v>1941</v>
      </c>
      <c r="BT356" s="16" t="s">
        <v>1760</v>
      </c>
      <c r="BU356" s="16" t="s">
        <v>4067</v>
      </c>
      <c r="BV356" s="16" t="s">
        <v>1959</v>
      </c>
      <c r="BW356" s="16" t="s">
        <v>1305</v>
      </c>
      <c r="BX356" s="16" t="s">
        <v>4068</v>
      </c>
      <c r="BY356" s="16" t="s">
        <v>1247</v>
      </c>
      <c r="BZ356" s="16" t="s">
        <v>2534</v>
      </c>
      <c r="CA356" s="16" t="s">
        <v>1455</v>
      </c>
      <c r="CB356" s="16" t="s">
        <v>1852</v>
      </c>
      <c r="CC356" s="16" t="s">
        <v>2074</v>
      </c>
      <c r="CD356" s="16" t="s">
        <v>2458</v>
      </c>
      <c r="CE356" s="16" t="s">
        <v>1329</v>
      </c>
      <c r="CF356" s="16" t="s">
        <v>4069</v>
      </c>
      <c r="CG356" s="21" t="s">
        <v>1756</v>
      </c>
    </row>
    <row r="357" spans="1:85" x14ac:dyDescent="0.25">
      <c r="A357" s="33" t="s">
        <v>759</v>
      </c>
      <c r="B357" s="34">
        <v>4</v>
      </c>
      <c r="C357" s="34">
        <v>2</v>
      </c>
      <c r="D357" s="34">
        <v>28.263300000000001</v>
      </c>
      <c r="E357" s="35">
        <v>1.9152666415181901E-2</v>
      </c>
      <c r="F357" s="56">
        <v>4.3562896495700998E-2</v>
      </c>
      <c r="G357" s="34">
        <v>2.383491300043</v>
      </c>
      <c r="H357" s="34">
        <v>0.744176146298416</v>
      </c>
      <c r="I357" s="34" t="s">
        <v>4675</v>
      </c>
      <c r="J357" s="34" t="s">
        <v>4673</v>
      </c>
      <c r="K357" s="34">
        <v>111554.461</v>
      </c>
      <c r="L357" s="34" t="s">
        <v>760</v>
      </c>
      <c r="M357" s="36">
        <v>8096.4212139043202</v>
      </c>
      <c r="N357" s="37">
        <v>4958.5149061723596</v>
      </c>
      <c r="O357" s="37">
        <v>622.24129712857405</v>
      </c>
      <c r="P357" s="37">
        <v>2919.3838859938301</v>
      </c>
      <c r="Q357" s="37">
        <v>2921.77858489971</v>
      </c>
      <c r="R357" s="37">
        <v>8285.7549593598796</v>
      </c>
      <c r="S357" s="37">
        <f t="shared" si="45"/>
        <v>4634.0158079097791</v>
      </c>
      <c r="T357" s="37">
        <f t="shared" si="46"/>
        <v>3078.7920797395559</v>
      </c>
      <c r="U357" s="38">
        <f t="shared" si="47"/>
        <v>0.6643896368424943</v>
      </c>
      <c r="V357" s="37">
        <v>6111.8380613846002</v>
      </c>
      <c r="W357" s="37">
        <v>6430.1770782559497</v>
      </c>
      <c r="X357" s="37">
        <v>16905.782264177298</v>
      </c>
      <c r="Y357" s="37">
        <v>6293.3336886739698</v>
      </c>
      <c r="Z357" s="37">
        <v>13774.831765742099</v>
      </c>
      <c r="AA357" s="37">
        <v>11262.2320965298</v>
      </c>
      <c r="AB357" s="37">
        <f t="shared" si="48"/>
        <v>10129.699159127285</v>
      </c>
      <c r="AC357" s="37">
        <f t="shared" si="49"/>
        <v>4583.2804031860733</v>
      </c>
      <c r="AD357" s="39">
        <f t="shared" si="50"/>
        <v>0.45245967636228807</v>
      </c>
      <c r="AE357" s="36">
        <v>12255.2718601656</v>
      </c>
      <c r="AF357" s="37">
        <v>14047.294698474299</v>
      </c>
      <c r="AG357" s="37">
        <v>8004.44954941988</v>
      </c>
      <c r="AH357" s="37">
        <v>12796.049116914301</v>
      </c>
      <c r="AI357" s="37">
        <v>5498.0558629999296</v>
      </c>
      <c r="AJ357" s="37">
        <v>13669.697086514099</v>
      </c>
      <c r="AK357" s="37">
        <f t="shared" si="51"/>
        <v>11045.136362414683</v>
      </c>
      <c r="AL357" s="37">
        <f t="shared" si="52"/>
        <v>3476.9893709285848</v>
      </c>
      <c r="AM357" s="38">
        <f t="shared" si="53"/>
        <v>0.31479822945060015</v>
      </c>
      <c r="AN357" s="12">
        <v>6.4935064935064929E-2</v>
      </c>
      <c r="AO357" s="10">
        <v>0.24044187643020501</v>
      </c>
      <c r="AP357" s="4">
        <v>2.1859440232890339</v>
      </c>
      <c r="AQ357" s="5">
        <v>2.1859440232890339</v>
      </c>
      <c r="AR357" s="9">
        <v>0.81818181818181823</v>
      </c>
      <c r="AS357" s="7">
        <v>0.92191137370753296</v>
      </c>
      <c r="AT357" s="4">
        <v>1.0903716081698784</v>
      </c>
      <c r="AU357" s="5">
        <v>1.0903716081698784</v>
      </c>
      <c r="AV357" s="6">
        <v>2.5974025974025976E-2</v>
      </c>
      <c r="AW357" s="7">
        <v>0.103425061425061</v>
      </c>
      <c r="AX357" s="4">
        <v>2.3834913000429983</v>
      </c>
      <c r="AY357" s="5">
        <v>2.3834913000429983</v>
      </c>
      <c r="AZ357" s="63">
        <v>0.40911713660456556</v>
      </c>
      <c r="BA357" s="64">
        <v>9.3054589854695724E-2</v>
      </c>
      <c r="BB357" s="61">
        <v>0.55082263275524357</v>
      </c>
      <c r="BC357" s="62">
        <v>1.9553555742244599E-2</v>
      </c>
      <c r="BD357" s="16">
        <v>15</v>
      </c>
      <c r="BE357" s="16" t="s">
        <v>4070</v>
      </c>
      <c r="BF357" s="16" t="s">
        <v>1350</v>
      </c>
      <c r="BG357" s="16" t="s">
        <v>4071</v>
      </c>
      <c r="BH357" s="16">
        <v>0</v>
      </c>
      <c r="BI357" s="16">
        <v>0</v>
      </c>
      <c r="BJ357" s="16" t="s">
        <v>1069</v>
      </c>
      <c r="BK357" s="16" t="s">
        <v>1070</v>
      </c>
      <c r="BL357" s="16" t="s">
        <v>1071</v>
      </c>
      <c r="BM357" s="16">
        <v>0</v>
      </c>
      <c r="BN357" s="16" t="s">
        <v>1072</v>
      </c>
      <c r="BO357" s="16" t="s">
        <v>1071</v>
      </c>
      <c r="BP357" s="16">
        <v>0</v>
      </c>
      <c r="BQ357" s="16" t="s">
        <v>1267</v>
      </c>
      <c r="BR357" s="16" t="s">
        <v>3571</v>
      </c>
      <c r="BS357" s="16" t="s">
        <v>4072</v>
      </c>
      <c r="BT357" s="16" t="s">
        <v>1097</v>
      </c>
      <c r="BU357" s="16" t="s">
        <v>2251</v>
      </c>
      <c r="BV357" s="16" t="s">
        <v>1168</v>
      </c>
      <c r="BW357" s="16" t="s">
        <v>3176</v>
      </c>
      <c r="BX357" s="16" t="s">
        <v>1126</v>
      </c>
      <c r="BY357" s="16" t="s">
        <v>4072</v>
      </c>
      <c r="BZ357" s="16" t="s">
        <v>2973</v>
      </c>
      <c r="CA357" s="16" t="s">
        <v>4073</v>
      </c>
      <c r="CB357" s="16" t="s">
        <v>1138</v>
      </c>
      <c r="CC357" s="16" t="s">
        <v>4074</v>
      </c>
      <c r="CD357" s="16" t="s">
        <v>1074</v>
      </c>
      <c r="CE357" s="16" t="s">
        <v>2095</v>
      </c>
      <c r="CF357" s="16" t="s">
        <v>2959</v>
      </c>
      <c r="CG357" s="21" t="s">
        <v>2458</v>
      </c>
    </row>
    <row r="358" spans="1:85" x14ac:dyDescent="0.25">
      <c r="A358" s="33" t="s">
        <v>761</v>
      </c>
      <c r="B358" s="34">
        <v>13</v>
      </c>
      <c r="C358" s="34">
        <v>1</v>
      </c>
      <c r="D358" s="34">
        <v>98.5488</v>
      </c>
      <c r="E358" s="35">
        <v>1.93337972351714E-2</v>
      </c>
      <c r="F358" s="56">
        <v>4.3738557819634899E-2</v>
      </c>
      <c r="G358" s="34">
        <v>1.99366813967281</v>
      </c>
      <c r="H358" s="34">
        <v>0.74280159147445901</v>
      </c>
      <c r="I358" s="34" t="s">
        <v>4673</v>
      </c>
      <c r="J358" s="34" t="s">
        <v>4675</v>
      </c>
      <c r="K358" s="34">
        <v>42198.656600000002</v>
      </c>
      <c r="L358" s="34" t="s">
        <v>762</v>
      </c>
      <c r="M358" s="36">
        <v>78580.232085795302</v>
      </c>
      <c r="N358" s="37">
        <v>112300.75477361</v>
      </c>
      <c r="O358" s="37">
        <v>52029.684106038003</v>
      </c>
      <c r="P358" s="37">
        <v>51992.393081324299</v>
      </c>
      <c r="Q358" s="37">
        <v>34640.057545147698</v>
      </c>
      <c r="R358" s="37">
        <v>42955.0268251749</v>
      </c>
      <c r="S358" s="37">
        <f t="shared" si="45"/>
        <v>62083.024736181709</v>
      </c>
      <c r="T358" s="37">
        <f t="shared" si="46"/>
        <v>28690.993422325155</v>
      </c>
      <c r="U358" s="38">
        <f t="shared" si="47"/>
        <v>0.46213910395387309</v>
      </c>
      <c r="V358" s="37">
        <v>33503.068656003401</v>
      </c>
      <c r="W358" s="37">
        <v>37321.775190473403</v>
      </c>
      <c r="X358" s="37">
        <v>43775.533631989798</v>
      </c>
      <c r="Y358" s="37">
        <v>22864.9039552373</v>
      </c>
      <c r="Z358" s="37">
        <v>55047.060603921498</v>
      </c>
      <c r="AA358" s="37">
        <v>44549.809566658601</v>
      </c>
      <c r="AB358" s="37">
        <f t="shared" si="48"/>
        <v>39510.358600714004</v>
      </c>
      <c r="AC358" s="37">
        <f t="shared" si="49"/>
        <v>10981.124563541496</v>
      </c>
      <c r="AD358" s="39">
        <f t="shared" si="50"/>
        <v>0.27793026822447148</v>
      </c>
      <c r="AE358" s="36">
        <v>36062.749009628198</v>
      </c>
      <c r="AF358" s="37">
        <v>22617.8923398435</v>
      </c>
      <c r="AG358" s="37">
        <v>48314.755617589602</v>
      </c>
      <c r="AH358" s="37">
        <v>24187.8348513538</v>
      </c>
      <c r="AI358" s="37">
        <v>20908.940549866798</v>
      </c>
      <c r="AJ358" s="37">
        <v>34748.426126822902</v>
      </c>
      <c r="AK358" s="37">
        <f t="shared" si="51"/>
        <v>31140.099749184137</v>
      </c>
      <c r="AL358" s="37">
        <f t="shared" si="52"/>
        <v>10562.764070888525</v>
      </c>
      <c r="AM358" s="38">
        <f t="shared" si="53"/>
        <v>0.33920135632080839</v>
      </c>
      <c r="AN358" s="12">
        <v>0.17965367965367962</v>
      </c>
      <c r="AO358" s="7">
        <v>0.41631428571428503</v>
      </c>
      <c r="AP358" s="4">
        <v>0.63641162408904894</v>
      </c>
      <c r="AQ358" s="5">
        <v>-1.5713100800623914</v>
      </c>
      <c r="AR358" s="9">
        <v>0.24025974025974017</v>
      </c>
      <c r="AS358" s="10">
        <v>0.83425968109339399</v>
      </c>
      <c r="AT358" s="4">
        <v>0.78815026874044603</v>
      </c>
      <c r="AU358" s="5">
        <v>-1.2687935786637667</v>
      </c>
      <c r="AV358" s="6">
        <v>2.5974025974025983E-2</v>
      </c>
      <c r="AW358" s="7">
        <v>0.103425061425061</v>
      </c>
      <c r="AX358" s="4">
        <v>0.50158799255532771</v>
      </c>
      <c r="AY358" s="5">
        <v>-1.9936681396728111</v>
      </c>
      <c r="AZ358" s="63">
        <v>6.2144375180440338E-2</v>
      </c>
      <c r="BA358" s="64">
        <v>0.80750654249099485</v>
      </c>
      <c r="BB358" s="61">
        <v>-0.59016710652347526</v>
      </c>
      <c r="BC358" s="62">
        <v>1.1359312757918572E-2</v>
      </c>
      <c r="BD358" s="16">
        <v>1</v>
      </c>
      <c r="BE358" s="16" t="s">
        <v>4075</v>
      </c>
      <c r="BF358" s="16" t="s">
        <v>1350</v>
      </c>
      <c r="BG358" s="16" t="s">
        <v>1936</v>
      </c>
      <c r="BH358" s="16" t="s">
        <v>1937</v>
      </c>
      <c r="BI358" s="16">
        <v>0</v>
      </c>
      <c r="BJ358" s="16" t="s">
        <v>1069</v>
      </c>
      <c r="BK358" s="16" t="s">
        <v>1070</v>
      </c>
      <c r="BL358" s="16" t="s">
        <v>1071</v>
      </c>
      <c r="BM358" s="16">
        <v>0</v>
      </c>
      <c r="BN358" s="16" t="s">
        <v>1072</v>
      </c>
      <c r="BO358" s="16" t="s">
        <v>1071</v>
      </c>
      <c r="BP358" s="16">
        <v>0</v>
      </c>
      <c r="BQ358" s="16" t="s">
        <v>4076</v>
      </c>
      <c r="BR358" s="16" t="s">
        <v>1088</v>
      </c>
      <c r="BS358" s="16" t="s">
        <v>1889</v>
      </c>
      <c r="BT358" s="16" t="s">
        <v>1412</v>
      </c>
      <c r="BU358" s="16" t="s">
        <v>1281</v>
      </c>
      <c r="BV358" s="16" t="s">
        <v>1207</v>
      </c>
      <c r="BW358" s="16" t="s">
        <v>1161</v>
      </c>
      <c r="BX358" s="16" t="s">
        <v>1454</v>
      </c>
      <c r="BY358" s="16" t="s">
        <v>2678</v>
      </c>
      <c r="BZ358" s="16" t="s">
        <v>1222</v>
      </c>
      <c r="CA358" s="16" t="s">
        <v>4077</v>
      </c>
      <c r="CB358" s="16" t="s">
        <v>2139</v>
      </c>
      <c r="CC358" s="16" t="s">
        <v>2014</v>
      </c>
      <c r="CD358" s="16" t="s">
        <v>1098</v>
      </c>
      <c r="CE358" s="16" t="s">
        <v>1721</v>
      </c>
      <c r="CF358" s="16" t="s">
        <v>1789</v>
      </c>
      <c r="CG358" s="21" t="s">
        <v>2094</v>
      </c>
    </row>
    <row r="359" spans="1:85" x14ac:dyDescent="0.25">
      <c r="A359" s="33" t="s">
        <v>763</v>
      </c>
      <c r="B359" s="34">
        <v>8</v>
      </c>
      <c r="C359" s="34">
        <v>5</v>
      </c>
      <c r="D359" s="34">
        <v>49.208399999999997</v>
      </c>
      <c r="E359" s="35">
        <v>1.93748458513224E-2</v>
      </c>
      <c r="F359" s="56">
        <v>4.3738557819634899E-2</v>
      </c>
      <c r="G359" s="34">
        <v>1.68847763199409</v>
      </c>
      <c r="H359" s="34">
        <v>0.74249130302261102</v>
      </c>
      <c r="I359" s="34" t="s">
        <v>4673</v>
      </c>
      <c r="J359" s="34" t="s">
        <v>4675</v>
      </c>
      <c r="K359" s="34">
        <v>59289.439700000003</v>
      </c>
      <c r="L359" s="34" t="s">
        <v>764</v>
      </c>
      <c r="M359" s="36">
        <v>18885.095916388698</v>
      </c>
      <c r="N359" s="37">
        <v>18888.9849604263</v>
      </c>
      <c r="O359" s="37">
        <v>26422.1110559234</v>
      </c>
      <c r="P359" s="37">
        <v>12887.642760282501</v>
      </c>
      <c r="Q359" s="37">
        <v>9597.7125006724691</v>
      </c>
      <c r="R359" s="37">
        <v>17389.876703130602</v>
      </c>
      <c r="S359" s="37">
        <f t="shared" si="45"/>
        <v>17345.237316137329</v>
      </c>
      <c r="T359" s="37">
        <f t="shared" si="46"/>
        <v>5779.9695648253137</v>
      </c>
      <c r="U359" s="38">
        <f t="shared" si="47"/>
        <v>0.33323093016708721</v>
      </c>
      <c r="V359" s="37">
        <v>9853.8446371555601</v>
      </c>
      <c r="W359" s="37">
        <v>11164.1804574908</v>
      </c>
      <c r="X359" s="37">
        <v>17402.065985904799</v>
      </c>
      <c r="Y359" s="37">
        <v>10165.819564020299</v>
      </c>
      <c r="Z359" s="37">
        <v>10392.7031026072</v>
      </c>
      <c r="AA359" s="37">
        <v>11858.9280381752</v>
      </c>
      <c r="AB359" s="37">
        <f t="shared" si="48"/>
        <v>11806.256964225642</v>
      </c>
      <c r="AC359" s="37">
        <f t="shared" si="49"/>
        <v>2836.5189358867942</v>
      </c>
      <c r="AD359" s="39">
        <f t="shared" si="50"/>
        <v>0.24025556486545929</v>
      </c>
      <c r="AE359" s="36">
        <v>6733.5764850081496</v>
      </c>
      <c r="AF359" s="37">
        <v>11236.8296574465</v>
      </c>
      <c r="AG359" s="37">
        <v>12810.0157829776</v>
      </c>
      <c r="AH359" s="37">
        <v>8566.7103693549907</v>
      </c>
      <c r="AI359" s="37">
        <v>12536.9317041494</v>
      </c>
      <c r="AJ359" s="37">
        <v>9752.1827151617108</v>
      </c>
      <c r="AK359" s="37">
        <f t="shared" si="51"/>
        <v>10272.707785683058</v>
      </c>
      <c r="AL359" s="37">
        <f t="shared" si="52"/>
        <v>2374.9103859589577</v>
      </c>
      <c r="AM359" s="38">
        <f t="shared" si="53"/>
        <v>0.23118640532818815</v>
      </c>
      <c r="AN359" s="12">
        <v>0.13203463203463195</v>
      </c>
      <c r="AO359" s="7">
        <v>0.34862642740619898</v>
      </c>
      <c r="AP359" s="4">
        <v>0.68066275191528014</v>
      </c>
      <c r="AQ359" s="5">
        <v>-1.469156343851862</v>
      </c>
      <c r="AR359" s="9">
        <v>0.58874458874458879</v>
      </c>
      <c r="AS359" s="10">
        <v>0.90515005035246698</v>
      </c>
      <c r="AT359" s="4">
        <v>0.87010708108510426</v>
      </c>
      <c r="AU359" s="5">
        <v>-1.1492838315404894</v>
      </c>
      <c r="AV359" s="6">
        <v>2.5974025974025983E-2</v>
      </c>
      <c r="AW359" s="7">
        <v>0.103425061425061</v>
      </c>
      <c r="AX359" s="4">
        <v>0.59224948027235891</v>
      </c>
      <c r="AY359" s="5">
        <v>-1.6884776319940848</v>
      </c>
      <c r="AZ359" s="63">
        <v>-0.32522223011097112</v>
      </c>
      <c r="BA359" s="64">
        <v>0.18767980884843327</v>
      </c>
      <c r="BB359" s="61">
        <v>-0.55082263275524357</v>
      </c>
      <c r="BC359" s="62">
        <v>1.9553555742244821E-2</v>
      </c>
      <c r="BD359" s="16">
        <v>11</v>
      </c>
      <c r="BE359" s="16" t="s">
        <v>4078</v>
      </c>
      <c r="BF359" s="16" t="s">
        <v>4079</v>
      </c>
      <c r="BG359" s="16">
        <v>0</v>
      </c>
      <c r="BH359" s="16" t="s">
        <v>4080</v>
      </c>
      <c r="BI359" s="16" t="s">
        <v>4081</v>
      </c>
      <c r="BJ359" s="16" t="s">
        <v>1069</v>
      </c>
      <c r="BK359" s="16" t="s">
        <v>1175</v>
      </c>
      <c r="BL359" s="16" t="s">
        <v>1071</v>
      </c>
      <c r="BM359" s="16" t="s">
        <v>4082</v>
      </c>
      <c r="BN359" s="16" t="s">
        <v>1072</v>
      </c>
      <c r="BO359" s="16" t="s">
        <v>1071</v>
      </c>
      <c r="BP359" s="16">
        <v>0</v>
      </c>
      <c r="BQ359" s="16" t="s">
        <v>4083</v>
      </c>
      <c r="BR359" s="16" t="s">
        <v>1128</v>
      </c>
      <c r="BS359" s="16" t="s">
        <v>1825</v>
      </c>
      <c r="BT359" s="16" t="s">
        <v>4084</v>
      </c>
      <c r="BU359" s="16" t="s">
        <v>1178</v>
      </c>
      <c r="BV359" s="16" t="s">
        <v>1569</v>
      </c>
      <c r="BW359" s="16" t="s">
        <v>1848</v>
      </c>
      <c r="BX359" s="16" t="s">
        <v>4085</v>
      </c>
      <c r="BY359" s="16" t="s">
        <v>1690</v>
      </c>
      <c r="BZ359" s="16" t="s">
        <v>1184</v>
      </c>
      <c r="CA359" s="16" t="s">
        <v>1309</v>
      </c>
      <c r="CB359" s="16" t="s">
        <v>1582</v>
      </c>
      <c r="CC359" s="16" t="s">
        <v>4086</v>
      </c>
      <c r="CD359" s="16" t="s">
        <v>4087</v>
      </c>
      <c r="CE359" s="16" t="s">
        <v>1989</v>
      </c>
      <c r="CF359" s="16" t="s">
        <v>1584</v>
      </c>
      <c r="CG359" s="21" t="s">
        <v>4088</v>
      </c>
    </row>
    <row r="360" spans="1:85" x14ac:dyDescent="0.25">
      <c r="A360" s="33" t="s">
        <v>765</v>
      </c>
      <c r="B360" s="34">
        <v>4</v>
      </c>
      <c r="C360" s="34">
        <v>3</v>
      </c>
      <c r="D360" s="34">
        <v>25.128499999999999</v>
      </c>
      <c r="E360" s="35">
        <v>1.95615995833818E-2</v>
      </c>
      <c r="F360" s="56">
        <v>4.4005635518615603E-2</v>
      </c>
      <c r="G360" s="34">
        <v>2.0899511249294398</v>
      </c>
      <c r="H360" s="34">
        <v>0.74108525125759706</v>
      </c>
      <c r="I360" s="34" t="s">
        <v>4673</v>
      </c>
      <c r="J360" s="34" t="s">
        <v>4675</v>
      </c>
      <c r="K360" s="34">
        <v>21210.036800000002</v>
      </c>
      <c r="L360" s="34" t="s">
        <v>766</v>
      </c>
      <c r="M360" s="36">
        <v>44101.643669620498</v>
      </c>
      <c r="N360" s="37">
        <v>17324.630758180301</v>
      </c>
      <c r="O360" s="37">
        <v>69696.653907731103</v>
      </c>
      <c r="P360" s="37">
        <v>40870.337140719399</v>
      </c>
      <c r="Q360" s="37">
        <v>61872.381939853803</v>
      </c>
      <c r="R360" s="37">
        <v>33889.814418790098</v>
      </c>
      <c r="S360" s="37">
        <f t="shared" si="45"/>
        <v>44625.910305815865</v>
      </c>
      <c r="T360" s="37">
        <f t="shared" si="46"/>
        <v>18978.860733534173</v>
      </c>
      <c r="U360" s="38">
        <f t="shared" si="47"/>
        <v>0.42528792361823836</v>
      </c>
      <c r="V360" s="37">
        <v>30401.862982173501</v>
      </c>
      <c r="W360" s="37">
        <v>21768.366697707199</v>
      </c>
      <c r="X360" s="37">
        <v>19713.718665236502</v>
      </c>
      <c r="Y360" s="37">
        <v>25921.138093724501</v>
      </c>
      <c r="Z360" s="37">
        <v>31727.532990913202</v>
      </c>
      <c r="AA360" s="37">
        <v>45201.963461474203</v>
      </c>
      <c r="AB360" s="37">
        <f t="shared" si="48"/>
        <v>29122.430481871517</v>
      </c>
      <c r="AC360" s="37">
        <f t="shared" si="49"/>
        <v>9163.2884118314942</v>
      </c>
      <c r="AD360" s="39">
        <f t="shared" si="50"/>
        <v>0.31464710397490925</v>
      </c>
      <c r="AE360" s="36">
        <v>22114.3000259812</v>
      </c>
      <c r="AF360" s="37">
        <v>23536.195807124201</v>
      </c>
      <c r="AG360" s="37">
        <v>19609.224776632</v>
      </c>
      <c r="AH360" s="37">
        <v>17295.869691274202</v>
      </c>
      <c r="AI360" s="37">
        <v>15485.830596636701</v>
      </c>
      <c r="AJ360" s="37">
        <v>30074.236277796299</v>
      </c>
      <c r="AK360" s="37">
        <f t="shared" si="51"/>
        <v>21352.609529240766</v>
      </c>
      <c r="AL360" s="37">
        <f t="shared" si="52"/>
        <v>5202.5112809012899</v>
      </c>
      <c r="AM360" s="38">
        <f t="shared" si="53"/>
        <v>0.24364756325342102</v>
      </c>
      <c r="AN360" s="12">
        <v>0.17965367965367962</v>
      </c>
      <c r="AO360" s="10">
        <v>0.41631428571428503</v>
      </c>
      <c r="AP360" s="4">
        <v>0.65259017199423131</v>
      </c>
      <c r="AQ360" s="5">
        <v>-1.5323552865409069</v>
      </c>
      <c r="AR360" s="9">
        <v>9.3073593073593086E-2</v>
      </c>
      <c r="AS360" s="7">
        <v>0.673320379146919</v>
      </c>
      <c r="AT360" s="4">
        <v>0.73320149369169574</v>
      </c>
      <c r="AU360" s="5">
        <v>-1.3638815640772419</v>
      </c>
      <c r="AV360" s="6">
        <v>2.5974025974025983E-2</v>
      </c>
      <c r="AW360" s="7">
        <v>0.103425061425061</v>
      </c>
      <c r="AX360" s="4">
        <v>0.47848008887469107</v>
      </c>
      <c r="AY360" s="5">
        <v>-2.089951124929442</v>
      </c>
      <c r="AZ360" s="63">
        <v>-0.29518578210709162</v>
      </c>
      <c r="BA360" s="64">
        <v>0.23363726873109525</v>
      </c>
      <c r="BB360" s="61">
        <v>-0.62951158029170695</v>
      </c>
      <c r="BC360" s="62">
        <v>6.189499339630089E-3</v>
      </c>
      <c r="BD360" s="16">
        <v>15</v>
      </c>
      <c r="BE360" s="16" t="s">
        <v>4089</v>
      </c>
      <c r="BF360" s="16" t="s">
        <v>4090</v>
      </c>
      <c r="BG360" s="16">
        <v>0</v>
      </c>
      <c r="BH360" s="16" t="s">
        <v>4091</v>
      </c>
      <c r="BI360" s="16">
        <v>0</v>
      </c>
      <c r="BJ360" s="16" t="s">
        <v>1069</v>
      </c>
      <c r="BK360" s="16" t="s">
        <v>1175</v>
      </c>
      <c r="BL360" s="16" t="s">
        <v>1176</v>
      </c>
      <c r="BM360" s="16" t="s">
        <v>4092</v>
      </c>
      <c r="BN360" s="16" t="s">
        <v>1199</v>
      </c>
      <c r="BO360" s="16" t="s">
        <v>1176</v>
      </c>
      <c r="BP360" s="16" t="s">
        <v>4093</v>
      </c>
      <c r="BQ360" s="16" t="s">
        <v>1918</v>
      </c>
      <c r="BR360" s="16" t="s">
        <v>2983</v>
      </c>
      <c r="BS360" s="16" t="s">
        <v>1503</v>
      </c>
      <c r="BT360" s="16" t="s">
        <v>1124</v>
      </c>
      <c r="BU360" s="16" t="s">
        <v>2044</v>
      </c>
      <c r="BV360" s="16" t="s">
        <v>1956</v>
      </c>
      <c r="BW360" s="16" t="s">
        <v>1852</v>
      </c>
      <c r="BX360" s="16" t="s">
        <v>4094</v>
      </c>
      <c r="BY360" s="16" t="s">
        <v>2274</v>
      </c>
      <c r="BZ360" s="16" t="s">
        <v>2350</v>
      </c>
      <c r="CA360" s="16" t="s">
        <v>3766</v>
      </c>
      <c r="CB360" s="16" t="s">
        <v>1236</v>
      </c>
      <c r="CC360" s="16" t="s">
        <v>4095</v>
      </c>
      <c r="CD360" s="16" t="s">
        <v>1553</v>
      </c>
      <c r="CE360" s="16" t="s">
        <v>2435</v>
      </c>
      <c r="CF360" s="16" t="s">
        <v>2975</v>
      </c>
      <c r="CG360" s="21" t="s">
        <v>2589</v>
      </c>
    </row>
    <row r="361" spans="1:85" x14ac:dyDescent="0.25">
      <c r="A361" s="33" t="s">
        <v>767</v>
      </c>
      <c r="B361" s="34">
        <v>16</v>
      </c>
      <c r="C361" s="34">
        <v>4</v>
      </c>
      <c r="D361" s="34">
        <v>138.56540000000001</v>
      </c>
      <c r="E361" s="35">
        <v>1.9590375827369801E-2</v>
      </c>
      <c r="F361" s="56">
        <v>4.4005635518615603E-2</v>
      </c>
      <c r="G361" s="34">
        <v>1.46071091371308</v>
      </c>
      <c r="H361" s="34">
        <v>0.74086941297522102</v>
      </c>
      <c r="I361" s="34" t="s">
        <v>4674</v>
      </c>
      <c r="J361" s="34" t="s">
        <v>4675</v>
      </c>
      <c r="K361" s="34">
        <v>49447.658499999998</v>
      </c>
      <c r="L361" s="34" t="s">
        <v>768</v>
      </c>
      <c r="M361" s="36">
        <v>8046.6242801119797</v>
      </c>
      <c r="N361" s="37">
        <v>8185.0178593176997</v>
      </c>
      <c r="O361" s="37">
        <v>13692.783025115399</v>
      </c>
      <c r="P361" s="37">
        <v>12515.9950360646</v>
      </c>
      <c r="Q361" s="37">
        <v>10501.5240822297</v>
      </c>
      <c r="R361" s="37">
        <v>14669.8339731215</v>
      </c>
      <c r="S361" s="37">
        <f t="shared" si="45"/>
        <v>11268.629709326813</v>
      </c>
      <c r="T361" s="37">
        <f t="shared" si="46"/>
        <v>2809.9488276971265</v>
      </c>
      <c r="U361" s="38">
        <f t="shared" si="47"/>
        <v>0.24936029492311648</v>
      </c>
      <c r="V361" s="37">
        <v>16489.787688191998</v>
      </c>
      <c r="W361" s="37">
        <v>13915.119120289701</v>
      </c>
      <c r="X361" s="37">
        <v>10872.4468775936</v>
      </c>
      <c r="Y361" s="37">
        <v>12087.191445475801</v>
      </c>
      <c r="Z361" s="37">
        <v>11388.5273907063</v>
      </c>
      <c r="AA361" s="37">
        <v>17621.150674379602</v>
      </c>
      <c r="AB361" s="37">
        <f t="shared" si="48"/>
        <v>13729.037199439501</v>
      </c>
      <c r="AC361" s="37">
        <f t="shared" si="49"/>
        <v>2797.8087481339112</v>
      </c>
      <c r="AD361" s="39">
        <f t="shared" si="50"/>
        <v>0.20378768791216723</v>
      </c>
      <c r="AE361" s="36">
        <v>8717.6057462015906</v>
      </c>
      <c r="AF361" s="37">
        <v>9740.42573097481</v>
      </c>
      <c r="AG361" s="37">
        <v>8342.8280299683502</v>
      </c>
      <c r="AH361" s="37">
        <v>8938.7397486524496</v>
      </c>
      <c r="AI361" s="37">
        <v>11183.4603610429</v>
      </c>
      <c r="AJ361" s="37">
        <v>9470.1817995907495</v>
      </c>
      <c r="AK361" s="37">
        <f t="shared" si="51"/>
        <v>9398.8735694051429</v>
      </c>
      <c r="AL361" s="37">
        <f t="shared" si="52"/>
        <v>1009.7102476404193</v>
      </c>
      <c r="AM361" s="38">
        <f t="shared" si="53"/>
        <v>0.10742885731830566</v>
      </c>
      <c r="AN361" s="12">
        <v>0.24025974025974026</v>
      </c>
      <c r="AO361" s="7">
        <v>0.47617647058823498</v>
      </c>
      <c r="AP361" s="4">
        <v>1.2183413204248126</v>
      </c>
      <c r="AQ361" s="5">
        <v>1.2183413204248126</v>
      </c>
      <c r="AR361" s="6">
        <v>4.3290043290042934E-3</v>
      </c>
      <c r="AS361" s="10">
        <v>0.41297374999999997</v>
      </c>
      <c r="AT361" s="4">
        <v>0.68459815738490826</v>
      </c>
      <c r="AU361" s="5">
        <v>-1.4607109137130796</v>
      </c>
      <c r="AV361" s="9">
        <v>0.48484848484848486</v>
      </c>
      <c r="AW361" s="10">
        <v>0.66262869198312202</v>
      </c>
      <c r="AX361" s="4">
        <v>0.83407422302872269</v>
      </c>
      <c r="AY361" s="5">
        <v>-1.1989340665255919</v>
      </c>
      <c r="AZ361" s="61">
        <v>-0.48472612640743462</v>
      </c>
      <c r="BA361" s="62">
        <v>4.3323940929476112E-2</v>
      </c>
      <c r="BB361" s="63">
        <v>-0.24918166719880067</v>
      </c>
      <c r="BC361" s="64">
        <v>0.3173342922537854</v>
      </c>
      <c r="BD361" s="16">
        <v>6</v>
      </c>
      <c r="BE361" s="16" t="s">
        <v>4096</v>
      </c>
      <c r="BF361" s="16" t="s">
        <v>4097</v>
      </c>
      <c r="BG361" s="16" t="s">
        <v>4098</v>
      </c>
      <c r="BH361" s="16" t="s">
        <v>4099</v>
      </c>
      <c r="BI361" s="16">
        <v>0</v>
      </c>
      <c r="BJ361" s="16" t="s">
        <v>1069</v>
      </c>
      <c r="BK361" s="16" t="s">
        <v>1070</v>
      </c>
      <c r="BL361" s="16" t="s">
        <v>1071</v>
      </c>
      <c r="BM361" s="16">
        <v>0</v>
      </c>
      <c r="BN361" s="16" t="s">
        <v>1072</v>
      </c>
      <c r="BO361" s="16" t="s">
        <v>1071</v>
      </c>
      <c r="BP361" s="16">
        <v>0</v>
      </c>
      <c r="BQ361" s="16" t="s">
        <v>2489</v>
      </c>
      <c r="BR361" s="16" t="s">
        <v>1422</v>
      </c>
      <c r="BS361" s="16" t="s">
        <v>1404</v>
      </c>
      <c r="BT361" s="16" t="s">
        <v>2664</v>
      </c>
      <c r="BU361" s="16" t="s">
        <v>2473</v>
      </c>
      <c r="BV361" s="16" t="s">
        <v>3323</v>
      </c>
      <c r="BW361" s="16" t="s">
        <v>2463</v>
      </c>
      <c r="BX361" s="16" t="s">
        <v>1629</v>
      </c>
      <c r="BY361" s="16" t="s">
        <v>3770</v>
      </c>
      <c r="BZ361" s="16" t="s">
        <v>2087</v>
      </c>
      <c r="CA361" s="16" t="s">
        <v>2263</v>
      </c>
      <c r="CB361" s="16" t="s">
        <v>3869</v>
      </c>
      <c r="CC361" s="16" t="s">
        <v>4100</v>
      </c>
      <c r="CD361" s="16" t="s">
        <v>1725</v>
      </c>
      <c r="CE361" s="16" t="s">
        <v>1956</v>
      </c>
      <c r="CF361" s="16" t="s">
        <v>3193</v>
      </c>
      <c r="CG361" s="21" t="s">
        <v>4101</v>
      </c>
    </row>
    <row r="362" spans="1:85" x14ac:dyDescent="0.25">
      <c r="A362" s="33" t="s">
        <v>769</v>
      </c>
      <c r="B362" s="34">
        <v>17</v>
      </c>
      <c r="C362" s="34">
        <v>10</v>
      </c>
      <c r="D362" s="34">
        <v>171.5521</v>
      </c>
      <c r="E362" s="35">
        <v>1.9856372445671702E-2</v>
      </c>
      <c r="F362" s="56">
        <v>4.4388885836844902E-2</v>
      </c>
      <c r="G362" s="34">
        <v>1.9326962821101801</v>
      </c>
      <c r="H362" s="34">
        <v>0.73888447476235197</v>
      </c>
      <c r="I362" s="34" t="s">
        <v>4673</v>
      </c>
      <c r="J362" s="34" t="s">
        <v>4675</v>
      </c>
      <c r="K362" s="34">
        <v>28918.0363</v>
      </c>
      <c r="L362" s="34" t="s">
        <v>770</v>
      </c>
      <c r="M362" s="36">
        <v>583253.904054104</v>
      </c>
      <c r="N362" s="37">
        <v>545086.79136037605</v>
      </c>
      <c r="O362" s="37">
        <v>320425.28210482397</v>
      </c>
      <c r="P362" s="37">
        <v>313610.28590251599</v>
      </c>
      <c r="Q362" s="37">
        <v>207886.789662089</v>
      </c>
      <c r="R362" s="37">
        <v>240246.48387025</v>
      </c>
      <c r="S362" s="37">
        <f t="shared" si="45"/>
        <v>368418.25615902647</v>
      </c>
      <c r="T362" s="37">
        <f t="shared" si="46"/>
        <v>158032.73144902452</v>
      </c>
      <c r="U362" s="38">
        <f t="shared" si="47"/>
        <v>0.42894924126889694</v>
      </c>
      <c r="V362" s="37">
        <v>159638.90521813699</v>
      </c>
      <c r="W362" s="37">
        <v>121365.589536941</v>
      </c>
      <c r="X362" s="37">
        <v>357622.746216645</v>
      </c>
      <c r="Y362" s="37">
        <v>123527.659395682</v>
      </c>
      <c r="Z362" s="37">
        <v>245160.85579026901</v>
      </c>
      <c r="AA362" s="37">
        <v>210473.43099954099</v>
      </c>
      <c r="AB362" s="37">
        <f t="shared" si="48"/>
        <v>202964.86452620252</v>
      </c>
      <c r="AC362" s="37">
        <f t="shared" si="49"/>
        <v>90113.029697044709</v>
      </c>
      <c r="AD362" s="39">
        <f t="shared" si="50"/>
        <v>0.44398339538916215</v>
      </c>
      <c r="AE362" s="36">
        <v>226898.58821124499</v>
      </c>
      <c r="AF362" s="37">
        <v>200634.08186964499</v>
      </c>
      <c r="AG362" s="37">
        <v>124570.15760102301</v>
      </c>
      <c r="AH362" s="37">
        <v>252548.72875413901</v>
      </c>
      <c r="AI362" s="37">
        <v>146328.66384697199</v>
      </c>
      <c r="AJ362" s="37">
        <v>192763.655780445</v>
      </c>
      <c r="AK362" s="37">
        <f t="shared" si="51"/>
        <v>190623.97934391152</v>
      </c>
      <c r="AL362" s="37">
        <f t="shared" si="52"/>
        <v>48125.84450716876</v>
      </c>
      <c r="AM362" s="38">
        <f t="shared" si="53"/>
        <v>0.25246479835752045</v>
      </c>
      <c r="AN362" s="12">
        <v>9.3073593073593086E-2</v>
      </c>
      <c r="AO362" s="10">
        <v>0.288752681992337</v>
      </c>
      <c r="AP362" s="4">
        <v>0.55090881391771596</v>
      </c>
      <c r="AQ362" s="5">
        <v>-1.8151824308067079</v>
      </c>
      <c r="AR362" s="9">
        <v>0.93722943722943719</v>
      </c>
      <c r="AS362" s="7">
        <v>0.93700000000000006</v>
      </c>
      <c r="AT362" s="4">
        <v>0.93919693829225392</v>
      </c>
      <c r="AU362" s="5">
        <v>-1.0647394164405013</v>
      </c>
      <c r="AV362" s="6">
        <v>1.5151515151515138E-2</v>
      </c>
      <c r="AW362" s="10">
        <v>7.3900300300300301E-2</v>
      </c>
      <c r="AX362" s="4">
        <v>0.51741187130973587</v>
      </c>
      <c r="AY362" s="5">
        <v>-1.932696282110185</v>
      </c>
      <c r="AZ362" s="63">
        <v>6.3180114766781009E-2</v>
      </c>
      <c r="BA362" s="64">
        <v>0.80430541707972392</v>
      </c>
      <c r="BB362" s="61">
        <v>-0.52459298357642248</v>
      </c>
      <c r="BC362" s="62">
        <v>2.7246730596876878E-2</v>
      </c>
      <c r="BD362" s="16">
        <v>10</v>
      </c>
      <c r="BE362" s="16" t="s">
        <v>4102</v>
      </c>
      <c r="BF362" s="16" t="s">
        <v>4103</v>
      </c>
      <c r="BG362" s="16" t="s">
        <v>2617</v>
      </c>
      <c r="BH362" s="16" t="s">
        <v>4104</v>
      </c>
      <c r="BI362" s="16">
        <v>0</v>
      </c>
      <c r="BJ362" s="16" t="s">
        <v>1069</v>
      </c>
      <c r="BK362" s="16" t="s">
        <v>1070</v>
      </c>
      <c r="BL362" s="16" t="s">
        <v>1071</v>
      </c>
      <c r="BM362" s="16">
        <v>0</v>
      </c>
      <c r="BN362" s="16" t="s">
        <v>1072</v>
      </c>
      <c r="BO362" s="16" t="s">
        <v>1071</v>
      </c>
      <c r="BP362" s="16">
        <v>0</v>
      </c>
      <c r="BQ362" s="16" t="s">
        <v>4105</v>
      </c>
      <c r="BR362" s="16" t="s">
        <v>4106</v>
      </c>
      <c r="BS362" s="16" t="s">
        <v>4107</v>
      </c>
      <c r="BT362" s="16" t="s">
        <v>1773</v>
      </c>
      <c r="BU362" s="16" t="s">
        <v>1279</v>
      </c>
      <c r="BV362" s="16" t="s">
        <v>4108</v>
      </c>
      <c r="BW362" s="16" t="s">
        <v>4109</v>
      </c>
      <c r="BX362" s="16" t="s">
        <v>2806</v>
      </c>
      <c r="BY362" s="16" t="s">
        <v>2505</v>
      </c>
      <c r="BZ362" s="16" t="s">
        <v>1772</v>
      </c>
      <c r="CA362" s="16" t="s">
        <v>4110</v>
      </c>
      <c r="CB362" s="16" t="s">
        <v>1209</v>
      </c>
      <c r="CC362" s="16" t="s">
        <v>1739</v>
      </c>
      <c r="CD362" s="16" t="s">
        <v>3496</v>
      </c>
      <c r="CE362" s="16" t="s">
        <v>1698</v>
      </c>
      <c r="CF362" s="16" t="s">
        <v>1569</v>
      </c>
      <c r="CG362" s="21" t="s">
        <v>3089</v>
      </c>
    </row>
    <row r="363" spans="1:85" x14ac:dyDescent="0.25">
      <c r="A363" s="33" t="s">
        <v>771</v>
      </c>
      <c r="B363" s="34">
        <v>21</v>
      </c>
      <c r="C363" s="34">
        <v>16</v>
      </c>
      <c r="D363" s="34">
        <v>226.8262</v>
      </c>
      <c r="E363" s="35">
        <v>1.9939794307973099E-2</v>
      </c>
      <c r="F363" s="56">
        <v>4.4459565716855901E-2</v>
      </c>
      <c r="G363" s="34">
        <v>2.1274857266774498</v>
      </c>
      <c r="H363" s="34">
        <v>0.73826571154869802</v>
      </c>
      <c r="I363" s="34" t="s">
        <v>4673</v>
      </c>
      <c r="J363" s="34" t="s">
        <v>4675</v>
      </c>
      <c r="K363" s="34">
        <v>57148.794399999999</v>
      </c>
      <c r="L363" s="34" t="s">
        <v>772</v>
      </c>
      <c r="M363" s="36">
        <v>303786.95963971299</v>
      </c>
      <c r="N363" s="37">
        <v>563533.14167704305</v>
      </c>
      <c r="O363" s="37">
        <v>169333.26483814401</v>
      </c>
      <c r="P363" s="37">
        <v>194351.40847515501</v>
      </c>
      <c r="Q363" s="37">
        <v>215798.63878621301</v>
      </c>
      <c r="R363" s="37">
        <v>142743.18720304401</v>
      </c>
      <c r="S363" s="37">
        <f t="shared" si="45"/>
        <v>264924.433436552</v>
      </c>
      <c r="T363" s="37">
        <f t="shared" si="46"/>
        <v>156292.85369290403</v>
      </c>
      <c r="U363" s="38">
        <f t="shared" si="47"/>
        <v>0.5899525825742129</v>
      </c>
      <c r="V363" s="37">
        <v>206004.002639162</v>
      </c>
      <c r="W363" s="37">
        <v>245605.50366724201</v>
      </c>
      <c r="X363" s="37">
        <v>128079.37775613301</v>
      </c>
      <c r="Y363" s="37">
        <v>147736.56365783099</v>
      </c>
      <c r="Z363" s="37">
        <v>127137.38180136</v>
      </c>
      <c r="AA363" s="37">
        <v>210292.50344200499</v>
      </c>
      <c r="AB363" s="37">
        <f t="shared" si="48"/>
        <v>177475.88882728884</v>
      </c>
      <c r="AC363" s="37">
        <f t="shared" si="49"/>
        <v>49781.19313116424</v>
      </c>
      <c r="AD363" s="39">
        <f t="shared" si="50"/>
        <v>0.28049552792835397</v>
      </c>
      <c r="AE363" s="36">
        <v>92076.955809372506</v>
      </c>
      <c r="AF363" s="37">
        <v>167942.26897242601</v>
      </c>
      <c r="AG363" s="37">
        <v>116823.801633539</v>
      </c>
      <c r="AH363" s="37">
        <v>90731.375192622596</v>
      </c>
      <c r="AI363" s="37">
        <v>140282.45981347599</v>
      </c>
      <c r="AJ363" s="37">
        <v>139291.08917926901</v>
      </c>
      <c r="AK363" s="37">
        <f t="shared" si="51"/>
        <v>124524.65843345085</v>
      </c>
      <c r="AL363" s="37">
        <f t="shared" si="52"/>
        <v>30349.916900860517</v>
      </c>
      <c r="AM363" s="38">
        <f t="shared" si="53"/>
        <v>0.24372616060681898</v>
      </c>
      <c r="AN363" s="12">
        <v>0.30952380952380953</v>
      </c>
      <c r="AO363" s="7">
        <v>0.55396247240618102</v>
      </c>
      <c r="AP363" s="4">
        <v>0.66991136500738568</v>
      </c>
      <c r="AQ363" s="5">
        <v>-1.4927347888611728</v>
      </c>
      <c r="AR363" s="9">
        <v>9.3073593073593086E-2</v>
      </c>
      <c r="AS363" s="10">
        <v>0.673320379146919</v>
      </c>
      <c r="AT363" s="4">
        <v>0.70164268090879867</v>
      </c>
      <c r="AU363" s="5">
        <v>-1.4252268671922235</v>
      </c>
      <c r="AV363" s="6">
        <v>4.3290043290042934E-3</v>
      </c>
      <c r="AW363" s="3">
        <v>3.6406528497409302E-2</v>
      </c>
      <c r="AX363" s="4">
        <v>0.47003840611505487</v>
      </c>
      <c r="AY363" s="5">
        <v>-2.1274857266774547</v>
      </c>
      <c r="AZ363" s="61">
        <v>-0.61419357470001867</v>
      </c>
      <c r="BA363" s="62">
        <v>7.9067028801005357E-3</v>
      </c>
      <c r="BB363" s="61">
        <v>-0.68197087864934924</v>
      </c>
      <c r="BC363" s="62">
        <v>2.4233732672076513E-3</v>
      </c>
      <c r="BD363" s="16">
        <v>1</v>
      </c>
      <c r="BE363" s="16" t="s">
        <v>4111</v>
      </c>
      <c r="BF363" s="16" t="s">
        <v>1111</v>
      </c>
      <c r="BG363" s="16" t="s">
        <v>4112</v>
      </c>
      <c r="BH363" s="16" t="s">
        <v>2013</v>
      </c>
      <c r="BI363" s="16" t="s">
        <v>1114</v>
      </c>
      <c r="BJ363" s="16" t="s">
        <v>1069</v>
      </c>
      <c r="BK363" s="16" t="s">
        <v>1292</v>
      </c>
      <c r="BL363" s="16" t="s">
        <v>1176</v>
      </c>
      <c r="BM363" s="16" t="s">
        <v>4113</v>
      </c>
      <c r="BN363" s="16" t="s">
        <v>1389</v>
      </c>
      <c r="BO363" s="16" t="s">
        <v>1176</v>
      </c>
      <c r="BP363" s="16" t="s">
        <v>4114</v>
      </c>
      <c r="BQ363" s="16" t="s">
        <v>1742</v>
      </c>
      <c r="BR363" s="16" t="s">
        <v>2148</v>
      </c>
      <c r="BS363" s="16" t="s">
        <v>1868</v>
      </c>
      <c r="BT363" s="16" t="s">
        <v>1243</v>
      </c>
      <c r="BU363" s="16">
        <v>0</v>
      </c>
      <c r="BV363" s="16" t="s">
        <v>1882</v>
      </c>
      <c r="BW363" s="16" t="s">
        <v>4115</v>
      </c>
      <c r="BX363" s="16" t="s">
        <v>3947</v>
      </c>
      <c r="BY363" s="16" t="s">
        <v>3072</v>
      </c>
      <c r="BZ363" s="16" t="s">
        <v>4116</v>
      </c>
      <c r="CA363" s="16" t="s">
        <v>1210</v>
      </c>
      <c r="CB363" s="16" t="s">
        <v>2045</v>
      </c>
      <c r="CC363" s="16" t="s">
        <v>4117</v>
      </c>
      <c r="CD363" s="16" t="s">
        <v>2444</v>
      </c>
      <c r="CE363" s="16" t="s">
        <v>1875</v>
      </c>
      <c r="CF363" s="16" t="s">
        <v>2578</v>
      </c>
      <c r="CG363" s="21" t="s">
        <v>4118</v>
      </c>
    </row>
    <row r="364" spans="1:85" x14ac:dyDescent="0.25">
      <c r="A364" s="33" t="s">
        <v>773</v>
      </c>
      <c r="B364" s="34">
        <v>2</v>
      </c>
      <c r="C364" s="34">
        <v>1</v>
      </c>
      <c r="D364" s="34">
        <v>11.2646</v>
      </c>
      <c r="E364" s="35">
        <v>2.0211442215246501E-2</v>
      </c>
      <c r="F364" s="56">
        <v>4.4853513971919598E-2</v>
      </c>
      <c r="G364" s="34">
        <v>52.0294290833235</v>
      </c>
      <c r="H364" s="34">
        <v>0.73626305804474401</v>
      </c>
      <c r="I364" s="34" t="s">
        <v>4673</v>
      </c>
      <c r="J364" s="34" t="s">
        <v>4675</v>
      </c>
      <c r="K364" s="34">
        <v>30778.095399999998</v>
      </c>
      <c r="L364" s="34" t="s">
        <v>774</v>
      </c>
      <c r="M364" s="36">
        <v>16463.690562921998</v>
      </c>
      <c r="N364" s="37">
        <v>1233.40086837848</v>
      </c>
      <c r="O364" s="37">
        <v>20015.417520443301</v>
      </c>
      <c r="P364" s="37">
        <v>8317.8406605024502</v>
      </c>
      <c r="Q364" s="37">
        <v>883.41938100776201</v>
      </c>
      <c r="R364" s="37">
        <v>17.064587677128401</v>
      </c>
      <c r="S364" s="37">
        <f t="shared" si="45"/>
        <v>7821.8055968218541</v>
      </c>
      <c r="T364" s="37">
        <f t="shared" si="46"/>
        <v>8672.6542726087118</v>
      </c>
      <c r="U364" s="38">
        <f t="shared" si="47"/>
        <v>1.1087790619767606</v>
      </c>
      <c r="V364" s="37">
        <v>4416.2862992501696</v>
      </c>
      <c r="W364" s="37">
        <v>1728.0024382203801</v>
      </c>
      <c r="X364" s="37">
        <v>1638.09053042593</v>
      </c>
      <c r="Y364" s="37">
        <v>623.49818965838199</v>
      </c>
      <c r="Z364" s="37">
        <v>815.78904503025899</v>
      </c>
      <c r="AA364" s="37">
        <v>1335.2551360304201</v>
      </c>
      <c r="AB364" s="37">
        <f t="shared" si="48"/>
        <v>1759.4869397692567</v>
      </c>
      <c r="AC364" s="37">
        <f t="shared" si="49"/>
        <v>1373.7044790488392</v>
      </c>
      <c r="AD364" s="39">
        <f t="shared" si="50"/>
        <v>0.7807415036732186</v>
      </c>
      <c r="AE364" s="36">
        <v>49.181666515965802</v>
      </c>
      <c r="AF364" s="37">
        <v>123.126214868993</v>
      </c>
      <c r="AG364" s="37">
        <v>85.830047656950299</v>
      </c>
      <c r="AH364" s="37">
        <v>189.448767249632</v>
      </c>
      <c r="AI364" s="37">
        <v>354.00300616334198</v>
      </c>
      <c r="AJ364" s="37">
        <v>100.415843402113</v>
      </c>
      <c r="AK364" s="37">
        <f t="shared" si="51"/>
        <v>150.33425764283268</v>
      </c>
      <c r="AL364" s="37">
        <f t="shared" si="52"/>
        <v>110.12326680149293</v>
      </c>
      <c r="AM364" s="38">
        <f t="shared" si="53"/>
        <v>0.73252276978096453</v>
      </c>
      <c r="AN364" s="12">
        <v>0.58874458874458879</v>
      </c>
      <c r="AO364" s="10">
        <v>0.77653990228013003</v>
      </c>
      <c r="AP364" s="4">
        <v>0.22494639095660587</v>
      </c>
      <c r="AQ364" s="5">
        <v>-4.4455036408781892</v>
      </c>
      <c r="AR364" s="6">
        <v>2.1645021645022577E-3</v>
      </c>
      <c r="AS364" s="7">
        <v>0.41297374999999997</v>
      </c>
      <c r="AT364" s="4">
        <v>8.544209919656913E-2</v>
      </c>
      <c r="AU364" s="5">
        <v>-11.703832295826299</v>
      </c>
      <c r="AV364" s="9">
        <v>6.4935064935064846E-2</v>
      </c>
      <c r="AW364" s="7">
        <v>0.182418576388888</v>
      </c>
      <c r="AX364" s="4">
        <v>1.921989185002454E-2</v>
      </c>
      <c r="AY364" s="5">
        <v>-52.029429083323549</v>
      </c>
      <c r="AZ364" s="63">
        <v>-0.42776044915869765</v>
      </c>
      <c r="BA364" s="64">
        <v>7.8052383081811394E-2</v>
      </c>
      <c r="BB364" s="61">
        <v>-0.60328193111288586</v>
      </c>
      <c r="BC364" s="62">
        <v>9.350192826097059E-3</v>
      </c>
      <c r="BD364" s="16" t="e">
        <v>#N/A</v>
      </c>
      <c r="BE364" s="16" t="e">
        <v>#N/A</v>
      </c>
      <c r="BF364" s="16" t="e">
        <v>#N/A</v>
      </c>
      <c r="BG364" s="16" t="e">
        <v>#N/A</v>
      </c>
      <c r="BH364" s="16" t="e">
        <v>#N/A</v>
      </c>
      <c r="BI364" s="16" t="e">
        <v>#N/A</v>
      </c>
      <c r="BJ364" s="16" t="e">
        <v>#N/A</v>
      </c>
      <c r="BK364" s="16" t="e">
        <v>#N/A</v>
      </c>
      <c r="BL364" s="16" t="e">
        <v>#N/A</v>
      </c>
      <c r="BM364" s="16" t="e">
        <v>#N/A</v>
      </c>
      <c r="BN364" s="16" t="e">
        <v>#N/A</v>
      </c>
      <c r="BO364" s="16" t="e">
        <v>#N/A</v>
      </c>
      <c r="BP364" s="16" t="e">
        <v>#N/A</v>
      </c>
      <c r="BQ364" s="16" t="e">
        <v>#N/A</v>
      </c>
      <c r="BR364" s="16" t="e">
        <v>#N/A</v>
      </c>
      <c r="BS364" s="16" t="e">
        <v>#N/A</v>
      </c>
      <c r="BT364" s="16" t="e">
        <v>#N/A</v>
      </c>
      <c r="BU364" s="16" t="e">
        <v>#N/A</v>
      </c>
      <c r="BV364" s="16" t="e">
        <v>#N/A</v>
      </c>
      <c r="BW364" s="16" t="e">
        <v>#N/A</v>
      </c>
      <c r="BX364" s="16" t="e">
        <v>#N/A</v>
      </c>
      <c r="BY364" s="16" t="e">
        <v>#N/A</v>
      </c>
      <c r="BZ364" s="16" t="e">
        <v>#N/A</v>
      </c>
      <c r="CA364" s="16" t="e">
        <v>#N/A</v>
      </c>
      <c r="CB364" s="16" t="e">
        <v>#N/A</v>
      </c>
      <c r="CC364" s="16" t="e">
        <v>#N/A</v>
      </c>
      <c r="CD364" s="16" t="e">
        <v>#N/A</v>
      </c>
      <c r="CE364" s="16" t="e">
        <v>#N/A</v>
      </c>
      <c r="CF364" s="16" t="e">
        <v>#N/A</v>
      </c>
      <c r="CG364" s="21" t="e">
        <v>#N/A</v>
      </c>
    </row>
    <row r="365" spans="1:85" x14ac:dyDescent="0.25">
      <c r="A365" s="33" t="s">
        <v>775</v>
      </c>
      <c r="B365" s="34">
        <v>2</v>
      </c>
      <c r="C365" s="34">
        <v>2</v>
      </c>
      <c r="D365" s="34">
        <v>11.9703</v>
      </c>
      <c r="E365" s="35">
        <v>2.0215573203867399E-2</v>
      </c>
      <c r="F365" s="56">
        <v>4.4853513971919598E-2</v>
      </c>
      <c r="G365" s="34">
        <v>3.5589444728581499</v>
      </c>
      <c r="H365" s="34">
        <v>0.73623274667716399</v>
      </c>
      <c r="I365" s="34" t="s">
        <v>4675</v>
      </c>
      <c r="J365" s="34" t="s">
        <v>4673</v>
      </c>
      <c r="K365" s="34">
        <v>35785.478900000002</v>
      </c>
      <c r="L365" s="34" t="s">
        <v>776</v>
      </c>
      <c r="M365" s="36">
        <v>2420.64292321725</v>
      </c>
      <c r="N365" s="37">
        <v>2522.47630061058</v>
      </c>
      <c r="O365" s="37">
        <v>600.02411051645402</v>
      </c>
      <c r="P365" s="37">
        <v>1409.3408711678101</v>
      </c>
      <c r="Q365" s="37">
        <v>375.63833292933401</v>
      </c>
      <c r="R365" s="37">
        <v>2626.4166625758699</v>
      </c>
      <c r="S365" s="37">
        <f t="shared" si="45"/>
        <v>1659.0898668362163</v>
      </c>
      <c r="T365" s="37">
        <f t="shared" si="46"/>
        <v>1009.1940347028722</v>
      </c>
      <c r="U365" s="38">
        <f t="shared" si="47"/>
        <v>0.60828171811292175</v>
      </c>
      <c r="V365" s="37">
        <v>3846.3891340083601</v>
      </c>
      <c r="W365" s="37">
        <v>2265.3174432645201</v>
      </c>
      <c r="X365" s="37">
        <v>3333.3284697242998</v>
      </c>
      <c r="Y365" s="37">
        <v>2184.4110718583001</v>
      </c>
      <c r="Z365" s="37">
        <v>4257.8430388834104</v>
      </c>
      <c r="AA365" s="37">
        <v>4779.0322622295298</v>
      </c>
      <c r="AB365" s="37">
        <f t="shared" si="48"/>
        <v>3444.3869033280703</v>
      </c>
      <c r="AC365" s="37">
        <f t="shared" si="49"/>
        <v>1057.7970292261878</v>
      </c>
      <c r="AD365" s="39">
        <f t="shared" si="50"/>
        <v>0.30710749370348389</v>
      </c>
      <c r="AE365" s="36">
        <v>2475.2755245261301</v>
      </c>
      <c r="AF365" s="37">
        <v>4621.2677355015003</v>
      </c>
      <c r="AG365" s="37">
        <v>18563.862839740399</v>
      </c>
      <c r="AH365" s="37">
        <v>3268.3178455716702</v>
      </c>
      <c r="AI365" s="37">
        <v>4194.3747010393199</v>
      </c>
      <c r="AJ365" s="37">
        <v>2304.5536229312902</v>
      </c>
      <c r="AK365" s="37">
        <f t="shared" si="51"/>
        <v>5904.6087115517184</v>
      </c>
      <c r="AL365" s="37">
        <f t="shared" si="52"/>
        <v>6268.9605484860376</v>
      </c>
      <c r="AM365" s="38">
        <f t="shared" si="53"/>
        <v>1.061706347487769</v>
      </c>
      <c r="AN365" s="12">
        <v>6.4935064935064929E-2</v>
      </c>
      <c r="AO365" s="7">
        <v>0.24044187643020501</v>
      </c>
      <c r="AP365" s="4">
        <v>2.0760701226488152</v>
      </c>
      <c r="AQ365" s="5">
        <v>2.0760701226488152</v>
      </c>
      <c r="AR365" s="9">
        <v>0.69913419913419916</v>
      </c>
      <c r="AS365" s="7">
        <v>0.91481475128644896</v>
      </c>
      <c r="AT365" s="4">
        <v>1.7142698765479882</v>
      </c>
      <c r="AU365" s="5">
        <v>1.7142698765479882</v>
      </c>
      <c r="AV365" s="6">
        <v>4.1125541125541128E-2</v>
      </c>
      <c r="AW365" s="7">
        <v>0.13833866943866899</v>
      </c>
      <c r="AX365" s="4">
        <v>3.5589444728581516</v>
      </c>
      <c r="AY365" s="5">
        <v>3.5589444728581516</v>
      </c>
      <c r="AZ365" s="63">
        <v>0.35318719894216927</v>
      </c>
      <c r="BA365" s="64">
        <v>0.15083979352030497</v>
      </c>
      <c r="BB365" s="61">
        <v>0.53770780816583308</v>
      </c>
      <c r="BC365" s="62">
        <v>2.3146948470682327E-2</v>
      </c>
      <c r="BD365" s="16">
        <v>14</v>
      </c>
      <c r="BE365" s="16" t="s">
        <v>4119</v>
      </c>
      <c r="BF365" s="16" t="s">
        <v>1496</v>
      </c>
      <c r="BG365" s="16" t="s">
        <v>3160</v>
      </c>
      <c r="BH365" s="16" t="s">
        <v>1314</v>
      </c>
      <c r="BI365" s="16" t="s">
        <v>4120</v>
      </c>
      <c r="BJ365" s="16" t="s">
        <v>1069</v>
      </c>
      <c r="BK365" s="16" t="s">
        <v>1175</v>
      </c>
      <c r="BL365" s="16" t="s">
        <v>1071</v>
      </c>
      <c r="BM365" s="16" t="s">
        <v>4121</v>
      </c>
      <c r="BN365" s="16" t="s">
        <v>1389</v>
      </c>
      <c r="BO365" s="16" t="s">
        <v>1071</v>
      </c>
      <c r="BP365" s="16" t="s">
        <v>4122</v>
      </c>
      <c r="BQ365" s="16" t="s">
        <v>1476</v>
      </c>
      <c r="BR365" s="16" t="s">
        <v>1404</v>
      </c>
      <c r="BS365" s="16" t="s">
        <v>1640</v>
      </c>
      <c r="BT365" s="16" t="s">
        <v>4123</v>
      </c>
      <c r="BU365" s="16" t="s">
        <v>4124</v>
      </c>
      <c r="BV365" s="16" t="s">
        <v>2726</v>
      </c>
      <c r="BW365" s="16" t="s">
        <v>3063</v>
      </c>
      <c r="BX365" s="16" t="s">
        <v>2049</v>
      </c>
      <c r="BY365" s="16" t="s">
        <v>1772</v>
      </c>
      <c r="BZ365" s="16" t="s">
        <v>3117</v>
      </c>
      <c r="CA365" s="16" t="s">
        <v>1864</v>
      </c>
      <c r="CB365" s="16" t="s">
        <v>1716</v>
      </c>
      <c r="CC365" s="16" t="s">
        <v>4125</v>
      </c>
      <c r="CD365" s="16" t="s">
        <v>2330</v>
      </c>
      <c r="CE365" s="16" t="s">
        <v>1087</v>
      </c>
      <c r="CF365" s="16" t="s">
        <v>1145</v>
      </c>
      <c r="CG365" s="21" t="s">
        <v>1918</v>
      </c>
    </row>
    <row r="366" spans="1:85" x14ac:dyDescent="0.25">
      <c r="A366" s="33" t="s">
        <v>777</v>
      </c>
      <c r="B366" s="34">
        <v>3</v>
      </c>
      <c r="C366" s="34">
        <v>3</v>
      </c>
      <c r="D366" s="34">
        <v>17.289000000000001</v>
      </c>
      <c r="E366" s="35">
        <v>2.0601086869948E-2</v>
      </c>
      <c r="F366" s="56">
        <v>4.5577679285450402E-2</v>
      </c>
      <c r="G366" s="34">
        <v>1.55873973633271</v>
      </c>
      <c r="H366" s="34">
        <v>0.73342261481164595</v>
      </c>
      <c r="I366" s="34" t="s">
        <v>4673</v>
      </c>
      <c r="J366" s="34" t="s">
        <v>4675</v>
      </c>
      <c r="K366" s="34">
        <v>42728.960899999998</v>
      </c>
      <c r="L366" s="34" t="s">
        <v>778</v>
      </c>
      <c r="M366" s="36">
        <v>74751.639354747502</v>
      </c>
      <c r="N366" s="37">
        <v>91071.353439317696</v>
      </c>
      <c r="O366" s="37">
        <v>135724.029550887</v>
      </c>
      <c r="P366" s="37">
        <v>58065.055581931301</v>
      </c>
      <c r="Q366" s="37">
        <v>68414.914585556297</v>
      </c>
      <c r="R366" s="37">
        <v>96820.677773288306</v>
      </c>
      <c r="S366" s="37">
        <f t="shared" si="45"/>
        <v>87474.611714288025</v>
      </c>
      <c r="T366" s="37">
        <f t="shared" si="46"/>
        <v>27634.615595623301</v>
      </c>
      <c r="U366" s="38">
        <f t="shared" si="47"/>
        <v>0.31591584179743765</v>
      </c>
      <c r="V366" s="37">
        <v>58951.261947613602</v>
      </c>
      <c r="W366" s="37">
        <v>64129.6842687225</v>
      </c>
      <c r="X366" s="37">
        <v>60333.069219872101</v>
      </c>
      <c r="Y366" s="37">
        <v>64275.824625275702</v>
      </c>
      <c r="Z366" s="37">
        <v>71814.881817264293</v>
      </c>
      <c r="AA366" s="37">
        <v>77040.583544839697</v>
      </c>
      <c r="AB366" s="37">
        <f t="shared" si="48"/>
        <v>66090.884237264647</v>
      </c>
      <c r="AC366" s="37">
        <f t="shared" si="49"/>
        <v>6984.6610532971126</v>
      </c>
      <c r="AD366" s="39">
        <f t="shared" si="50"/>
        <v>0.10568266915937077</v>
      </c>
      <c r="AE366" s="36">
        <v>60345.117565357497</v>
      </c>
      <c r="AF366" s="37">
        <v>74371.529319504698</v>
      </c>
      <c r="AG366" s="37">
        <v>65818.039999355606</v>
      </c>
      <c r="AH366" s="37">
        <v>45308.022265396001</v>
      </c>
      <c r="AI366" s="37">
        <v>53893.604151687003</v>
      </c>
      <c r="AJ366" s="37">
        <v>36976.5182587327</v>
      </c>
      <c r="AK366" s="37">
        <f t="shared" si="51"/>
        <v>56118.805260005574</v>
      </c>
      <c r="AL366" s="37">
        <f t="shared" si="52"/>
        <v>13662.726714618222</v>
      </c>
      <c r="AM366" s="38">
        <f t="shared" si="53"/>
        <v>0.24346075529079902</v>
      </c>
      <c r="AN366" s="12">
        <v>0.17965367965367962</v>
      </c>
      <c r="AO366" s="7">
        <v>0.41631428571428503</v>
      </c>
      <c r="AP366" s="4">
        <v>0.75554361365023837</v>
      </c>
      <c r="AQ366" s="5">
        <v>-1.3235503310903864</v>
      </c>
      <c r="AR366" s="9">
        <v>0.30952380952380953</v>
      </c>
      <c r="AS366" s="10">
        <v>0.85699275362318805</v>
      </c>
      <c r="AT366" s="4">
        <v>0.84911566712499176</v>
      </c>
      <c r="AU366" s="5">
        <v>-1.1776958531290387</v>
      </c>
      <c r="AV366" s="6">
        <v>2.5974025974025983E-2</v>
      </c>
      <c r="AW366" s="7">
        <v>0.103425061425061</v>
      </c>
      <c r="AX366" s="4">
        <v>0.64154391954664924</v>
      </c>
      <c r="AY366" s="5">
        <v>-1.558739736332714</v>
      </c>
      <c r="AZ366" s="63">
        <v>-0.43190340750406037</v>
      </c>
      <c r="BA366" s="64">
        <v>7.4981284147622507E-2</v>
      </c>
      <c r="BB366" s="61">
        <v>-0.57705228193406477</v>
      </c>
      <c r="BC366" s="62">
        <v>1.3702816954682895E-2</v>
      </c>
      <c r="BD366" s="16">
        <v>5</v>
      </c>
      <c r="BE366" s="16" t="s">
        <v>4126</v>
      </c>
      <c r="BF366" s="16" t="s">
        <v>1111</v>
      </c>
      <c r="BG366" s="16">
        <v>0</v>
      </c>
      <c r="BH366" s="16" t="s">
        <v>3554</v>
      </c>
      <c r="BI366" s="16" t="s">
        <v>4127</v>
      </c>
      <c r="BJ366" s="16" t="s">
        <v>1069</v>
      </c>
      <c r="BK366" s="16" t="s">
        <v>1175</v>
      </c>
      <c r="BL366" s="16" t="s">
        <v>1071</v>
      </c>
      <c r="BM366" s="16" t="s">
        <v>4128</v>
      </c>
      <c r="BN366" s="16" t="s">
        <v>1409</v>
      </c>
      <c r="BO366" s="16" t="s">
        <v>1071</v>
      </c>
      <c r="BP366" s="16" t="s">
        <v>4129</v>
      </c>
      <c r="BQ366" s="16" t="s">
        <v>1989</v>
      </c>
      <c r="BR366" s="16" t="s">
        <v>4130</v>
      </c>
      <c r="BS366" s="16" t="s">
        <v>4131</v>
      </c>
      <c r="BT366" s="16" t="s">
        <v>2450</v>
      </c>
      <c r="BU366" s="16" t="s">
        <v>1138</v>
      </c>
      <c r="BV366" s="16" t="s">
        <v>3269</v>
      </c>
      <c r="BW366" s="16" t="s">
        <v>1087</v>
      </c>
      <c r="BX366" s="16" t="s">
        <v>3343</v>
      </c>
      <c r="BY366" s="16" t="s">
        <v>1413</v>
      </c>
      <c r="BZ366" s="16" t="s">
        <v>1126</v>
      </c>
      <c r="CA366" s="16" t="s">
        <v>4132</v>
      </c>
      <c r="CB366" s="16" t="s">
        <v>1515</v>
      </c>
      <c r="CC366" s="16" t="s">
        <v>3108</v>
      </c>
      <c r="CD366" s="16" t="s">
        <v>3925</v>
      </c>
      <c r="CE366" s="16" t="s">
        <v>4133</v>
      </c>
      <c r="CF366" s="16" t="s">
        <v>1145</v>
      </c>
      <c r="CG366" s="21" t="s">
        <v>1413</v>
      </c>
    </row>
    <row r="367" spans="1:85" x14ac:dyDescent="0.25">
      <c r="A367" s="33" t="s">
        <v>779</v>
      </c>
      <c r="B367" s="34">
        <v>4</v>
      </c>
      <c r="C367" s="34">
        <v>3</v>
      </c>
      <c r="D367" s="34">
        <v>26.684799999999999</v>
      </c>
      <c r="E367" s="35">
        <v>2.06879629002562E-2</v>
      </c>
      <c r="F367" s="56">
        <v>4.5577679285450402E-2</v>
      </c>
      <c r="G367" s="34">
        <v>1.6535611360692599</v>
      </c>
      <c r="H367" s="34">
        <v>0.73279437190291896</v>
      </c>
      <c r="I367" s="34" t="s">
        <v>4673</v>
      </c>
      <c r="J367" s="34" t="s">
        <v>4675</v>
      </c>
      <c r="K367" s="34">
        <v>46655.908199999998</v>
      </c>
      <c r="L367" s="34" t="s">
        <v>780</v>
      </c>
      <c r="M367" s="36">
        <v>30912.437489480599</v>
      </c>
      <c r="N367" s="37">
        <v>46871.854756516201</v>
      </c>
      <c r="O367" s="37">
        <v>26021.345429720201</v>
      </c>
      <c r="P367" s="37">
        <v>19358.0481477625</v>
      </c>
      <c r="Q367" s="37">
        <v>22021.4425203385</v>
      </c>
      <c r="R367" s="37">
        <v>32322.173781809099</v>
      </c>
      <c r="S367" s="37">
        <f t="shared" si="45"/>
        <v>29584.550354271181</v>
      </c>
      <c r="T367" s="37">
        <f t="shared" si="46"/>
        <v>9824.3283393065049</v>
      </c>
      <c r="U367" s="38">
        <f t="shared" si="47"/>
        <v>0.33207631083323685</v>
      </c>
      <c r="V367" s="37">
        <v>16802.599383238899</v>
      </c>
      <c r="W367" s="37">
        <v>14740.959414242399</v>
      </c>
      <c r="X367" s="37">
        <v>19520.0946393753</v>
      </c>
      <c r="Y367" s="37">
        <v>18109.828842178598</v>
      </c>
      <c r="Z367" s="37">
        <v>27276.6277988162</v>
      </c>
      <c r="AA367" s="37">
        <v>23065.886121360902</v>
      </c>
      <c r="AB367" s="37">
        <f t="shared" si="48"/>
        <v>19919.332699868719</v>
      </c>
      <c r="AC367" s="37">
        <f t="shared" si="49"/>
        <v>4560.5670984981898</v>
      </c>
      <c r="AD367" s="39">
        <f t="shared" si="50"/>
        <v>0.22895180110768704</v>
      </c>
      <c r="AE367" s="36">
        <v>18548.168100104798</v>
      </c>
      <c r="AF367" s="37">
        <v>16582.008280936301</v>
      </c>
      <c r="AG367" s="37">
        <v>30229.873219703299</v>
      </c>
      <c r="AH367" s="37">
        <v>13537.556060397401</v>
      </c>
      <c r="AI367" s="37">
        <v>15422.993932923</v>
      </c>
      <c r="AJ367" s="37">
        <v>13027.897086007501</v>
      </c>
      <c r="AK367" s="37">
        <f t="shared" si="51"/>
        <v>17891.416113345385</v>
      </c>
      <c r="AL367" s="37">
        <f t="shared" si="52"/>
        <v>6373.1690478106057</v>
      </c>
      <c r="AM367" s="38">
        <f t="shared" si="53"/>
        <v>0.35621378472421728</v>
      </c>
      <c r="AN367" s="12">
        <v>6.4935064935064846E-2</v>
      </c>
      <c r="AO367" s="7">
        <v>0.24044187643020501</v>
      </c>
      <c r="AP367" s="4">
        <v>0.67330185726459502</v>
      </c>
      <c r="AQ367" s="5">
        <v>-1.4852179437951836</v>
      </c>
      <c r="AR367" s="9">
        <v>0.30952380952380953</v>
      </c>
      <c r="AS367" s="10">
        <v>0.85699275362318805</v>
      </c>
      <c r="AT367" s="4">
        <v>0.89819354809327023</v>
      </c>
      <c r="AU367" s="5">
        <v>-1.1133457840159835</v>
      </c>
      <c r="AV367" s="6">
        <v>1.5151515151515138E-2</v>
      </c>
      <c r="AW367" s="10">
        <v>7.3900300300300301E-2</v>
      </c>
      <c r="AX367" s="4">
        <v>0.60475538411427521</v>
      </c>
      <c r="AY367" s="5">
        <v>-1.6535611360692557</v>
      </c>
      <c r="AZ367" s="63">
        <v>-0.11911005242917731</v>
      </c>
      <c r="BA367" s="64">
        <v>0.63719633889651917</v>
      </c>
      <c r="BB367" s="61">
        <v>-0.64262640488111755</v>
      </c>
      <c r="BC367" s="62">
        <v>4.9715613780958456E-3</v>
      </c>
      <c r="BD367" s="16">
        <v>12</v>
      </c>
      <c r="BE367" s="16" t="s">
        <v>4134</v>
      </c>
      <c r="BF367" s="16" t="s">
        <v>4135</v>
      </c>
      <c r="BG367" s="16" t="s">
        <v>4136</v>
      </c>
      <c r="BH367" s="16" t="s">
        <v>4137</v>
      </c>
      <c r="BI367" s="16" t="s">
        <v>1114</v>
      </c>
      <c r="BJ367" s="16" t="s">
        <v>1069</v>
      </c>
      <c r="BK367" s="16" t="s">
        <v>1175</v>
      </c>
      <c r="BL367" s="16" t="s">
        <v>1071</v>
      </c>
      <c r="BM367" s="16" t="s">
        <v>4138</v>
      </c>
      <c r="BN367" s="16" t="s">
        <v>1072</v>
      </c>
      <c r="BO367" s="16" t="s">
        <v>1071</v>
      </c>
      <c r="BP367" s="16">
        <v>0</v>
      </c>
      <c r="BQ367" s="16" t="s">
        <v>1452</v>
      </c>
      <c r="BR367" s="16" t="s">
        <v>3968</v>
      </c>
      <c r="BS367" s="16" t="s">
        <v>4139</v>
      </c>
      <c r="BT367" s="16" t="s">
        <v>1165</v>
      </c>
      <c r="BU367" s="16" t="s">
        <v>2983</v>
      </c>
      <c r="BV367" s="16" t="s">
        <v>1240</v>
      </c>
      <c r="BW367" s="16" t="s">
        <v>2337</v>
      </c>
      <c r="BX367" s="16" t="s">
        <v>1171</v>
      </c>
      <c r="BY367" s="16" t="s">
        <v>2201</v>
      </c>
      <c r="BZ367" s="16" t="s">
        <v>1115</v>
      </c>
      <c r="CA367" s="16" t="s">
        <v>2464</v>
      </c>
      <c r="CB367" s="16" t="s">
        <v>3508</v>
      </c>
      <c r="CC367" s="16" t="s">
        <v>1579</v>
      </c>
      <c r="CD367" s="16" t="s">
        <v>1482</v>
      </c>
      <c r="CE367" s="16" t="s">
        <v>4140</v>
      </c>
      <c r="CF367" s="16" t="s">
        <v>2293</v>
      </c>
      <c r="CG367" s="21" t="s">
        <v>4141</v>
      </c>
    </row>
    <row r="368" spans="1:85" x14ac:dyDescent="0.25">
      <c r="A368" s="33" t="s">
        <v>781</v>
      </c>
      <c r="B368" s="34">
        <v>26</v>
      </c>
      <c r="C368" s="34">
        <v>16</v>
      </c>
      <c r="D368" s="34">
        <v>235.5735</v>
      </c>
      <c r="E368" s="35">
        <v>2.06929998300708E-2</v>
      </c>
      <c r="F368" s="56">
        <v>4.5577679285450402E-2</v>
      </c>
      <c r="G368" s="34">
        <v>1.4167469096766501</v>
      </c>
      <c r="H368" s="34">
        <v>0.73275800345373499</v>
      </c>
      <c r="I368" s="34" t="s">
        <v>4673</v>
      </c>
      <c r="J368" s="34" t="s">
        <v>4675</v>
      </c>
      <c r="K368" s="34">
        <v>30173.1</v>
      </c>
      <c r="L368" s="34" t="s">
        <v>782</v>
      </c>
      <c r="M368" s="36">
        <v>249439.96268841199</v>
      </c>
      <c r="N368" s="37">
        <v>327489.17358671897</v>
      </c>
      <c r="O368" s="37">
        <v>345407.20348864503</v>
      </c>
      <c r="P368" s="37">
        <v>542016.16960392694</v>
      </c>
      <c r="Q368" s="37">
        <v>402348.95956317201</v>
      </c>
      <c r="R368" s="37">
        <v>337697.493147753</v>
      </c>
      <c r="S368" s="37">
        <f t="shared" si="45"/>
        <v>367399.82701310469</v>
      </c>
      <c r="T368" s="37">
        <f t="shared" si="46"/>
        <v>98575.456317235337</v>
      </c>
      <c r="U368" s="38">
        <f t="shared" si="47"/>
        <v>0.26830566883669021</v>
      </c>
      <c r="V368" s="37">
        <v>314702.23052483803</v>
      </c>
      <c r="W368" s="37">
        <v>239242.400999267</v>
      </c>
      <c r="X368" s="37">
        <v>274982.18343103997</v>
      </c>
      <c r="Y368" s="37">
        <v>295579.350762207</v>
      </c>
      <c r="Z368" s="37">
        <v>264484.84441317798</v>
      </c>
      <c r="AA368" s="37">
        <v>275932.91432093101</v>
      </c>
      <c r="AB368" s="37">
        <f t="shared" si="48"/>
        <v>277487.3207419102</v>
      </c>
      <c r="AC368" s="37">
        <f t="shared" si="49"/>
        <v>25894.791868154243</v>
      </c>
      <c r="AD368" s="39">
        <f t="shared" si="50"/>
        <v>9.3318829123147151E-2</v>
      </c>
      <c r="AE368" s="36">
        <v>264504.69139276299</v>
      </c>
      <c r="AF368" s="37">
        <v>296764.132174809</v>
      </c>
      <c r="AG368" s="37">
        <v>259891.06207587101</v>
      </c>
      <c r="AH368" s="37">
        <v>188904.20012082599</v>
      </c>
      <c r="AI368" s="37">
        <v>314371.25647567702</v>
      </c>
      <c r="AJ368" s="37">
        <v>231522.851155198</v>
      </c>
      <c r="AK368" s="37">
        <f t="shared" si="51"/>
        <v>259326.36556585736</v>
      </c>
      <c r="AL368" s="37">
        <f t="shared" si="52"/>
        <v>45146.377759482319</v>
      </c>
      <c r="AM368" s="38">
        <f t="shared" si="53"/>
        <v>0.17409096703673638</v>
      </c>
      <c r="AN368" s="2">
        <v>4.1125541125541121E-2</v>
      </c>
      <c r="AO368" s="10">
        <v>0.19513460410557101</v>
      </c>
      <c r="AP368" s="4">
        <v>0.75527341152507554</v>
      </c>
      <c r="AQ368" s="5">
        <v>-1.3240238365875525</v>
      </c>
      <c r="AR368" s="9">
        <v>0.48484848484848486</v>
      </c>
      <c r="AS368" s="7">
        <v>0.89493349455864502</v>
      </c>
      <c r="AT368" s="4">
        <v>0.93455212610256788</v>
      </c>
      <c r="AU368" s="5">
        <v>-1.0700312717390887</v>
      </c>
      <c r="AV368" s="6">
        <v>2.5974025974025983E-2</v>
      </c>
      <c r="AW368" s="10">
        <v>0.103425061425061</v>
      </c>
      <c r="AX368" s="4">
        <v>0.70584237252949911</v>
      </c>
      <c r="AY368" s="5">
        <v>-1.4167469096766463</v>
      </c>
      <c r="AZ368" s="63">
        <v>-0.4370821054357637</v>
      </c>
      <c r="BA368" s="64">
        <v>7.1271646042440073E-2</v>
      </c>
      <c r="BB368" s="61">
        <v>-0.60328193111288586</v>
      </c>
      <c r="BC368" s="62">
        <v>9.350192826097059E-3</v>
      </c>
      <c r="BD368" s="16">
        <v>4</v>
      </c>
      <c r="BE368" s="16" t="s">
        <v>4142</v>
      </c>
      <c r="BF368" s="16" t="s">
        <v>1479</v>
      </c>
      <c r="BG368" s="16" t="s">
        <v>4143</v>
      </c>
      <c r="BH368" s="16" t="s">
        <v>1480</v>
      </c>
      <c r="BI368" s="16">
        <v>0</v>
      </c>
      <c r="BJ368" s="16" t="s">
        <v>1069</v>
      </c>
      <c r="BK368" s="16" t="s">
        <v>1070</v>
      </c>
      <c r="BL368" s="16" t="s">
        <v>1071</v>
      </c>
      <c r="BM368" s="16">
        <v>0</v>
      </c>
      <c r="BN368" s="16" t="s">
        <v>1072</v>
      </c>
      <c r="BO368" s="16" t="s">
        <v>1071</v>
      </c>
      <c r="BP368" s="16">
        <v>0</v>
      </c>
      <c r="BQ368" s="16" t="s">
        <v>4144</v>
      </c>
      <c r="BR368" s="16" t="s">
        <v>2328</v>
      </c>
      <c r="BS368" s="16" t="s">
        <v>1331</v>
      </c>
      <c r="BT368" s="16" t="s">
        <v>1279</v>
      </c>
      <c r="BU368" s="16" t="s">
        <v>1680</v>
      </c>
      <c r="BV368" s="16" t="s">
        <v>1082</v>
      </c>
      <c r="BW368" s="16" t="s">
        <v>4145</v>
      </c>
      <c r="BX368" s="16" t="s">
        <v>1789</v>
      </c>
      <c r="BY368" s="16" t="s">
        <v>1447</v>
      </c>
      <c r="BZ368" s="16" t="s">
        <v>2076</v>
      </c>
      <c r="CA368" s="16" t="s">
        <v>2070</v>
      </c>
      <c r="CB368" s="16" t="s">
        <v>1716</v>
      </c>
      <c r="CC368" s="16" t="s">
        <v>3353</v>
      </c>
      <c r="CD368" s="16" t="s">
        <v>1377</v>
      </c>
      <c r="CE368" s="16" t="s">
        <v>1343</v>
      </c>
      <c r="CF368" s="16" t="s">
        <v>1148</v>
      </c>
      <c r="CG368" s="21" t="s">
        <v>1120</v>
      </c>
    </row>
    <row r="369" spans="1:85" x14ac:dyDescent="0.25">
      <c r="A369" s="33" t="s">
        <v>783</v>
      </c>
      <c r="B369" s="34">
        <v>6</v>
      </c>
      <c r="C369" s="34">
        <v>4</v>
      </c>
      <c r="D369" s="34">
        <v>35.780999999999999</v>
      </c>
      <c r="E369" s="35">
        <v>2.0836208124147299E-2</v>
      </c>
      <c r="F369" s="56">
        <v>4.5776916492246002E-2</v>
      </c>
      <c r="G369" s="34">
        <v>2.0034182189945802</v>
      </c>
      <c r="H369" s="34">
        <v>0.731726543948238</v>
      </c>
      <c r="I369" s="34" t="s">
        <v>4675</v>
      </c>
      <c r="J369" s="34" t="s">
        <v>4673</v>
      </c>
      <c r="K369" s="34">
        <v>62787.371800000001</v>
      </c>
      <c r="L369" s="34" t="s">
        <v>784</v>
      </c>
      <c r="M369" s="36">
        <v>11418.7479174662</v>
      </c>
      <c r="N369" s="37">
        <v>8526.4676237347994</v>
      </c>
      <c r="O369" s="37">
        <v>4294.0134276284998</v>
      </c>
      <c r="P369" s="37">
        <v>26250.539952163701</v>
      </c>
      <c r="Q369" s="37">
        <v>14482.8343397677</v>
      </c>
      <c r="R369" s="37">
        <v>21344.484447905899</v>
      </c>
      <c r="S369" s="37">
        <f t="shared" si="45"/>
        <v>14386.1812847778</v>
      </c>
      <c r="T369" s="37">
        <f t="shared" si="46"/>
        <v>8175.3787477662208</v>
      </c>
      <c r="U369" s="38">
        <f t="shared" si="47"/>
        <v>0.5682799754801291</v>
      </c>
      <c r="V369" s="37">
        <v>31369.693614280801</v>
      </c>
      <c r="W369" s="37">
        <v>27839.1478748482</v>
      </c>
      <c r="X369" s="37">
        <v>15563.799829584201</v>
      </c>
      <c r="Y369" s="37">
        <v>24944.791685922701</v>
      </c>
      <c r="Z369" s="37">
        <v>13241.1095019077</v>
      </c>
      <c r="AA369" s="37">
        <v>16442.466774983601</v>
      </c>
      <c r="AB369" s="37">
        <f t="shared" si="48"/>
        <v>21566.834880254533</v>
      </c>
      <c r="AC369" s="37">
        <f t="shared" si="49"/>
        <v>7462.7317145389479</v>
      </c>
      <c r="AD369" s="39">
        <f t="shared" si="50"/>
        <v>0.34602813792446824</v>
      </c>
      <c r="AE369" s="36">
        <v>22290.806262738301</v>
      </c>
      <c r="AF369" s="37">
        <v>25855.5860500487</v>
      </c>
      <c r="AG369" s="37">
        <v>24901.484693524399</v>
      </c>
      <c r="AH369" s="37">
        <v>23832.987316929401</v>
      </c>
      <c r="AI369" s="37">
        <v>43461.648772400396</v>
      </c>
      <c r="AJ369" s="37">
        <v>32586.713030455001</v>
      </c>
      <c r="AK369" s="37">
        <f t="shared" si="51"/>
        <v>28821.537687682703</v>
      </c>
      <c r="AL369" s="37">
        <f t="shared" si="52"/>
        <v>8002.6142013067956</v>
      </c>
      <c r="AM369" s="38">
        <f t="shared" si="53"/>
        <v>0.27766090373196251</v>
      </c>
      <c r="AN369" s="12">
        <v>0.13203463203463203</v>
      </c>
      <c r="AO369" s="7">
        <v>0.34862642740619898</v>
      </c>
      <c r="AP369" s="4">
        <v>1.4991354865710385</v>
      </c>
      <c r="AQ369" s="5">
        <v>1.4991354865710385</v>
      </c>
      <c r="AR369" s="9">
        <v>0.30952380952380953</v>
      </c>
      <c r="AS369" s="10">
        <v>0.85699275362318805</v>
      </c>
      <c r="AT369" s="4">
        <v>1.3363823596604896</v>
      </c>
      <c r="AU369" s="5">
        <v>1.3363823596604896</v>
      </c>
      <c r="AV369" s="6">
        <v>2.5974025974025976E-2</v>
      </c>
      <c r="AW369" s="7">
        <v>0.103425061425061</v>
      </c>
      <c r="AX369" s="4">
        <v>2.0034182189945802</v>
      </c>
      <c r="AY369" s="5">
        <v>2.0034182189945802</v>
      </c>
      <c r="AZ369" s="63">
        <v>7.6644729389209756E-2</v>
      </c>
      <c r="BA369" s="64">
        <v>0.76298633235378932</v>
      </c>
      <c r="BB369" s="61">
        <v>0.59016710652347526</v>
      </c>
      <c r="BC369" s="62">
        <v>1.1359312757918572E-2</v>
      </c>
      <c r="BD369" s="16" t="e">
        <v>#N/A</v>
      </c>
      <c r="BE369" s="16" t="e">
        <v>#N/A</v>
      </c>
      <c r="BF369" s="16" t="e">
        <v>#N/A</v>
      </c>
      <c r="BG369" s="16" t="e">
        <v>#N/A</v>
      </c>
      <c r="BH369" s="16" t="e">
        <v>#N/A</v>
      </c>
      <c r="BI369" s="16" t="e">
        <v>#N/A</v>
      </c>
      <c r="BJ369" s="16" t="e">
        <v>#N/A</v>
      </c>
      <c r="BK369" s="16" t="e">
        <v>#N/A</v>
      </c>
      <c r="BL369" s="16" t="e">
        <v>#N/A</v>
      </c>
      <c r="BM369" s="16" t="e">
        <v>#N/A</v>
      </c>
      <c r="BN369" s="16" t="e">
        <v>#N/A</v>
      </c>
      <c r="BO369" s="16" t="e">
        <v>#N/A</v>
      </c>
      <c r="BP369" s="16" t="e">
        <v>#N/A</v>
      </c>
      <c r="BQ369" s="16" t="e">
        <v>#N/A</v>
      </c>
      <c r="BR369" s="16" t="e">
        <v>#N/A</v>
      </c>
      <c r="BS369" s="16" t="e">
        <v>#N/A</v>
      </c>
      <c r="BT369" s="16" t="e">
        <v>#N/A</v>
      </c>
      <c r="BU369" s="16" t="e">
        <v>#N/A</v>
      </c>
      <c r="BV369" s="16" t="e">
        <v>#N/A</v>
      </c>
      <c r="BW369" s="16" t="e">
        <v>#N/A</v>
      </c>
      <c r="BX369" s="16" t="e">
        <v>#N/A</v>
      </c>
      <c r="BY369" s="16" t="e">
        <v>#N/A</v>
      </c>
      <c r="BZ369" s="16" t="e">
        <v>#N/A</v>
      </c>
      <c r="CA369" s="16" t="e">
        <v>#N/A</v>
      </c>
      <c r="CB369" s="16" t="e">
        <v>#N/A</v>
      </c>
      <c r="CC369" s="16" t="e">
        <v>#N/A</v>
      </c>
      <c r="CD369" s="16" t="e">
        <v>#N/A</v>
      </c>
      <c r="CE369" s="16" t="e">
        <v>#N/A</v>
      </c>
      <c r="CF369" s="16" t="e">
        <v>#N/A</v>
      </c>
      <c r="CG369" s="21" t="e">
        <v>#N/A</v>
      </c>
    </row>
    <row r="370" spans="1:85" x14ac:dyDescent="0.25">
      <c r="A370" s="33" t="s">
        <v>785</v>
      </c>
      <c r="B370" s="34">
        <v>3</v>
      </c>
      <c r="C370" s="34">
        <v>1</v>
      </c>
      <c r="D370" s="34">
        <v>22.222799999999999</v>
      </c>
      <c r="E370" s="35">
        <v>2.08845927705468E-2</v>
      </c>
      <c r="F370" s="56">
        <v>4.5776916492246002E-2</v>
      </c>
      <c r="G370" s="34">
        <v>10.5822601982472</v>
      </c>
      <c r="H370" s="34">
        <v>0.73137916394703195</v>
      </c>
      <c r="I370" s="34" t="s">
        <v>4673</v>
      </c>
      <c r="J370" s="34" t="s">
        <v>4675</v>
      </c>
      <c r="K370" s="34">
        <v>10456.957200000001</v>
      </c>
      <c r="L370" s="34" t="s">
        <v>786</v>
      </c>
      <c r="M370" s="36">
        <v>1909.9005786595999</v>
      </c>
      <c r="N370" s="37">
        <v>1202.8616985470901</v>
      </c>
      <c r="O370" s="37">
        <v>24.937332720638398</v>
      </c>
      <c r="P370" s="37">
        <v>141.382731086652</v>
      </c>
      <c r="Q370" s="37">
        <v>43.169467923597701</v>
      </c>
      <c r="R370" s="37">
        <v>663.05930414648503</v>
      </c>
      <c r="S370" s="37">
        <f t="shared" si="45"/>
        <v>664.21851884734372</v>
      </c>
      <c r="T370" s="37">
        <f t="shared" si="46"/>
        <v>762.83697242675362</v>
      </c>
      <c r="U370" s="38">
        <f t="shared" si="47"/>
        <v>1.148472905799959</v>
      </c>
      <c r="V370" s="37">
        <v>152.88868208916901</v>
      </c>
      <c r="W370" s="37">
        <v>0</v>
      </c>
      <c r="X370" s="37">
        <v>1526.6931257523599</v>
      </c>
      <c r="Y370" s="37">
        <v>58.376639231594403</v>
      </c>
      <c r="Z370" s="37">
        <v>44.569869377420602</v>
      </c>
      <c r="AA370" s="37">
        <v>251.974539525967</v>
      </c>
      <c r="AB370" s="37">
        <f t="shared" si="48"/>
        <v>339.0838093294185</v>
      </c>
      <c r="AC370" s="37">
        <f t="shared" si="49"/>
        <v>588.75892259361922</v>
      </c>
      <c r="AD370" s="39">
        <f t="shared" si="50"/>
        <v>1.7363227213884529</v>
      </c>
      <c r="AE370" s="36">
        <v>0</v>
      </c>
      <c r="AF370" s="37">
        <v>350.32408849329698</v>
      </c>
      <c r="AG370" s="37">
        <v>0</v>
      </c>
      <c r="AH370" s="37">
        <v>26.278928104628498</v>
      </c>
      <c r="AI370" s="37">
        <v>0</v>
      </c>
      <c r="AJ370" s="37">
        <v>0</v>
      </c>
      <c r="AK370" s="37">
        <f t="shared" si="51"/>
        <v>62.767169432987579</v>
      </c>
      <c r="AL370" s="37">
        <f t="shared" si="52"/>
        <v>141.26517170853643</v>
      </c>
      <c r="AM370" s="38">
        <f t="shared" si="53"/>
        <v>2.2506219889261705</v>
      </c>
      <c r="AN370" s="12">
        <v>0.69913419913419927</v>
      </c>
      <c r="AO370" s="10">
        <v>0.84516878267363704</v>
      </c>
      <c r="AP370" s="4">
        <v>0.51050038459910752</v>
      </c>
      <c r="AQ370" s="5">
        <v>-1.9588623831993648</v>
      </c>
      <c r="AR370" s="9">
        <v>0.11255411255411252</v>
      </c>
      <c r="AS370" s="7">
        <v>0.76590114068440995</v>
      </c>
      <c r="AT370" s="4">
        <v>0.18510812874586277</v>
      </c>
      <c r="AU370" s="5">
        <v>-5.4022479011330304</v>
      </c>
      <c r="AV370" s="6">
        <v>1.9480519480519431E-2</v>
      </c>
      <c r="AW370" s="10">
        <v>9.42402985074626E-2</v>
      </c>
      <c r="AX370" s="4">
        <v>9.4497770917184046E-2</v>
      </c>
      <c r="AY370" s="5">
        <v>-10.582260198247216</v>
      </c>
      <c r="AZ370" s="63">
        <v>-0.35060989185653979</v>
      </c>
      <c r="BA370" s="64">
        <v>0.15400270237553837</v>
      </c>
      <c r="BB370" s="61">
        <v>-0.54334431238247471</v>
      </c>
      <c r="BC370" s="62">
        <v>2.1543275488323355E-2</v>
      </c>
      <c r="BD370" s="16">
        <v>4</v>
      </c>
      <c r="BE370" s="16" t="s">
        <v>4146</v>
      </c>
      <c r="BF370" s="16" t="s">
        <v>1153</v>
      </c>
      <c r="BG370" s="16">
        <v>0</v>
      </c>
      <c r="BH370" s="16">
        <v>0</v>
      </c>
      <c r="BI370" s="16">
        <v>0</v>
      </c>
      <c r="BJ370" s="16" t="s">
        <v>1069</v>
      </c>
      <c r="BK370" s="16" t="s">
        <v>1175</v>
      </c>
      <c r="BL370" s="16" t="s">
        <v>1176</v>
      </c>
      <c r="BM370" s="16" t="s">
        <v>4147</v>
      </c>
      <c r="BN370" s="16" t="s">
        <v>1199</v>
      </c>
      <c r="BO370" s="16" t="s">
        <v>1176</v>
      </c>
      <c r="BP370" s="16" t="s">
        <v>4148</v>
      </c>
      <c r="BQ370" s="16" t="s">
        <v>2315</v>
      </c>
      <c r="BR370" s="16" t="s">
        <v>1413</v>
      </c>
      <c r="BS370" s="16" t="s">
        <v>2109</v>
      </c>
      <c r="BT370" s="16" t="s">
        <v>1603</v>
      </c>
      <c r="BU370" s="16" t="s">
        <v>1088</v>
      </c>
      <c r="BV370" s="16" t="s">
        <v>3863</v>
      </c>
      <c r="BW370" s="16" t="s">
        <v>2724</v>
      </c>
      <c r="BX370" s="16" t="s">
        <v>2946</v>
      </c>
      <c r="BY370" s="16" t="s">
        <v>2375</v>
      </c>
      <c r="BZ370" s="16" t="s">
        <v>3730</v>
      </c>
      <c r="CA370" s="16" t="s">
        <v>4149</v>
      </c>
      <c r="CB370" s="16" t="s">
        <v>2503</v>
      </c>
      <c r="CC370" s="16" t="s">
        <v>3061</v>
      </c>
      <c r="CD370" s="16" t="s">
        <v>1956</v>
      </c>
      <c r="CE370" s="16" t="s">
        <v>3730</v>
      </c>
      <c r="CF370" s="16" t="s">
        <v>1263</v>
      </c>
      <c r="CG370" s="21" t="s">
        <v>1851</v>
      </c>
    </row>
    <row r="371" spans="1:85" x14ac:dyDescent="0.25">
      <c r="A371" s="33" t="s">
        <v>787</v>
      </c>
      <c r="B371" s="34">
        <v>5</v>
      </c>
      <c r="C371" s="34">
        <v>3</v>
      </c>
      <c r="D371" s="34">
        <v>32.625</v>
      </c>
      <c r="E371" s="35">
        <v>2.09941337808967E-2</v>
      </c>
      <c r="F371" s="56">
        <v>4.5905867094766101E-2</v>
      </c>
      <c r="G371" s="34">
        <v>4.0975072374236596</v>
      </c>
      <c r="H371" s="34">
        <v>0.73059476764406905</v>
      </c>
      <c r="I371" s="34" t="s">
        <v>4673</v>
      </c>
      <c r="J371" s="34" t="s">
        <v>4675</v>
      </c>
      <c r="K371" s="34">
        <v>31761.462599999999</v>
      </c>
      <c r="L371" s="34" t="s">
        <v>788</v>
      </c>
      <c r="M371" s="36">
        <v>18682.236476857401</v>
      </c>
      <c r="N371" s="37">
        <v>55401.425041100403</v>
      </c>
      <c r="O371" s="37">
        <v>6135.2203054902802</v>
      </c>
      <c r="P371" s="37">
        <v>21767.665950951799</v>
      </c>
      <c r="Q371" s="37">
        <v>13516.326420121501</v>
      </c>
      <c r="R371" s="37">
        <v>40086.749325808501</v>
      </c>
      <c r="S371" s="37">
        <f t="shared" si="45"/>
        <v>25931.603920054982</v>
      </c>
      <c r="T371" s="37">
        <f t="shared" si="46"/>
        <v>18356.285712076027</v>
      </c>
      <c r="U371" s="38">
        <f t="shared" si="47"/>
        <v>0.70787313305675026</v>
      </c>
      <c r="V371" s="37">
        <v>14583.1445348615</v>
      </c>
      <c r="W371" s="37">
        <v>3247.82160530188</v>
      </c>
      <c r="X371" s="37">
        <v>11866.3971804845</v>
      </c>
      <c r="Y371" s="37">
        <v>2649.79765178138</v>
      </c>
      <c r="Z371" s="37">
        <v>11177.1058447829</v>
      </c>
      <c r="AA371" s="37">
        <v>19874.008403853099</v>
      </c>
      <c r="AB371" s="37">
        <f t="shared" si="48"/>
        <v>10566.379203510876</v>
      </c>
      <c r="AC371" s="37">
        <f t="shared" si="49"/>
        <v>6649.2548095633074</v>
      </c>
      <c r="AD371" s="39">
        <f t="shared" si="50"/>
        <v>0.62928413617353129</v>
      </c>
      <c r="AE371" s="36">
        <v>3244.8325862626202</v>
      </c>
      <c r="AF371" s="37">
        <v>7439.65714889827</v>
      </c>
      <c r="AG371" s="37">
        <v>13249.0335317146</v>
      </c>
      <c r="AH371" s="37">
        <v>5155.96162541383</v>
      </c>
      <c r="AI371" s="37">
        <v>5039.8695559968</v>
      </c>
      <c r="AJ371" s="37">
        <v>3842.4207079080802</v>
      </c>
      <c r="AK371" s="37">
        <f t="shared" si="51"/>
        <v>6328.6291926990334</v>
      </c>
      <c r="AL371" s="37">
        <f t="shared" si="52"/>
        <v>3683.8421274314269</v>
      </c>
      <c r="AM371" s="38">
        <f t="shared" si="53"/>
        <v>0.58209163710859513</v>
      </c>
      <c r="AN371" s="12">
        <v>9.3073593073593086E-2</v>
      </c>
      <c r="AO371" s="7">
        <v>0.288752681992337</v>
      </c>
      <c r="AP371" s="4">
        <v>0.40747110113536211</v>
      </c>
      <c r="AQ371" s="5">
        <v>-2.4541617729788388</v>
      </c>
      <c r="AR371" s="9">
        <v>0.48484848484848486</v>
      </c>
      <c r="AS371" s="7">
        <v>0.89493349455864502</v>
      </c>
      <c r="AT371" s="4">
        <v>0.5989401923599551</v>
      </c>
      <c r="AU371" s="5">
        <v>-1.6696157859431369</v>
      </c>
      <c r="AV371" s="6">
        <v>8.6580086580085869E-3</v>
      </c>
      <c r="AW371" s="7">
        <v>5.35135114503816E-2</v>
      </c>
      <c r="AX371" s="4">
        <v>0.24405081969513651</v>
      </c>
      <c r="AY371" s="5">
        <v>-4.0975072374236658</v>
      </c>
      <c r="AZ371" s="63">
        <v>-0.1387891045696501</v>
      </c>
      <c r="BA371" s="64">
        <v>0.58182094121231809</v>
      </c>
      <c r="BB371" s="61">
        <v>-0.62951158029170695</v>
      </c>
      <c r="BC371" s="62">
        <v>6.189499339630089E-3</v>
      </c>
      <c r="BD371" s="16">
        <v>17</v>
      </c>
      <c r="BE371" s="16" t="s">
        <v>4150</v>
      </c>
      <c r="BF371" s="16" t="s">
        <v>4151</v>
      </c>
      <c r="BG371" s="16" t="s">
        <v>4152</v>
      </c>
      <c r="BH371" s="16">
        <v>0</v>
      </c>
      <c r="BI371" s="16" t="s">
        <v>4153</v>
      </c>
      <c r="BJ371" s="16" t="s">
        <v>1069</v>
      </c>
      <c r="BK371" s="16" t="s">
        <v>1070</v>
      </c>
      <c r="BL371" s="16" t="s">
        <v>1071</v>
      </c>
      <c r="BM371" s="16">
        <v>0</v>
      </c>
      <c r="BN371" s="16" t="s">
        <v>1072</v>
      </c>
      <c r="BO371" s="16" t="s">
        <v>1071</v>
      </c>
      <c r="BP371" s="16">
        <v>0</v>
      </c>
      <c r="BQ371" s="16" t="s">
        <v>1145</v>
      </c>
      <c r="BR371" s="16" t="s">
        <v>1085</v>
      </c>
      <c r="BS371" s="16" t="s">
        <v>2837</v>
      </c>
      <c r="BT371" s="16" t="s">
        <v>4035</v>
      </c>
      <c r="BU371" s="16" t="s">
        <v>2526</v>
      </c>
      <c r="BV371" s="16" t="s">
        <v>3557</v>
      </c>
      <c r="BW371" s="16" t="s">
        <v>2591</v>
      </c>
      <c r="BX371" s="16" t="s">
        <v>2060</v>
      </c>
      <c r="BY371" s="16" t="s">
        <v>4154</v>
      </c>
      <c r="BZ371" s="16" t="s">
        <v>1526</v>
      </c>
      <c r="CA371" s="16" t="s">
        <v>4155</v>
      </c>
      <c r="CB371" s="16" t="s">
        <v>2510</v>
      </c>
      <c r="CC371" s="16" t="s">
        <v>4156</v>
      </c>
      <c r="CD371" s="16" t="s">
        <v>1210</v>
      </c>
      <c r="CE371" s="16" t="s">
        <v>1128</v>
      </c>
      <c r="CF371" s="16" t="s">
        <v>1342</v>
      </c>
      <c r="CG371" s="21" t="s">
        <v>2614</v>
      </c>
    </row>
    <row r="372" spans="1:85" x14ac:dyDescent="0.25">
      <c r="A372" s="33" t="s">
        <v>789</v>
      </c>
      <c r="B372" s="34">
        <v>9</v>
      </c>
      <c r="C372" s="34">
        <v>6</v>
      </c>
      <c r="D372" s="34">
        <v>69.971100000000007</v>
      </c>
      <c r="E372" s="35">
        <v>2.1215288735047501E-2</v>
      </c>
      <c r="F372" s="56">
        <v>4.62776637130973E-2</v>
      </c>
      <c r="G372" s="34">
        <v>1.6674432147345499</v>
      </c>
      <c r="H372" s="34">
        <v>0.72901975988197298</v>
      </c>
      <c r="I372" s="34" t="s">
        <v>4673</v>
      </c>
      <c r="J372" s="34" t="s">
        <v>4675</v>
      </c>
      <c r="K372" s="34">
        <v>83999.044800000003</v>
      </c>
      <c r="L372" s="34" t="s">
        <v>790</v>
      </c>
      <c r="M372" s="36">
        <v>33036.9550005532</v>
      </c>
      <c r="N372" s="37">
        <v>30971.554397587701</v>
      </c>
      <c r="O372" s="37">
        <v>33388.6591023254</v>
      </c>
      <c r="P372" s="37">
        <v>28034.176415595499</v>
      </c>
      <c r="Q372" s="37">
        <v>17630.0653816544</v>
      </c>
      <c r="R372" s="37">
        <v>33693.324022729197</v>
      </c>
      <c r="S372" s="37">
        <f t="shared" si="45"/>
        <v>29459.122386740899</v>
      </c>
      <c r="T372" s="37">
        <f t="shared" si="46"/>
        <v>6171.1444602033907</v>
      </c>
      <c r="U372" s="38">
        <f t="shared" si="47"/>
        <v>0.20948161249300926</v>
      </c>
      <c r="V372" s="37">
        <v>19305.848944627902</v>
      </c>
      <c r="W372" s="37">
        <v>21057.320221910501</v>
      </c>
      <c r="X372" s="37">
        <v>49562.568290688199</v>
      </c>
      <c r="Y372" s="37">
        <v>23163.974957079601</v>
      </c>
      <c r="Z372" s="37">
        <v>17093.976158130499</v>
      </c>
      <c r="AA372" s="37">
        <v>23238.615834157899</v>
      </c>
      <c r="AB372" s="37">
        <f t="shared" si="48"/>
        <v>25570.384067765768</v>
      </c>
      <c r="AC372" s="37">
        <f t="shared" si="49"/>
        <v>11985.945839408963</v>
      </c>
      <c r="AD372" s="39">
        <f t="shared" si="50"/>
        <v>0.46874328549951438</v>
      </c>
      <c r="AE372" s="36">
        <v>16590.974099917399</v>
      </c>
      <c r="AF372" s="37">
        <v>17457.553540676701</v>
      </c>
      <c r="AG372" s="37">
        <v>16801.572960518301</v>
      </c>
      <c r="AH372" s="37">
        <v>16679.461626733799</v>
      </c>
      <c r="AI372" s="37">
        <v>23345.368579790498</v>
      </c>
      <c r="AJ372" s="37">
        <v>15128.519719812901</v>
      </c>
      <c r="AK372" s="37">
        <f t="shared" si="51"/>
        <v>17667.241754574934</v>
      </c>
      <c r="AL372" s="37">
        <f t="shared" si="52"/>
        <v>2884.914108478446</v>
      </c>
      <c r="AM372" s="38">
        <f t="shared" si="53"/>
        <v>0.16329170951268593</v>
      </c>
      <c r="AN372" s="12">
        <v>0.24025974025974017</v>
      </c>
      <c r="AO372" s="10">
        <v>0.47617647058823498</v>
      </c>
      <c r="AP372" s="4">
        <v>0.86799544575959964</v>
      </c>
      <c r="AQ372" s="5">
        <v>-1.152079777474962</v>
      </c>
      <c r="AR372" s="9">
        <v>6.4935064935064846E-2</v>
      </c>
      <c r="AS372" s="10">
        <v>0.673320379146919</v>
      </c>
      <c r="AT372" s="4">
        <v>0.69092594416078412</v>
      </c>
      <c r="AU372" s="5">
        <v>-1.4473331164523355</v>
      </c>
      <c r="AV372" s="6">
        <v>4.3290043290042934E-3</v>
      </c>
      <c r="AW372" s="3">
        <v>3.6406528497409302E-2</v>
      </c>
      <c r="AX372" s="4">
        <v>0.59972057288871206</v>
      </c>
      <c r="AY372" s="5">
        <v>-1.6674432147345499</v>
      </c>
      <c r="AZ372" s="61">
        <v>-0.5779426891780951</v>
      </c>
      <c r="BA372" s="62">
        <v>1.3532335937677109E-2</v>
      </c>
      <c r="BB372" s="61">
        <v>-0.70820052782817033</v>
      </c>
      <c r="BC372" s="62">
        <v>1.4092580913360742E-3</v>
      </c>
      <c r="BD372" s="16">
        <v>12</v>
      </c>
      <c r="BE372" s="16" t="s">
        <v>4157</v>
      </c>
      <c r="BF372" s="16" t="s">
        <v>1442</v>
      </c>
      <c r="BG372" s="16" t="s">
        <v>3160</v>
      </c>
      <c r="BH372" s="16" t="s">
        <v>1275</v>
      </c>
      <c r="BI372" s="16">
        <v>0</v>
      </c>
      <c r="BJ372" s="16" t="s">
        <v>1069</v>
      </c>
      <c r="BK372" s="16" t="s">
        <v>1175</v>
      </c>
      <c r="BL372" s="16" t="s">
        <v>1071</v>
      </c>
      <c r="BM372" s="16" t="s">
        <v>4158</v>
      </c>
      <c r="BN372" s="16" t="s">
        <v>1072</v>
      </c>
      <c r="BO372" s="16" t="s">
        <v>1071</v>
      </c>
      <c r="BP372" s="16">
        <v>0</v>
      </c>
      <c r="BQ372" s="16" t="s">
        <v>3698</v>
      </c>
      <c r="BR372" s="16" t="s">
        <v>3337</v>
      </c>
      <c r="BS372" s="16" t="s">
        <v>2054</v>
      </c>
      <c r="BT372" s="16" t="s">
        <v>2994</v>
      </c>
      <c r="BU372" s="16" t="s">
        <v>2712</v>
      </c>
      <c r="BV372" s="16" t="s">
        <v>3052</v>
      </c>
      <c r="BW372" s="16" t="s">
        <v>3440</v>
      </c>
      <c r="BX372" s="16" t="s">
        <v>2022</v>
      </c>
      <c r="BY372" s="16" t="s">
        <v>2058</v>
      </c>
      <c r="BZ372" s="16" t="s">
        <v>1884</v>
      </c>
      <c r="CA372" s="16" t="s">
        <v>1618</v>
      </c>
      <c r="CB372" s="16" t="s">
        <v>3561</v>
      </c>
      <c r="CC372" s="16" t="s">
        <v>4159</v>
      </c>
      <c r="CD372" s="16" t="s">
        <v>2320</v>
      </c>
      <c r="CE372" s="16" t="s">
        <v>1281</v>
      </c>
      <c r="CF372" s="16" t="s">
        <v>1139</v>
      </c>
      <c r="CG372" s="21" t="s">
        <v>3109</v>
      </c>
    </row>
    <row r="373" spans="1:85" x14ac:dyDescent="0.25">
      <c r="A373" s="33" t="s">
        <v>791</v>
      </c>
      <c r="B373" s="34">
        <v>8</v>
      </c>
      <c r="C373" s="34">
        <v>4</v>
      </c>
      <c r="D373" s="34">
        <v>69.149799999999999</v>
      </c>
      <c r="E373" s="35">
        <v>2.12872199557551E-2</v>
      </c>
      <c r="F373" s="56">
        <v>4.6322948280510298E-2</v>
      </c>
      <c r="G373" s="34">
        <v>1.9339724020476201</v>
      </c>
      <c r="H373" s="34">
        <v>0.72850994897451005</v>
      </c>
      <c r="I373" s="34" t="s">
        <v>4674</v>
      </c>
      <c r="J373" s="34" t="s">
        <v>4673</v>
      </c>
      <c r="K373" s="34">
        <v>27572.752899999999</v>
      </c>
      <c r="L373" s="34" t="s">
        <v>792</v>
      </c>
      <c r="M373" s="36">
        <v>16927.543255169501</v>
      </c>
      <c r="N373" s="37">
        <v>29536.6834637231</v>
      </c>
      <c r="O373" s="37">
        <v>16779.913008072199</v>
      </c>
      <c r="P373" s="37">
        <v>11627.063883848799</v>
      </c>
      <c r="Q373" s="37">
        <v>6374.9022212626796</v>
      </c>
      <c r="R373" s="37">
        <v>11275.868251010799</v>
      </c>
      <c r="S373" s="37">
        <f t="shared" si="45"/>
        <v>15420.329013847846</v>
      </c>
      <c r="T373" s="37">
        <f t="shared" si="46"/>
        <v>7959.6078745411487</v>
      </c>
      <c r="U373" s="38">
        <f t="shared" si="47"/>
        <v>0.51617626753574575</v>
      </c>
      <c r="V373" s="37">
        <v>23851.126144756101</v>
      </c>
      <c r="W373" s="37">
        <v>17782.012378453299</v>
      </c>
      <c r="X373" s="37">
        <v>31425.315117170201</v>
      </c>
      <c r="Y373" s="37">
        <v>21131.441016158198</v>
      </c>
      <c r="Z373" s="37">
        <v>39484.765543253401</v>
      </c>
      <c r="AA373" s="37">
        <v>45260.284259864398</v>
      </c>
      <c r="AB373" s="37">
        <f t="shared" si="48"/>
        <v>29822.490743275932</v>
      </c>
      <c r="AC373" s="37">
        <f t="shared" si="49"/>
        <v>10866.634517881806</v>
      </c>
      <c r="AD373" s="39">
        <f t="shared" si="50"/>
        <v>0.3643771612313067</v>
      </c>
      <c r="AE373" s="36">
        <v>29944.448720135901</v>
      </c>
      <c r="AF373" s="37">
        <v>18999.382358257099</v>
      </c>
      <c r="AG373" s="37">
        <v>23236.245435276101</v>
      </c>
      <c r="AH373" s="37">
        <v>38181.289302679703</v>
      </c>
      <c r="AI373" s="37">
        <v>27125.882351660101</v>
      </c>
      <c r="AJ373" s="37">
        <v>15331.618424803801</v>
      </c>
      <c r="AK373" s="37">
        <f t="shared" si="51"/>
        <v>25469.811098802122</v>
      </c>
      <c r="AL373" s="37">
        <f t="shared" si="52"/>
        <v>8172.9412859669837</v>
      </c>
      <c r="AM373" s="38">
        <f t="shared" si="53"/>
        <v>0.3208873930891214</v>
      </c>
      <c r="AN373" s="2">
        <v>1.5151515151515152E-2</v>
      </c>
      <c r="AO373" s="7">
        <v>0.117745454545454</v>
      </c>
      <c r="AP373" s="4">
        <v>1.9339724020476203</v>
      </c>
      <c r="AQ373" s="5">
        <v>1.9339724020476203</v>
      </c>
      <c r="AR373" s="9">
        <v>0.48484848484848486</v>
      </c>
      <c r="AS373" s="7">
        <v>0.89493349455864502</v>
      </c>
      <c r="AT373" s="4">
        <v>0.85404707869830732</v>
      </c>
      <c r="AU373" s="5">
        <v>-1.1708956390602567</v>
      </c>
      <c r="AV373" s="9">
        <v>6.4935064935064929E-2</v>
      </c>
      <c r="AW373" s="10">
        <v>0.182418576388888</v>
      </c>
      <c r="AX373" s="4">
        <v>1.6517034802519186</v>
      </c>
      <c r="AY373" s="5">
        <v>1.6517034802519186</v>
      </c>
      <c r="AZ373" s="63">
        <v>0.43915358460844506</v>
      </c>
      <c r="BA373" s="64">
        <v>6.9827340623360268E-2</v>
      </c>
      <c r="BB373" s="63">
        <v>0.4459040360399591</v>
      </c>
      <c r="BC373" s="64">
        <v>6.5274300469376323E-2</v>
      </c>
      <c r="BD373" s="16">
        <v>14</v>
      </c>
      <c r="BE373" s="16" t="s">
        <v>4160</v>
      </c>
      <c r="BF373" s="16" t="s">
        <v>1350</v>
      </c>
      <c r="BG373" s="16">
        <v>0</v>
      </c>
      <c r="BH373" s="16">
        <v>0</v>
      </c>
      <c r="BI373" s="16">
        <v>0</v>
      </c>
      <c r="BJ373" s="16" t="s">
        <v>1069</v>
      </c>
      <c r="BK373" s="16" t="s">
        <v>1070</v>
      </c>
      <c r="BL373" s="16" t="s">
        <v>1071</v>
      </c>
      <c r="BM373" s="16">
        <v>0</v>
      </c>
      <c r="BN373" s="16" t="s">
        <v>1072</v>
      </c>
      <c r="BO373" s="16" t="s">
        <v>1071</v>
      </c>
      <c r="BP373" s="16">
        <v>0</v>
      </c>
      <c r="BQ373" s="16" t="s">
        <v>4161</v>
      </c>
      <c r="BR373" s="16" t="s">
        <v>4162</v>
      </c>
      <c r="BS373" s="16" t="s">
        <v>2492</v>
      </c>
      <c r="BT373" s="16" t="s">
        <v>3162</v>
      </c>
      <c r="BU373" s="16" t="s">
        <v>1119</v>
      </c>
      <c r="BV373" s="16" t="s">
        <v>1413</v>
      </c>
      <c r="BW373" s="16" t="s">
        <v>1093</v>
      </c>
      <c r="BX373" s="16" t="s">
        <v>1305</v>
      </c>
      <c r="BY373" s="16" t="s">
        <v>1537</v>
      </c>
      <c r="BZ373" s="16" t="s">
        <v>2770</v>
      </c>
      <c r="CA373" s="16" t="s">
        <v>4087</v>
      </c>
      <c r="CB373" s="16" t="s">
        <v>1365</v>
      </c>
      <c r="CC373" s="16" t="s">
        <v>4163</v>
      </c>
      <c r="CD373" s="16" t="s">
        <v>3366</v>
      </c>
      <c r="CE373" s="16" t="s">
        <v>1855</v>
      </c>
      <c r="CF373" s="16" t="s">
        <v>4164</v>
      </c>
      <c r="CG373" s="21" t="s">
        <v>4165</v>
      </c>
    </row>
    <row r="374" spans="1:85" x14ac:dyDescent="0.25">
      <c r="A374" s="33" t="s">
        <v>793</v>
      </c>
      <c r="B374" s="34">
        <v>9</v>
      </c>
      <c r="C374" s="34">
        <v>6</v>
      </c>
      <c r="D374" s="34">
        <v>57.714300000000001</v>
      </c>
      <c r="E374" s="35">
        <v>2.17371321424621E-2</v>
      </c>
      <c r="F374" s="56">
        <v>4.6976450109790797E-2</v>
      </c>
      <c r="G374" s="34">
        <v>1.81245982217513</v>
      </c>
      <c r="H374" s="34">
        <v>0.72534819362306502</v>
      </c>
      <c r="I374" s="34" t="s">
        <v>4673</v>
      </c>
      <c r="J374" s="34" t="s">
        <v>4675</v>
      </c>
      <c r="K374" s="34">
        <v>28252.797900000001</v>
      </c>
      <c r="L374" s="34" t="s">
        <v>794</v>
      </c>
      <c r="M374" s="36">
        <v>23108.415260196802</v>
      </c>
      <c r="N374" s="37">
        <v>27549.244794934901</v>
      </c>
      <c r="O374" s="37">
        <v>26042.341366303801</v>
      </c>
      <c r="P374" s="37">
        <v>18331.574732377601</v>
      </c>
      <c r="Q374" s="37">
        <v>14587.1163769302</v>
      </c>
      <c r="R374" s="37">
        <v>26673.193422923199</v>
      </c>
      <c r="S374" s="37">
        <f t="shared" si="45"/>
        <v>22715.314325611089</v>
      </c>
      <c r="T374" s="37">
        <f t="shared" si="46"/>
        <v>5206.5363288791477</v>
      </c>
      <c r="U374" s="38">
        <f t="shared" si="47"/>
        <v>0.22920820087481142</v>
      </c>
      <c r="V374" s="37">
        <v>12139.9789188091</v>
      </c>
      <c r="W374" s="37">
        <v>11318.6606892369</v>
      </c>
      <c r="X374" s="37">
        <v>25112.8416757794</v>
      </c>
      <c r="Y374" s="37">
        <v>13464.334202034401</v>
      </c>
      <c r="Z374" s="37">
        <v>15068.7782913871</v>
      </c>
      <c r="AA374" s="37">
        <v>16805.515833435798</v>
      </c>
      <c r="AB374" s="37">
        <f t="shared" si="48"/>
        <v>15651.684935113784</v>
      </c>
      <c r="AC374" s="37">
        <f t="shared" si="49"/>
        <v>5041.354465983839</v>
      </c>
      <c r="AD374" s="39">
        <f t="shared" si="50"/>
        <v>0.32209659770711385</v>
      </c>
      <c r="AE374" s="36">
        <v>12354.270668806699</v>
      </c>
      <c r="AF374" s="37">
        <v>16107.483188623</v>
      </c>
      <c r="AG374" s="37">
        <v>17698.112821893901</v>
      </c>
      <c r="AH374" s="37">
        <v>4807.0381115098999</v>
      </c>
      <c r="AI374" s="37">
        <v>8733.3174823827303</v>
      </c>
      <c r="AJ374" s="37">
        <v>15496.9679133795</v>
      </c>
      <c r="AK374" s="37">
        <f t="shared" si="51"/>
        <v>12532.865031099289</v>
      </c>
      <c r="AL374" s="37">
        <f t="shared" si="52"/>
        <v>4947.7357391397036</v>
      </c>
      <c r="AM374" s="38">
        <f t="shared" si="53"/>
        <v>0.3947809002061618</v>
      </c>
      <c r="AN374" s="2">
        <v>4.1125541125541121E-2</v>
      </c>
      <c r="AO374" s="7">
        <v>0.19513460410557101</v>
      </c>
      <c r="AP374" s="4">
        <v>0.68903668735355361</v>
      </c>
      <c r="AQ374" s="5">
        <v>-1.4513015320574463</v>
      </c>
      <c r="AR374" s="9">
        <v>0.69913419913419927</v>
      </c>
      <c r="AS374" s="10">
        <v>0.91481475128644896</v>
      </c>
      <c r="AT374" s="4">
        <v>0.80073583662436387</v>
      </c>
      <c r="AU374" s="5">
        <v>-1.2488513118329605</v>
      </c>
      <c r="AV374" s="6">
        <v>1.5151515151515138E-2</v>
      </c>
      <c r="AW374" s="10">
        <v>7.3900300300300301E-2</v>
      </c>
      <c r="AX374" s="4">
        <v>0.55173636831292794</v>
      </c>
      <c r="AY374" s="5">
        <v>-1.8124598221751274</v>
      </c>
      <c r="AZ374" s="63">
        <v>-0.13257466705160606</v>
      </c>
      <c r="BA374" s="64">
        <v>0.59908092492641019</v>
      </c>
      <c r="BB374" s="61">
        <v>-0.60328193111288586</v>
      </c>
      <c r="BC374" s="62">
        <v>9.350192826097059E-3</v>
      </c>
      <c r="BD374" s="16">
        <v>8</v>
      </c>
      <c r="BE374" s="16" t="s">
        <v>4166</v>
      </c>
      <c r="BF374" s="16" t="s">
        <v>1479</v>
      </c>
      <c r="BG374" s="16">
        <v>0</v>
      </c>
      <c r="BH374" s="16" t="s">
        <v>3823</v>
      </c>
      <c r="BI374" s="16">
        <v>0</v>
      </c>
      <c r="BJ374" s="16" t="s">
        <v>1069</v>
      </c>
      <c r="BK374" s="16" t="s">
        <v>1070</v>
      </c>
      <c r="BL374" s="16" t="s">
        <v>1071</v>
      </c>
      <c r="BM374" s="16">
        <v>0</v>
      </c>
      <c r="BN374" s="16" t="s">
        <v>1072</v>
      </c>
      <c r="BO374" s="16" t="s">
        <v>1071</v>
      </c>
      <c r="BP374" s="16">
        <v>0</v>
      </c>
      <c r="BQ374" s="16" t="s">
        <v>1150</v>
      </c>
      <c r="BR374" s="16" t="s">
        <v>1730</v>
      </c>
      <c r="BS374" s="16" t="s">
        <v>2678</v>
      </c>
      <c r="BT374" s="16" t="s">
        <v>2777</v>
      </c>
      <c r="BU374" s="16" t="s">
        <v>1105</v>
      </c>
      <c r="BV374" s="16" t="s">
        <v>3979</v>
      </c>
      <c r="BW374" s="16" t="s">
        <v>4167</v>
      </c>
      <c r="BX374" s="16" t="s">
        <v>3719</v>
      </c>
      <c r="BY374" s="16" t="s">
        <v>2373</v>
      </c>
      <c r="BZ374" s="16" t="s">
        <v>1077</v>
      </c>
      <c r="CA374" s="16" t="s">
        <v>2021</v>
      </c>
      <c r="CB374" s="16" t="s">
        <v>1118</v>
      </c>
      <c r="CC374" s="16" t="s">
        <v>2847</v>
      </c>
      <c r="CD374" s="16" t="s">
        <v>1680</v>
      </c>
      <c r="CE374" s="16" t="s">
        <v>1640</v>
      </c>
      <c r="CF374" s="16" t="s">
        <v>1875</v>
      </c>
      <c r="CG374" s="21" t="s">
        <v>2579</v>
      </c>
    </row>
    <row r="375" spans="1:85" x14ac:dyDescent="0.25">
      <c r="A375" s="33" t="s">
        <v>795</v>
      </c>
      <c r="B375" s="34">
        <v>5</v>
      </c>
      <c r="C375" s="34">
        <v>1</v>
      </c>
      <c r="D375" s="34">
        <v>90.461500000000001</v>
      </c>
      <c r="E375" s="35">
        <v>2.1743209097056598E-2</v>
      </c>
      <c r="F375" s="56">
        <v>4.6976450109790797E-2</v>
      </c>
      <c r="G375" s="34">
        <v>1.8872217220680001</v>
      </c>
      <c r="H375" s="34">
        <v>0.72530580258166699</v>
      </c>
      <c r="I375" s="34" t="s">
        <v>4675</v>
      </c>
      <c r="J375" s="34" t="s">
        <v>4673</v>
      </c>
      <c r="K375" s="34">
        <v>13552.752500000001</v>
      </c>
      <c r="L375" s="34" t="s">
        <v>796</v>
      </c>
      <c r="M375" s="36">
        <v>8402.99089866547</v>
      </c>
      <c r="N375" s="37">
        <v>10547.0137021017</v>
      </c>
      <c r="O375" s="37">
        <v>5491.3401145219304</v>
      </c>
      <c r="P375" s="37">
        <v>5639.8463212132101</v>
      </c>
      <c r="Q375" s="37">
        <v>8115.5541115318701</v>
      </c>
      <c r="R375" s="37">
        <v>5722.4650429058502</v>
      </c>
      <c r="S375" s="37">
        <f t="shared" si="45"/>
        <v>7319.8683651566726</v>
      </c>
      <c r="T375" s="37">
        <f t="shared" si="46"/>
        <v>2046.3833590404502</v>
      </c>
      <c r="U375" s="38">
        <f t="shared" si="47"/>
        <v>0.27956559557565897</v>
      </c>
      <c r="V375" s="37">
        <v>10550.447786926699</v>
      </c>
      <c r="W375" s="37">
        <v>7932.6124744456301</v>
      </c>
      <c r="X375" s="37">
        <v>8666.4368753635408</v>
      </c>
      <c r="Y375" s="37">
        <v>13120.387315899199</v>
      </c>
      <c r="Z375" s="37">
        <v>11614.6130762345</v>
      </c>
      <c r="AA375" s="37">
        <v>13495.6317631777</v>
      </c>
      <c r="AB375" s="37">
        <f t="shared" si="48"/>
        <v>10896.688215341212</v>
      </c>
      <c r="AC375" s="37">
        <f t="shared" si="49"/>
        <v>2284.4872436526612</v>
      </c>
      <c r="AD375" s="39">
        <f t="shared" si="50"/>
        <v>0.2096496842440973</v>
      </c>
      <c r="AE375" s="36">
        <v>17861.083694264202</v>
      </c>
      <c r="AF375" s="37">
        <v>7085.6638069313203</v>
      </c>
      <c r="AG375" s="37">
        <v>8846.6865775382103</v>
      </c>
      <c r="AH375" s="37">
        <v>22118.7840981564</v>
      </c>
      <c r="AI375" s="37">
        <v>16714.742693881501</v>
      </c>
      <c r="AJ375" s="37">
        <v>10258.3266176407</v>
      </c>
      <c r="AK375" s="37">
        <f t="shared" si="51"/>
        <v>13814.214581402055</v>
      </c>
      <c r="AL375" s="37">
        <f t="shared" si="52"/>
        <v>5938.8577523148679</v>
      </c>
      <c r="AM375" s="38">
        <f t="shared" si="53"/>
        <v>0.42990918646292747</v>
      </c>
      <c r="AN375" s="2">
        <v>2.5974025974025976E-2</v>
      </c>
      <c r="AO375" s="10">
        <v>0.15306909090908999</v>
      </c>
      <c r="AP375" s="4">
        <v>1.4886453788172709</v>
      </c>
      <c r="AQ375" s="5">
        <v>1.4886453788172709</v>
      </c>
      <c r="AR375" s="9">
        <v>0.58874458874458879</v>
      </c>
      <c r="AS375" s="7">
        <v>0.90515005035246698</v>
      </c>
      <c r="AT375" s="4">
        <v>1.2677443190448747</v>
      </c>
      <c r="AU375" s="5">
        <v>1.2677443190448747</v>
      </c>
      <c r="AV375" s="6">
        <v>4.1125541125541128E-2</v>
      </c>
      <c r="AW375" s="7">
        <v>0.13833866943866899</v>
      </c>
      <c r="AX375" s="4">
        <v>1.8872217220680005</v>
      </c>
      <c r="AY375" s="5">
        <v>1.8872217220680005</v>
      </c>
      <c r="AZ375" s="61">
        <v>0.53029866820642424</v>
      </c>
      <c r="BA375" s="62">
        <v>2.5397816258338146E-2</v>
      </c>
      <c r="BB375" s="61">
        <v>0.57705228193406477</v>
      </c>
      <c r="BC375" s="62">
        <v>1.3702816954682895E-2</v>
      </c>
      <c r="BD375" s="16">
        <v>4</v>
      </c>
      <c r="BE375" s="16" t="s">
        <v>4168</v>
      </c>
      <c r="BF375" s="16" t="s">
        <v>1153</v>
      </c>
      <c r="BG375" s="16">
        <v>0</v>
      </c>
      <c r="BH375" s="16" t="s">
        <v>1257</v>
      </c>
      <c r="BI375" s="16">
        <v>0</v>
      </c>
      <c r="BJ375" s="16" t="s">
        <v>1069</v>
      </c>
      <c r="BK375" s="16" t="s">
        <v>1175</v>
      </c>
      <c r="BL375" s="16" t="s">
        <v>1071</v>
      </c>
      <c r="BM375" s="16" t="s">
        <v>4169</v>
      </c>
      <c r="BN375" s="16" t="s">
        <v>1072</v>
      </c>
      <c r="BO375" s="16" t="s">
        <v>1071</v>
      </c>
      <c r="BP375" s="16">
        <v>0</v>
      </c>
      <c r="BQ375" s="16" t="s">
        <v>2335</v>
      </c>
      <c r="BR375" s="16" t="s">
        <v>1417</v>
      </c>
      <c r="BS375" s="16" t="s">
        <v>3153</v>
      </c>
      <c r="BT375" s="16" t="s">
        <v>2125</v>
      </c>
      <c r="BU375" s="16" t="s">
        <v>1325</v>
      </c>
      <c r="BV375" s="16" t="s">
        <v>2516</v>
      </c>
      <c r="BW375" s="16" t="s">
        <v>4170</v>
      </c>
      <c r="BX375" s="16" t="s">
        <v>2356</v>
      </c>
      <c r="BY375" s="16" t="s">
        <v>2049</v>
      </c>
      <c r="BZ375" s="16" t="s">
        <v>2797</v>
      </c>
      <c r="CA375" s="16" t="s">
        <v>3239</v>
      </c>
      <c r="CB375" s="16" t="s">
        <v>1096</v>
      </c>
      <c r="CC375" s="16" t="s">
        <v>4171</v>
      </c>
      <c r="CD375" s="16" t="s">
        <v>1586</v>
      </c>
      <c r="CE375" s="16" t="s">
        <v>2411</v>
      </c>
      <c r="CF375" s="16" t="s">
        <v>2488</v>
      </c>
      <c r="CG375" s="21" t="s">
        <v>2131</v>
      </c>
    </row>
    <row r="376" spans="1:85" x14ac:dyDescent="0.25">
      <c r="A376" s="33" t="s">
        <v>797</v>
      </c>
      <c r="B376" s="34">
        <v>18</v>
      </c>
      <c r="C376" s="34">
        <v>4</v>
      </c>
      <c r="D376" s="34">
        <v>188.2449</v>
      </c>
      <c r="E376" s="35">
        <v>2.2056076724497501E-2</v>
      </c>
      <c r="F376" s="56">
        <v>4.7433799139601197E-2</v>
      </c>
      <c r="G376" s="34">
        <v>4.5060084814427803</v>
      </c>
      <c r="H376" s="34">
        <v>0.72313447063176906</v>
      </c>
      <c r="I376" s="34" t="s">
        <v>4675</v>
      </c>
      <c r="J376" s="34" t="s">
        <v>4673</v>
      </c>
      <c r="K376" s="34">
        <v>50200.0406</v>
      </c>
      <c r="L376" s="34" t="s">
        <v>798</v>
      </c>
      <c r="M376" s="36">
        <v>5088.4818161968196</v>
      </c>
      <c r="N376" s="37">
        <v>1790.9127556247399</v>
      </c>
      <c r="O376" s="37">
        <v>1346.23122503432</v>
      </c>
      <c r="P376" s="37">
        <v>28688.742274383301</v>
      </c>
      <c r="Q376" s="37">
        <v>11900.771529752799</v>
      </c>
      <c r="R376" s="37">
        <v>4016.9704593658098</v>
      </c>
      <c r="S376" s="37">
        <f t="shared" si="45"/>
        <v>8805.3516767262972</v>
      </c>
      <c r="T376" s="37">
        <f t="shared" si="46"/>
        <v>10454.811268110989</v>
      </c>
      <c r="U376" s="38">
        <f t="shared" si="47"/>
        <v>1.1873246693535739</v>
      </c>
      <c r="V376" s="37">
        <v>37408.844375213797</v>
      </c>
      <c r="W376" s="37">
        <v>7829.8872012313404</v>
      </c>
      <c r="X376" s="37">
        <v>5120.3786248605302</v>
      </c>
      <c r="Y376" s="37">
        <v>65209.211590208099</v>
      </c>
      <c r="Z376" s="37">
        <v>9780.8785191224906</v>
      </c>
      <c r="AA376" s="37">
        <v>16695.022176609102</v>
      </c>
      <c r="AB376" s="37">
        <f t="shared" si="48"/>
        <v>23674.03708120756</v>
      </c>
      <c r="AC376" s="37">
        <f t="shared" si="49"/>
        <v>23455.564304873962</v>
      </c>
      <c r="AD376" s="39">
        <f t="shared" si="50"/>
        <v>0.9907716298836492</v>
      </c>
      <c r="AE376" s="36">
        <v>19222.883642814901</v>
      </c>
      <c r="AF376" s="37">
        <v>43388.643577406001</v>
      </c>
      <c r="AG376" s="37">
        <v>7714.0988009091998</v>
      </c>
      <c r="AH376" s="37">
        <v>26192.597269115398</v>
      </c>
      <c r="AI376" s="37">
        <v>63102.722555942099</v>
      </c>
      <c r="AJ376" s="37">
        <v>78440.990178302804</v>
      </c>
      <c r="AK376" s="37">
        <f t="shared" si="51"/>
        <v>39676.989337415063</v>
      </c>
      <c r="AL376" s="37">
        <f t="shared" si="52"/>
        <v>27155.164355537774</v>
      </c>
      <c r="AM376" s="38">
        <f t="shared" si="53"/>
        <v>0.6844058687167246</v>
      </c>
      <c r="AN376" s="12">
        <v>9.3073593073593072E-2</v>
      </c>
      <c r="AO376" s="7">
        <v>0.288752681992337</v>
      </c>
      <c r="AP376" s="4">
        <v>2.6885964298031566</v>
      </c>
      <c r="AQ376" s="5">
        <v>2.6885964298031566</v>
      </c>
      <c r="AR376" s="9">
        <v>0.30952380952380953</v>
      </c>
      <c r="AS376" s="7">
        <v>0.85699275362318805</v>
      </c>
      <c r="AT376" s="4">
        <v>1.6759705664612075</v>
      </c>
      <c r="AU376" s="5">
        <v>1.6759705664612075</v>
      </c>
      <c r="AV376" s="6">
        <v>2.5974025974025976E-2</v>
      </c>
      <c r="AW376" s="10">
        <v>0.103425061425061</v>
      </c>
      <c r="AX376" s="4">
        <v>4.5060084814427759</v>
      </c>
      <c r="AY376" s="5">
        <v>4.5060084814427759</v>
      </c>
      <c r="AZ376" s="63">
        <v>0.28068542789832218</v>
      </c>
      <c r="BA376" s="64">
        <v>0.25826576663620093</v>
      </c>
      <c r="BB376" s="61">
        <v>0.60328193111288586</v>
      </c>
      <c r="BC376" s="62">
        <v>9.350192826096837E-3</v>
      </c>
      <c r="BD376" s="16" t="e">
        <v>#N/A</v>
      </c>
      <c r="BE376" s="16" t="e">
        <v>#N/A</v>
      </c>
      <c r="BF376" s="16" t="e">
        <v>#N/A</v>
      </c>
      <c r="BG376" s="16" t="e">
        <v>#N/A</v>
      </c>
      <c r="BH376" s="16" t="e">
        <v>#N/A</v>
      </c>
      <c r="BI376" s="16" t="e">
        <v>#N/A</v>
      </c>
      <c r="BJ376" s="16" t="e">
        <v>#N/A</v>
      </c>
      <c r="BK376" s="16" t="e">
        <v>#N/A</v>
      </c>
      <c r="BL376" s="16" t="e">
        <v>#N/A</v>
      </c>
      <c r="BM376" s="16" t="e">
        <v>#N/A</v>
      </c>
      <c r="BN376" s="16" t="e">
        <v>#N/A</v>
      </c>
      <c r="BO376" s="16" t="e">
        <v>#N/A</v>
      </c>
      <c r="BP376" s="16" t="e">
        <v>#N/A</v>
      </c>
      <c r="BQ376" s="16" t="e">
        <v>#N/A</v>
      </c>
      <c r="BR376" s="16" t="e">
        <v>#N/A</v>
      </c>
      <c r="BS376" s="16" t="e">
        <v>#N/A</v>
      </c>
      <c r="BT376" s="16" t="e">
        <v>#N/A</v>
      </c>
      <c r="BU376" s="16" t="e">
        <v>#N/A</v>
      </c>
      <c r="BV376" s="16" t="e">
        <v>#N/A</v>
      </c>
      <c r="BW376" s="16" t="e">
        <v>#N/A</v>
      </c>
      <c r="BX376" s="16" t="e">
        <v>#N/A</v>
      </c>
      <c r="BY376" s="16" t="e">
        <v>#N/A</v>
      </c>
      <c r="BZ376" s="16" t="e">
        <v>#N/A</v>
      </c>
      <c r="CA376" s="16" t="e">
        <v>#N/A</v>
      </c>
      <c r="CB376" s="16" t="e">
        <v>#N/A</v>
      </c>
      <c r="CC376" s="16" t="e">
        <v>#N/A</v>
      </c>
      <c r="CD376" s="16" t="e">
        <v>#N/A</v>
      </c>
      <c r="CE376" s="16" t="e">
        <v>#N/A</v>
      </c>
      <c r="CF376" s="16" t="e">
        <v>#N/A</v>
      </c>
      <c r="CG376" s="21" t="e">
        <v>#N/A</v>
      </c>
    </row>
    <row r="377" spans="1:85" x14ac:dyDescent="0.25">
      <c r="A377" s="33" t="s">
        <v>799</v>
      </c>
      <c r="B377" s="34">
        <v>9</v>
      </c>
      <c r="C377" s="34">
        <v>6</v>
      </c>
      <c r="D377" s="34">
        <v>59.171999999999997</v>
      </c>
      <c r="E377" s="35">
        <v>2.20705333694683E-2</v>
      </c>
      <c r="F377" s="56">
        <v>4.7433799139601197E-2</v>
      </c>
      <c r="G377" s="34">
        <v>2.0523582616159501</v>
      </c>
      <c r="H377" s="34">
        <v>0.72303466448364195</v>
      </c>
      <c r="I377" s="34" t="s">
        <v>4673</v>
      </c>
      <c r="J377" s="34" t="s">
        <v>4675</v>
      </c>
      <c r="K377" s="34">
        <v>111239.6106</v>
      </c>
      <c r="L377" s="34" t="s">
        <v>800</v>
      </c>
      <c r="M377" s="36">
        <v>20206.369940619199</v>
      </c>
      <c r="N377" s="37">
        <v>26194.668257095302</v>
      </c>
      <c r="O377" s="37">
        <v>33390.271158956602</v>
      </c>
      <c r="P377" s="37">
        <v>22584.352312942399</v>
      </c>
      <c r="Q377" s="37">
        <v>8465.5824456011906</v>
      </c>
      <c r="R377" s="37">
        <v>15432.9253463555</v>
      </c>
      <c r="S377" s="37">
        <f t="shared" si="45"/>
        <v>21045.694910261696</v>
      </c>
      <c r="T377" s="37">
        <f t="shared" si="46"/>
        <v>8622.4687195112892</v>
      </c>
      <c r="U377" s="38">
        <f t="shared" si="47"/>
        <v>0.4097022576958031</v>
      </c>
      <c r="V377" s="37">
        <v>9581.1927314279201</v>
      </c>
      <c r="W377" s="37">
        <v>17300.519711231598</v>
      </c>
      <c r="X377" s="37">
        <v>15971.589075457299</v>
      </c>
      <c r="Y377" s="37">
        <v>8814.1885305104697</v>
      </c>
      <c r="Z377" s="37">
        <v>9630.5811556705903</v>
      </c>
      <c r="AA377" s="37">
        <v>13680.089583471599</v>
      </c>
      <c r="AB377" s="37">
        <f t="shared" si="48"/>
        <v>12496.360131294912</v>
      </c>
      <c r="AC377" s="37">
        <f t="shared" si="49"/>
        <v>3655.890006654824</v>
      </c>
      <c r="AD377" s="39">
        <f t="shared" si="50"/>
        <v>0.29255638988022581</v>
      </c>
      <c r="AE377" s="36">
        <v>9473.25903647019</v>
      </c>
      <c r="AF377" s="37">
        <v>10358.564128921</v>
      </c>
      <c r="AG377" s="37">
        <v>8899.4095053444507</v>
      </c>
      <c r="AH377" s="37">
        <v>11415.7710857046</v>
      </c>
      <c r="AI377" s="37">
        <v>16052.6747973375</v>
      </c>
      <c r="AJ377" s="37">
        <v>5326.6990885675996</v>
      </c>
      <c r="AK377" s="37">
        <f t="shared" si="51"/>
        <v>10254.396273724224</v>
      </c>
      <c r="AL377" s="37">
        <f t="shared" si="52"/>
        <v>3513.0624904166834</v>
      </c>
      <c r="AM377" s="38">
        <f t="shared" si="53"/>
        <v>0.34259086509251885</v>
      </c>
      <c r="AN377" s="12">
        <v>0.13203463203463195</v>
      </c>
      <c r="AO377" s="10">
        <v>0.34862642740619898</v>
      </c>
      <c r="AP377" s="4">
        <v>0.59377274946629566</v>
      </c>
      <c r="AQ377" s="5">
        <v>-1.6841459984460991</v>
      </c>
      <c r="AR377" s="9">
        <v>0.48484848484848486</v>
      </c>
      <c r="AS377" s="7">
        <v>0.89493349455864502</v>
      </c>
      <c r="AT377" s="4">
        <v>0.82059064927585679</v>
      </c>
      <c r="AU377" s="5">
        <v>-1.2186344078895681</v>
      </c>
      <c r="AV377" s="9">
        <v>6.4935064935064846E-2</v>
      </c>
      <c r="AW377" s="10">
        <v>0.182418576388888</v>
      </c>
      <c r="AX377" s="4">
        <v>0.48724436600685822</v>
      </c>
      <c r="AY377" s="5">
        <v>-2.0523582616159475</v>
      </c>
      <c r="AZ377" s="63">
        <v>-0.39772400115481815</v>
      </c>
      <c r="BA377" s="64">
        <v>0.10321828713484216</v>
      </c>
      <c r="BB377" s="61">
        <v>-0.51147815898701188</v>
      </c>
      <c r="BC377" s="62">
        <v>3.1901082965802852E-2</v>
      </c>
      <c r="BD377" s="16">
        <v>7</v>
      </c>
      <c r="BE377" s="16" t="s">
        <v>4172</v>
      </c>
      <c r="BF377" s="16" t="s">
        <v>1625</v>
      </c>
      <c r="BG377" s="16" t="s">
        <v>1924</v>
      </c>
      <c r="BH377" s="16">
        <v>0</v>
      </c>
      <c r="BI377" s="16">
        <v>0</v>
      </c>
      <c r="BJ377" s="16" t="s">
        <v>1069</v>
      </c>
      <c r="BK377" s="16" t="s">
        <v>1070</v>
      </c>
      <c r="BL377" s="16" t="s">
        <v>1071</v>
      </c>
      <c r="BM377" s="16">
        <v>0</v>
      </c>
      <c r="BN377" s="16" t="s">
        <v>1072</v>
      </c>
      <c r="BO377" s="16" t="s">
        <v>1071</v>
      </c>
      <c r="BP377" s="16">
        <v>0</v>
      </c>
      <c r="BQ377" s="16" t="s">
        <v>1915</v>
      </c>
      <c r="BR377" s="16" t="s">
        <v>2054</v>
      </c>
      <c r="BS377" s="16" t="s">
        <v>1360</v>
      </c>
      <c r="BT377" s="16" t="s">
        <v>1833</v>
      </c>
      <c r="BU377" s="16" t="s">
        <v>1452</v>
      </c>
      <c r="BV377" s="16" t="s">
        <v>4173</v>
      </c>
      <c r="BW377" s="16" t="s">
        <v>2082</v>
      </c>
      <c r="BX377" s="16" t="s">
        <v>1456</v>
      </c>
      <c r="BY377" s="16" t="s">
        <v>3168</v>
      </c>
      <c r="BZ377" s="16" t="s">
        <v>3052</v>
      </c>
      <c r="CA377" s="16" t="s">
        <v>4174</v>
      </c>
      <c r="CB377" s="16" t="s">
        <v>2553</v>
      </c>
      <c r="CC377" s="16" t="s">
        <v>4175</v>
      </c>
      <c r="CD377" s="16" t="s">
        <v>1974</v>
      </c>
      <c r="CE377" s="16" t="s">
        <v>1145</v>
      </c>
      <c r="CF377" s="16" t="s">
        <v>4176</v>
      </c>
      <c r="CG377" s="21" t="s">
        <v>1384</v>
      </c>
    </row>
    <row r="378" spans="1:85" x14ac:dyDescent="0.25">
      <c r="A378" s="33" t="s">
        <v>801</v>
      </c>
      <c r="B378" s="34">
        <v>13</v>
      </c>
      <c r="C378" s="34">
        <v>4</v>
      </c>
      <c r="D378" s="34">
        <v>113.2312</v>
      </c>
      <c r="E378" s="35">
        <v>2.2112089594802299E-2</v>
      </c>
      <c r="F378" s="56">
        <v>4.7433799139601197E-2</v>
      </c>
      <c r="G378" s="34">
        <v>1.90572383249038</v>
      </c>
      <c r="H378" s="34">
        <v>0.72274802341601396</v>
      </c>
      <c r="I378" s="34" t="s">
        <v>4673</v>
      </c>
      <c r="J378" s="34" t="s">
        <v>4675</v>
      </c>
      <c r="K378" s="34">
        <v>28937.319599999999</v>
      </c>
      <c r="L378" s="34" t="s">
        <v>802</v>
      </c>
      <c r="M378" s="36">
        <v>34528.331019248901</v>
      </c>
      <c r="N378" s="37">
        <v>46771.149335230002</v>
      </c>
      <c r="O378" s="37">
        <v>57555.478121902299</v>
      </c>
      <c r="P378" s="37">
        <v>19974.300318538801</v>
      </c>
      <c r="Q378" s="37">
        <v>17642.581307058201</v>
      </c>
      <c r="R378" s="37">
        <v>46279.349321603702</v>
      </c>
      <c r="S378" s="37">
        <f t="shared" si="45"/>
        <v>37125.198237263648</v>
      </c>
      <c r="T378" s="37">
        <f t="shared" si="46"/>
        <v>15966.894325695297</v>
      </c>
      <c r="U378" s="38">
        <f t="shared" si="47"/>
        <v>0.43008239912019802</v>
      </c>
      <c r="V378" s="37">
        <v>17107.831955670601</v>
      </c>
      <c r="W378" s="37">
        <v>12412.897633144201</v>
      </c>
      <c r="X378" s="37">
        <v>25286.524195904702</v>
      </c>
      <c r="Y378" s="37">
        <v>17850.418787016901</v>
      </c>
      <c r="Z378" s="37">
        <v>23812.676904652599</v>
      </c>
      <c r="AA378" s="37">
        <v>25809.6128084462</v>
      </c>
      <c r="AB378" s="37">
        <f t="shared" si="48"/>
        <v>20379.9937141392</v>
      </c>
      <c r="AC378" s="37">
        <f t="shared" si="49"/>
        <v>5402.1945654244228</v>
      </c>
      <c r="AD378" s="39">
        <f t="shared" si="50"/>
        <v>0.2650734166653102</v>
      </c>
      <c r="AE378" s="36">
        <v>29502.7810549528</v>
      </c>
      <c r="AF378" s="37">
        <v>17509.213035436998</v>
      </c>
      <c r="AG378" s="37">
        <v>21576.775770885</v>
      </c>
      <c r="AH378" s="37">
        <v>17145.132241442501</v>
      </c>
      <c r="AI378" s="37">
        <v>15042.7643100817</v>
      </c>
      <c r="AJ378" s="37">
        <v>16108.679525543201</v>
      </c>
      <c r="AK378" s="37">
        <f t="shared" si="51"/>
        <v>19480.890989723699</v>
      </c>
      <c r="AL378" s="37">
        <f t="shared" si="52"/>
        <v>5389.6767057910729</v>
      </c>
      <c r="AM378" s="38">
        <f t="shared" si="53"/>
        <v>0.27666479467669952</v>
      </c>
      <c r="AN378" s="12">
        <v>9.3073593073593086E-2</v>
      </c>
      <c r="AO378" s="10">
        <v>0.288752681992337</v>
      </c>
      <c r="AP378" s="4">
        <v>0.54895312838176857</v>
      </c>
      <c r="AQ378" s="5">
        <v>-1.821649150534673</v>
      </c>
      <c r="AR378" s="9">
        <v>0.69913419913419927</v>
      </c>
      <c r="AS378" s="10">
        <v>0.91481475128644896</v>
      </c>
      <c r="AT378" s="4">
        <v>0.95588307155405439</v>
      </c>
      <c r="AU378" s="5">
        <v>-1.0461530596772901</v>
      </c>
      <c r="AV378" s="6">
        <v>2.5974025974025983E-2</v>
      </c>
      <c r="AW378" s="10">
        <v>0.103425061425061</v>
      </c>
      <c r="AX378" s="4">
        <v>0.52473500249677207</v>
      </c>
      <c r="AY378" s="5">
        <v>-1.9057238324903847</v>
      </c>
      <c r="AZ378" s="63">
        <v>-5.5929937662396303E-2</v>
      </c>
      <c r="BA378" s="64">
        <v>0.82677476332341193</v>
      </c>
      <c r="BB378" s="61">
        <v>-0.55082263275524357</v>
      </c>
      <c r="BC378" s="62">
        <v>1.9553555742244821E-2</v>
      </c>
      <c r="BD378" s="16" t="e">
        <v>#N/A</v>
      </c>
      <c r="BE378" s="16" t="e">
        <v>#N/A</v>
      </c>
      <c r="BF378" s="16" t="e">
        <v>#N/A</v>
      </c>
      <c r="BG378" s="16" t="e">
        <v>#N/A</v>
      </c>
      <c r="BH378" s="16" t="e">
        <v>#N/A</v>
      </c>
      <c r="BI378" s="16" t="e">
        <v>#N/A</v>
      </c>
      <c r="BJ378" s="16" t="e">
        <v>#N/A</v>
      </c>
      <c r="BK378" s="16" t="e">
        <v>#N/A</v>
      </c>
      <c r="BL378" s="16" t="e">
        <v>#N/A</v>
      </c>
      <c r="BM378" s="16" t="e">
        <v>#N/A</v>
      </c>
      <c r="BN378" s="16" t="e">
        <v>#N/A</v>
      </c>
      <c r="BO378" s="16" t="e">
        <v>#N/A</v>
      </c>
      <c r="BP378" s="16" t="e">
        <v>#N/A</v>
      </c>
      <c r="BQ378" s="16" t="e">
        <v>#N/A</v>
      </c>
      <c r="BR378" s="16" t="e">
        <v>#N/A</v>
      </c>
      <c r="BS378" s="16" t="e">
        <v>#N/A</v>
      </c>
      <c r="BT378" s="16" t="e">
        <v>#N/A</v>
      </c>
      <c r="BU378" s="16" t="e">
        <v>#N/A</v>
      </c>
      <c r="BV378" s="16" t="e">
        <v>#N/A</v>
      </c>
      <c r="BW378" s="16" t="e">
        <v>#N/A</v>
      </c>
      <c r="BX378" s="16" t="e">
        <v>#N/A</v>
      </c>
      <c r="BY378" s="16" t="e">
        <v>#N/A</v>
      </c>
      <c r="BZ378" s="16" t="e">
        <v>#N/A</v>
      </c>
      <c r="CA378" s="16" t="e">
        <v>#N/A</v>
      </c>
      <c r="CB378" s="16" t="e">
        <v>#N/A</v>
      </c>
      <c r="CC378" s="16" t="e">
        <v>#N/A</v>
      </c>
      <c r="CD378" s="16" t="e">
        <v>#N/A</v>
      </c>
      <c r="CE378" s="16" t="e">
        <v>#N/A</v>
      </c>
      <c r="CF378" s="16" t="e">
        <v>#N/A</v>
      </c>
      <c r="CG378" s="21" t="e">
        <v>#N/A</v>
      </c>
    </row>
    <row r="379" spans="1:85" x14ac:dyDescent="0.25">
      <c r="A379" s="33" t="s">
        <v>803</v>
      </c>
      <c r="B379" s="34">
        <v>4</v>
      </c>
      <c r="C379" s="34">
        <v>3</v>
      </c>
      <c r="D379" s="34">
        <v>58.048699999999997</v>
      </c>
      <c r="E379" s="35">
        <v>2.22042927087324E-2</v>
      </c>
      <c r="F379" s="56">
        <v>4.7518984629564602E-2</v>
      </c>
      <c r="G379" s="34">
        <v>14.0651957177506</v>
      </c>
      <c r="H379" s="34">
        <v>0.72211338804385505</v>
      </c>
      <c r="I379" s="34" t="s">
        <v>4675</v>
      </c>
      <c r="J379" s="34" t="s">
        <v>4673</v>
      </c>
      <c r="K379" s="34">
        <v>10543.126200000001</v>
      </c>
      <c r="L379" s="34" t="s">
        <v>804</v>
      </c>
      <c r="M379" s="36">
        <v>6258.4423664093501</v>
      </c>
      <c r="N379" s="37">
        <v>3405.3036872295102</v>
      </c>
      <c r="O379" s="37">
        <v>4005.8259082469499</v>
      </c>
      <c r="P379" s="37">
        <v>8189.6209793616299</v>
      </c>
      <c r="Q379" s="37">
        <v>52164.915736905998</v>
      </c>
      <c r="R379" s="37">
        <v>20080.730301261501</v>
      </c>
      <c r="S379" s="37">
        <f t="shared" si="45"/>
        <v>15684.13982990249</v>
      </c>
      <c r="T379" s="37">
        <f t="shared" si="46"/>
        <v>18880.367777644649</v>
      </c>
      <c r="U379" s="38">
        <f t="shared" si="47"/>
        <v>1.2037872642303542</v>
      </c>
      <c r="V379" s="37">
        <v>8417.1339191998304</v>
      </c>
      <c r="W379" s="37">
        <v>84888.276725108197</v>
      </c>
      <c r="X379" s="37">
        <v>2596.9047036666602</v>
      </c>
      <c r="Y379" s="37">
        <v>47623.539380155198</v>
      </c>
      <c r="Z379" s="37">
        <v>125850.246461195</v>
      </c>
      <c r="AA379" s="37">
        <v>54097.298343054201</v>
      </c>
      <c r="AB379" s="37">
        <f t="shared" si="48"/>
        <v>53912.23325539651</v>
      </c>
      <c r="AC379" s="37">
        <f t="shared" si="49"/>
        <v>46641.702243294378</v>
      </c>
      <c r="AD379" s="39">
        <f t="shared" si="50"/>
        <v>0.86514134968848899</v>
      </c>
      <c r="AE379" s="36">
        <v>743711.30525279802</v>
      </c>
      <c r="AF379" s="37">
        <v>15980.132247122399</v>
      </c>
      <c r="AG379" s="37">
        <v>244716.848797332</v>
      </c>
      <c r="AH379" s="37">
        <v>112706.144638105</v>
      </c>
      <c r="AI379" s="37">
        <v>27440.457101611599</v>
      </c>
      <c r="AJ379" s="37">
        <v>179048.090195903</v>
      </c>
      <c r="AK379" s="37">
        <f t="shared" si="51"/>
        <v>220600.49637214537</v>
      </c>
      <c r="AL379" s="37">
        <f t="shared" si="52"/>
        <v>270841.13594609732</v>
      </c>
      <c r="AM379" s="38">
        <f t="shared" si="53"/>
        <v>1.2277449071972972</v>
      </c>
      <c r="AN379" s="12">
        <v>0.17965367965367965</v>
      </c>
      <c r="AO379" s="10">
        <v>0.41631428571428503</v>
      </c>
      <c r="AP379" s="4">
        <v>3.437372647788469</v>
      </c>
      <c r="AQ379" s="5">
        <v>3.437372647788469</v>
      </c>
      <c r="AR379" s="9">
        <v>0.17965367965367965</v>
      </c>
      <c r="AS379" s="10">
        <v>0.82984894259818698</v>
      </c>
      <c r="AT379" s="4">
        <v>4.0918448940355052</v>
      </c>
      <c r="AU379" s="5">
        <v>4.0918448940355052</v>
      </c>
      <c r="AV379" s="6">
        <v>1.5151515151515152E-2</v>
      </c>
      <c r="AW379" s="10">
        <v>7.3900300300300301E-2</v>
      </c>
      <c r="AX379" s="4">
        <v>14.065195717750552</v>
      </c>
      <c r="AY379" s="5">
        <v>14.065195717750552</v>
      </c>
      <c r="AZ379" s="61">
        <v>0.55929937662396301</v>
      </c>
      <c r="BA379" s="62">
        <v>1.7478584364381877E-2</v>
      </c>
      <c r="BB379" s="61">
        <v>0.62951158029170695</v>
      </c>
      <c r="BC379" s="62">
        <v>6.1894993396303111E-3</v>
      </c>
      <c r="BD379" s="16">
        <v>8</v>
      </c>
      <c r="BE379" s="16" t="s">
        <v>4177</v>
      </c>
      <c r="BF379" s="16" t="s">
        <v>4178</v>
      </c>
      <c r="BG379" s="16" t="s">
        <v>4179</v>
      </c>
      <c r="BH379" s="16" t="s">
        <v>4180</v>
      </c>
      <c r="BI379" s="16" t="s">
        <v>1575</v>
      </c>
      <c r="BJ379" s="16" t="s">
        <v>1069</v>
      </c>
      <c r="BK379" s="16" t="s">
        <v>1292</v>
      </c>
      <c r="BL379" s="16" t="s">
        <v>1176</v>
      </c>
      <c r="BM379" s="16" t="s">
        <v>4181</v>
      </c>
      <c r="BN379" s="16" t="s">
        <v>1963</v>
      </c>
      <c r="BO379" s="16" t="s">
        <v>1963</v>
      </c>
      <c r="BP379" s="16">
        <v>0</v>
      </c>
      <c r="BQ379" s="16">
        <v>0</v>
      </c>
      <c r="BR379" s="16">
        <v>0</v>
      </c>
      <c r="BS379" s="16">
        <v>0</v>
      </c>
      <c r="BT379" s="16">
        <v>0</v>
      </c>
      <c r="BU379" s="16">
        <v>0</v>
      </c>
      <c r="BV379" s="16">
        <v>0</v>
      </c>
      <c r="BW379" s="16">
        <v>0</v>
      </c>
      <c r="BX379" s="16">
        <v>0</v>
      </c>
      <c r="BY379" s="16">
        <v>0</v>
      </c>
      <c r="BZ379" s="16">
        <v>0</v>
      </c>
      <c r="CA379" s="16">
        <v>0</v>
      </c>
      <c r="CB379" s="16">
        <v>0</v>
      </c>
      <c r="CC379" s="16">
        <v>0</v>
      </c>
      <c r="CD379" s="16">
        <v>0</v>
      </c>
      <c r="CE379" s="16">
        <v>0</v>
      </c>
      <c r="CF379" s="16">
        <v>0</v>
      </c>
      <c r="CG379" s="21">
        <v>0</v>
      </c>
    </row>
    <row r="380" spans="1:85" x14ac:dyDescent="0.25">
      <c r="A380" s="33" t="s">
        <v>805</v>
      </c>
      <c r="B380" s="34">
        <v>5</v>
      </c>
      <c r="C380" s="34">
        <v>3</v>
      </c>
      <c r="D380" s="34">
        <v>44.250999999999998</v>
      </c>
      <c r="E380" s="35">
        <v>2.2516188034885799E-2</v>
      </c>
      <c r="F380" s="56">
        <v>4.8072818561427602E-2</v>
      </c>
      <c r="G380" s="34">
        <v>2.0299915108677999</v>
      </c>
      <c r="H380" s="34">
        <v>0.71998028168778805</v>
      </c>
      <c r="I380" s="34" t="s">
        <v>4673</v>
      </c>
      <c r="J380" s="34" t="s">
        <v>4675</v>
      </c>
      <c r="K380" s="34">
        <v>44209.146200000003</v>
      </c>
      <c r="L380" s="34" t="s">
        <v>806</v>
      </c>
      <c r="M380" s="36">
        <v>30505.982925946199</v>
      </c>
      <c r="N380" s="37">
        <v>26543.387358109299</v>
      </c>
      <c r="O380" s="37">
        <v>44166.702770073403</v>
      </c>
      <c r="P380" s="37">
        <v>23072.910369608599</v>
      </c>
      <c r="Q380" s="37">
        <v>45771.751783927</v>
      </c>
      <c r="R380" s="37">
        <v>22647.067998236598</v>
      </c>
      <c r="S380" s="37">
        <f t="shared" si="45"/>
        <v>32117.967200983516</v>
      </c>
      <c r="T380" s="37">
        <f t="shared" si="46"/>
        <v>10361.30571665772</v>
      </c>
      <c r="U380" s="38">
        <f t="shared" si="47"/>
        <v>0.3226015411193407</v>
      </c>
      <c r="V380" s="37">
        <v>18873.030950598299</v>
      </c>
      <c r="W380" s="37">
        <v>20432.677059012</v>
      </c>
      <c r="X380" s="37">
        <v>8058.4377388196299</v>
      </c>
      <c r="Y380" s="37">
        <v>20566.853420282601</v>
      </c>
      <c r="Z380" s="37">
        <v>31207.320952674901</v>
      </c>
      <c r="AA380" s="37">
        <v>20908.0410796549</v>
      </c>
      <c r="AB380" s="37">
        <f t="shared" si="48"/>
        <v>20007.726866840389</v>
      </c>
      <c r="AC380" s="37">
        <f t="shared" si="49"/>
        <v>7359.4527517366123</v>
      </c>
      <c r="AD380" s="39">
        <f t="shared" si="50"/>
        <v>0.36783052871107158</v>
      </c>
      <c r="AE380" s="36">
        <v>14855.6173058001</v>
      </c>
      <c r="AF380" s="37">
        <v>21657.912121975602</v>
      </c>
      <c r="AG380" s="37">
        <v>13406.129500536301</v>
      </c>
      <c r="AH380" s="37">
        <v>21100.018752463999</v>
      </c>
      <c r="AI380" s="37">
        <v>5923.70593836852</v>
      </c>
      <c r="AJ380" s="37">
        <v>17986.965682424699</v>
      </c>
      <c r="AK380" s="37">
        <f t="shared" si="51"/>
        <v>15821.72488359487</v>
      </c>
      <c r="AL380" s="37">
        <f t="shared" si="52"/>
        <v>5854.0409856966808</v>
      </c>
      <c r="AM380" s="38">
        <f t="shared" si="53"/>
        <v>0.37000017562981274</v>
      </c>
      <c r="AN380" s="2">
        <v>2.5974025974025983E-2</v>
      </c>
      <c r="AO380" s="10">
        <v>0.15306909090908999</v>
      </c>
      <c r="AP380" s="4">
        <v>0.62294499342497966</v>
      </c>
      <c r="AQ380" s="5">
        <v>-1.6052781715155215</v>
      </c>
      <c r="AR380" s="9">
        <v>0.48484848484848486</v>
      </c>
      <c r="AS380" s="10">
        <v>0.89493349455864502</v>
      </c>
      <c r="AT380" s="4">
        <v>0.7907807313092049</v>
      </c>
      <c r="AU380" s="5">
        <v>-1.2645730483903102</v>
      </c>
      <c r="AV380" s="6">
        <v>2.1645021645022577E-3</v>
      </c>
      <c r="AW380" s="3">
        <v>2.7976319999999999E-2</v>
      </c>
      <c r="AX380" s="4">
        <v>0.49261289746601328</v>
      </c>
      <c r="AY380" s="5">
        <v>-2.0299915108678062</v>
      </c>
      <c r="AZ380" s="63">
        <v>-0.32936518845633378</v>
      </c>
      <c r="BA380" s="64">
        <v>0.18186668922386118</v>
      </c>
      <c r="BB380" s="61">
        <v>-0.72131535241758094</v>
      </c>
      <c r="BC380" s="62">
        <v>1.0489339863219982E-3</v>
      </c>
      <c r="BD380" s="16">
        <v>1</v>
      </c>
      <c r="BE380" s="16" t="s">
        <v>4182</v>
      </c>
      <c r="BF380" s="16" t="s">
        <v>4183</v>
      </c>
      <c r="BG380" s="16">
        <v>0</v>
      </c>
      <c r="BH380" s="16" t="s">
        <v>4184</v>
      </c>
      <c r="BI380" s="16">
        <v>0</v>
      </c>
      <c r="BJ380" s="16" t="s">
        <v>1069</v>
      </c>
      <c r="BK380" s="16" t="s">
        <v>1070</v>
      </c>
      <c r="BL380" s="16" t="s">
        <v>1176</v>
      </c>
      <c r="BM380" s="16">
        <v>0</v>
      </c>
      <c r="BN380" s="16" t="s">
        <v>1072</v>
      </c>
      <c r="BO380" s="16" t="s">
        <v>1071</v>
      </c>
      <c r="BP380" s="16">
        <v>0</v>
      </c>
      <c r="BQ380" s="16" t="s">
        <v>2049</v>
      </c>
      <c r="BR380" s="16" t="s">
        <v>3825</v>
      </c>
      <c r="BS380" s="16" t="s">
        <v>4185</v>
      </c>
      <c r="BT380" s="16" t="s">
        <v>1517</v>
      </c>
      <c r="BU380" s="16" t="s">
        <v>1895</v>
      </c>
      <c r="BV380" s="16" t="s">
        <v>2529</v>
      </c>
      <c r="BW380" s="16" t="s">
        <v>1103</v>
      </c>
      <c r="BX380" s="16" t="s">
        <v>1241</v>
      </c>
      <c r="BY380" s="16" t="s">
        <v>3348</v>
      </c>
      <c r="BZ380" s="16" t="s">
        <v>3052</v>
      </c>
      <c r="CA380" s="16" t="s">
        <v>1321</v>
      </c>
      <c r="CB380" s="16" t="s">
        <v>1325</v>
      </c>
      <c r="CC380" s="16" t="s">
        <v>2401</v>
      </c>
      <c r="CD380" s="16" t="s">
        <v>2263</v>
      </c>
      <c r="CE380" s="16" t="s">
        <v>1931</v>
      </c>
      <c r="CF380" s="16" t="s">
        <v>1270</v>
      </c>
      <c r="CG380" s="21" t="s">
        <v>3589</v>
      </c>
    </row>
    <row r="381" spans="1:85" x14ac:dyDescent="0.25">
      <c r="A381" s="33" t="s">
        <v>807</v>
      </c>
      <c r="B381" s="34">
        <v>5</v>
      </c>
      <c r="C381" s="34">
        <v>4</v>
      </c>
      <c r="D381" s="34">
        <v>32.737099999999998</v>
      </c>
      <c r="E381" s="35">
        <v>2.2944318052885802E-2</v>
      </c>
      <c r="F381" s="56">
        <v>4.8642720354543999E-2</v>
      </c>
      <c r="G381" s="34">
        <v>2.11088304762945</v>
      </c>
      <c r="H381" s="34">
        <v>0.71708598264039902</v>
      </c>
      <c r="I381" s="34" t="s">
        <v>4673</v>
      </c>
      <c r="J381" s="34" t="s">
        <v>4674</v>
      </c>
      <c r="K381" s="34">
        <v>78224.285900000003</v>
      </c>
      <c r="L381" s="34" t="s">
        <v>808</v>
      </c>
      <c r="M381" s="36">
        <v>133290.263446923</v>
      </c>
      <c r="N381" s="37">
        <v>147962.69846618801</v>
      </c>
      <c r="O381" s="37">
        <v>292749.17871227302</v>
      </c>
      <c r="P381" s="37">
        <v>109133.960599611</v>
      </c>
      <c r="Q381" s="37">
        <v>78166.853113580102</v>
      </c>
      <c r="R381" s="37">
        <v>67019.588002381599</v>
      </c>
      <c r="S381" s="37">
        <f t="shared" si="45"/>
        <v>138053.75705682614</v>
      </c>
      <c r="T381" s="37">
        <f t="shared" si="46"/>
        <v>81878.202882906407</v>
      </c>
      <c r="U381" s="38">
        <f t="shared" si="47"/>
        <v>0.59308927644180975</v>
      </c>
      <c r="V381" s="37">
        <v>41049.218569577301</v>
      </c>
      <c r="W381" s="37">
        <v>52479.703560623697</v>
      </c>
      <c r="X381" s="37">
        <v>141247.68293855901</v>
      </c>
      <c r="Y381" s="37">
        <v>49862.840097730703</v>
      </c>
      <c r="Z381" s="37">
        <v>58497.336312783198</v>
      </c>
      <c r="AA381" s="37">
        <v>49268.919666117297</v>
      </c>
      <c r="AB381" s="37">
        <f t="shared" si="48"/>
        <v>65400.950190898526</v>
      </c>
      <c r="AC381" s="37">
        <f t="shared" si="49"/>
        <v>37581.98364809998</v>
      </c>
      <c r="AD381" s="39">
        <f t="shared" si="50"/>
        <v>0.5746397191233783</v>
      </c>
      <c r="AE381" s="36">
        <v>61260.883082379602</v>
      </c>
      <c r="AF381" s="37">
        <v>45286.759985160403</v>
      </c>
      <c r="AG381" s="37">
        <v>111333.93667782001</v>
      </c>
      <c r="AH381" s="37">
        <v>68156.779993863296</v>
      </c>
      <c r="AI381" s="37">
        <v>68906.632238440507</v>
      </c>
      <c r="AJ381" s="37">
        <v>45636.871864836401</v>
      </c>
      <c r="AK381" s="37">
        <f t="shared" si="51"/>
        <v>66763.643973750048</v>
      </c>
      <c r="AL381" s="37">
        <f t="shared" si="52"/>
        <v>24211.24384011903</v>
      </c>
      <c r="AM381" s="38">
        <f t="shared" si="53"/>
        <v>0.36264113818650079</v>
      </c>
      <c r="AN381" s="2">
        <v>2.5974025974025983E-2</v>
      </c>
      <c r="AO381" s="7">
        <v>0.15306909090908999</v>
      </c>
      <c r="AP381" s="4">
        <v>0.47373538819358585</v>
      </c>
      <c r="AQ381" s="5">
        <v>-2.1108830476294562</v>
      </c>
      <c r="AR381" s="9">
        <v>0.58874458874458879</v>
      </c>
      <c r="AS381" s="10">
        <v>0.90515005035246698</v>
      </c>
      <c r="AT381" s="4">
        <v>1.0208359936495413</v>
      </c>
      <c r="AU381" s="5">
        <v>1.0208359936495413</v>
      </c>
      <c r="AV381" s="6">
        <v>4.1125541125541121E-2</v>
      </c>
      <c r="AW381" s="7">
        <v>0.13833866943866899</v>
      </c>
      <c r="AX381" s="4">
        <v>0.48360613573355032</v>
      </c>
      <c r="AY381" s="5">
        <v>-2.0677984130270923</v>
      </c>
      <c r="AZ381" s="63">
        <v>1.86433125541321E-2</v>
      </c>
      <c r="BA381" s="64">
        <v>0.94405824075865508</v>
      </c>
      <c r="BB381" s="61">
        <v>-0.47213368521878024</v>
      </c>
      <c r="BC381" s="62">
        <v>4.9695980802835882E-2</v>
      </c>
      <c r="BD381" s="16">
        <v>12</v>
      </c>
      <c r="BE381" s="16" t="s">
        <v>4186</v>
      </c>
      <c r="BF381" s="16" t="s">
        <v>4187</v>
      </c>
      <c r="BG381" s="16" t="s">
        <v>3563</v>
      </c>
      <c r="BH381" s="16" t="s">
        <v>4188</v>
      </c>
      <c r="BI381" s="16" t="s">
        <v>4189</v>
      </c>
      <c r="BJ381" s="16" t="s">
        <v>1069</v>
      </c>
      <c r="BK381" s="16" t="s">
        <v>1292</v>
      </c>
      <c r="BL381" s="16" t="s">
        <v>1071</v>
      </c>
      <c r="BM381" s="16" t="s">
        <v>4190</v>
      </c>
      <c r="BN381" s="16" t="s">
        <v>1199</v>
      </c>
      <c r="BO381" s="16" t="s">
        <v>1071</v>
      </c>
      <c r="BP381" s="16" t="s">
        <v>4191</v>
      </c>
      <c r="BQ381" s="16" t="s">
        <v>3952</v>
      </c>
      <c r="BR381" s="16" t="s">
        <v>3959</v>
      </c>
      <c r="BS381" s="16" t="s">
        <v>3631</v>
      </c>
      <c r="BT381" s="16" t="s">
        <v>2652</v>
      </c>
      <c r="BU381" s="16" t="s">
        <v>1096</v>
      </c>
      <c r="BV381" s="16" t="s">
        <v>2147</v>
      </c>
      <c r="BW381" s="16" t="s">
        <v>4192</v>
      </c>
      <c r="BX381" s="16" t="s">
        <v>2295</v>
      </c>
      <c r="BY381" s="16" t="s">
        <v>1279</v>
      </c>
      <c r="BZ381" s="16" t="s">
        <v>1204</v>
      </c>
      <c r="CA381" s="16" t="s">
        <v>3492</v>
      </c>
      <c r="CB381" s="16" t="s">
        <v>1933</v>
      </c>
      <c r="CC381" s="16" t="s">
        <v>4193</v>
      </c>
      <c r="CD381" s="16" t="s">
        <v>2043</v>
      </c>
      <c r="CE381" s="16" t="s">
        <v>2709</v>
      </c>
      <c r="CF381" s="16" t="s">
        <v>1629</v>
      </c>
      <c r="CG381" s="21" t="s">
        <v>3388</v>
      </c>
    </row>
    <row r="382" spans="1:85" x14ac:dyDescent="0.25">
      <c r="A382" s="33" t="s">
        <v>809</v>
      </c>
      <c r="B382" s="34">
        <v>29</v>
      </c>
      <c r="C382" s="34">
        <v>19</v>
      </c>
      <c r="D382" s="34">
        <v>234.96469999999999</v>
      </c>
      <c r="E382" s="35">
        <v>2.3303813437212301E-2</v>
      </c>
      <c r="F382" s="56">
        <v>4.9289430650524803E-2</v>
      </c>
      <c r="G382" s="34">
        <v>1.3055770580483299</v>
      </c>
      <c r="H382" s="34">
        <v>0.714685138714096</v>
      </c>
      <c r="I382" s="34" t="s">
        <v>4673</v>
      </c>
      <c r="J382" s="34" t="s">
        <v>4675</v>
      </c>
      <c r="K382" s="34">
        <v>70789.465500000006</v>
      </c>
      <c r="L382" s="34" t="s">
        <v>810</v>
      </c>
      <c r="M382" s="36">
        <v>145082.209333999</v>
      </c>
      <c r="N382" s="37">
        <v>199992.30567135999</v>
      </c>
      <c r="O382" s="37">
        <v>184835.46539428999</v>
      </c>
      <c r="P382" s="37">
        <v>176133.59756510399</v>
      </c>
      <c r="Q382" s="37">
        <v>170750.76125881699</v>
      </c>
      <c r="R382" s="37">
        <v>169871.254545559</v>
      </c>
      <c r="S382" s="37">
        <f t="shared" si="45"/>
        <v>174444.26562818815</v>
      </c>
      <c r="T382" s="37">
        <f t="shared" si="46"/>
        <v>18222.06343821235</v>
      </c>
      <c r="U382" s="38">
        <f t="shared" si="47"/>
        <v>0.10445779557495456</v>
      </c>
      <c r="V382" s="37">
        <v>203981.43342919101</v>
      </c>
      <c r="W382" s="37">
        <v>142426.17713424101</v>
      </c>
      <c r="X382" s="37">
        <v>161895.02696270199</v>
      </c>
      <c r="Y382" s="37">
        <v>138839.26693013101</v>
      </c>
      <c r="Z382" s="37">
        <v>119659.888432892</v>
      </c>
      <c r="AA382" s="37">
        <v>138446.58696047601</v>
      </c>
      <c r="AB382" s="37">
        <f t="shared" si="48"/>
        <v>150874.72997493885</v>
      </c>
      <c r="AC382" s="37">
        <f t="shared" si="49"/>
        <v>29280.793652373537</v>
      </c>
      <c r="AD382" s="39">
        <f t="shared" si="50"/>
        <v>0.19407354470319346</v>
      </c>
      <c r="AE382" s="36">
        <v>103885.93993015699</v>
      </c>
      <c r="AF382" s="37">
        <v>139230.60401341299</v>
      </c>
      <c r="AG382" s="37">
        <v>152184.57575281101</v>
      </c>
      <c r="AH382" s="37">
        <v>115715.54657099101</v>
      </c>
      <c r="AI382" s="37">
        <v>151033.28615513199</v>
      </c>
      <c r="AJ382" s="37">
        <v>139638.149644608</v>
      </c>
      <c r="AK382" s="37">
        <f t="shared" si="51"/>
        <v>133614.68367785201</v>
      </c>
      <c r="AL382" s="37">
        <f t="shared" si="52"/>
        <v>19597.176436371894</v>
      </c>
      <c r="AM382" s="38">
        <f t="shared" si="53"/>
        <v>0.14666933226905754</v>
      </c>
      <c r="AN382" s="12">
        <v>9.3073593073593086E-2</v>
      </c>
      <c r="AO382" s="7">
        <v>0.288752681992337</v>
      </c>
      <c r="AP382" s="4">
        <v>0.86488787368060815</v>
      </c>
      <c r="AQ382" s="5">
        <v>-1.1562192400090083</v>
      </c>
      <c r="AR382" s="9">
        <v>0.58874458874458879</v>
      </c>
      <c r="AS382" s="10">
        <v>0.90515005035246698</v>
      </c>
      <c r="AT382" s="4">
        <v>0.88560015119858815</v>
      </c>
      <c r="AU382" s="5">
        <v>-1.1291777656616035</v>
      </c>
      <c r="AV382" s="6">
        <v>8.6580086580085869E-3</v>
      </c>
      <c r="AW382" s="7">
        <v>5.35135114503816E-2</v>
      </c>
      <c r="AX382" s="4">
        <v>0.76594483170137206</v>
      </c>
      <c r="AY382" s="5">
        <v>-1.3055770580483292</v>
      </c>
      <c r="AZ382" s="63">
        <v>-0.46297559509428055</v>
      </c>
      <c r="BA382" s="64">
        <v>5.4767840521625644E-2</v>
      </c>
      <c r="BB382" s="61">
        <v>-0.61639675570229646</v>
      </c>
      <c r="BC382" s="62">
        <v>7.6384145402428327E-3</v>
      </c>
      <c r="BD382" s="16">
        <v>17</v>
      </c>
      <c r="BE382" s="16" t="s">
        <v>4194</v>
      </c>
      <c r="BF382" s="16" t="s">
        <v>1496</v>
      </c>
      <c r="BG382" s="16" t="s">
        <v>2743</v>
      </c>
      <c r="BH382" s="16" t="s">
        <v>1314</v>
      </c>
      <c r="BI382" s="16" t="s">
        <v>1408</v>
      </c>
      <c r="BJ382" s="16" t="s">
        <v>1069</v>
      </c>
      <c r="BK382" s="16" t="s">
        <v>1175</v>
      </c>
      <c r="BL382" s="16" t="s">
        <v>1071</v>
      </c>
      <c r="BM382" s="16" t="s">
        <v>4195</v>
      </c>
      <c r="BN382" s="16" t="s">
        <v>1072</v>
      </c>
      <c r="BO382" s="16" t="s">
        <v>1071</v>
      </c>
      <c r="BP382" s="16">
        <v>0</v>
      </c>
      <c r="BQ382" s="16" t="s">
        <v>3004</v>
      </c>
      <c r="BR382" s="16" t="s">
        <v>3270</v>
      </c>
      <c r="BS382" s="16" t="s">
        <v>2264</v>
      </c>
      <c r="BT382" s="16" t="s">
        <v>3213</v>
      </c>
      <c r="BU382" s="16" t="s">
        <v>4196</v>
      </c>
      <c r="BV382" s="16" t="s">
        <v>1309</v>
      </c>
      <c r="BW382" s="16" t="s">
        <v>2534</v>
      </c>
      <c r="BX382" s="16" t="s">
        <v>1138</v>
      </c>
      <c r="BY382" s="16" t="s">
        <v>1178</v>
      </c>
      <c r="BZ382" s="16" t="s">
        <v>1860</v>
      </c>
      <c r="CA382" s="16" t="s">
        <v>4197</v>
      </c>
      <c r="CB382" s="16" t="s">
        <v>2856</v>
      </c>
      <c r="CC382" s="16" t="s">
        <v>1210</v>
      </c>
      <c r="CD382" s="16" t="s">
        <v>1262</v>
      </c>
      <c r="CE382" s="16" t="s">
        <v>1365</v>
      </c>
      <c r="CF382" s="16" t="s">
        <v>3653</v>
      </c>
      <c r="CG382" s="21" t="s">
        <v>4056</v>
      </c>
    </row>
    <row r="383" spans="1:85" x14ac:dyDescent="0.25">
      <c r="A383" s="33" t="s">
        <v>811</v>
      </c>
      <c r="B383" s="34">
        <v>30</v>
      </c>
      <c r="C383" s="34">
        <v>11</v>
      </c>
      <c r="D383" s="34">
        <v>384.25990000000002</v>
      </c>
      <c r="E383" s="35">
        <v>2.34473507946052E-2</v>
      </c>
      <c r="F383" s="56">
        <v>4.94774221963716E-2</v>
      </c>
      <c r="G383" s="34">
        <v>1.6358518101452399</v>
      </c>
      <c r="H383" s="34">
        <v>0.71373390824670302</v>
      </c>
      <c r="I383" s="34" t="s">
        <v>4675</v>
      </c>
      <c r="J383" s="34" t="s">
        <v>4673</v>
      </c>
      <c r="K383" s="34">
        <v>50527.2837</v>
      </c>
      <c r="L383" s="34" t="s">
        <v>812</v>
      </c>
      <c r="M383" s="36">
        <v>685314.04590400402</v>
      </c>
      <c r="N383" s="37">
        <v>529530.71167056204</v>
      </c>
      <c r="O383" s="37">
        <v>554021.53602889099</v>
      </c>
      <c r="P383" s="37">
        <v>350731.89554744901</v>
      </c>
      <c r="Q383" s="37">
        <v>341677.50518475799</v>
      </c>
      <c r="R383" s="37">
        <v>891322.65074372804</v>
      </c>
      <c r="S383" s="37">
        <f t="shared" si="45"/>
        <v>558766.39084656537</v>
      </c>
      <c r="T383" s="37">
        <f t="shared" si="46"/>
        <v>208753.9935396167</v>
      </c>
      <c r="U383" s="38">
        <f t="shared" si="47"/>
        <v>0.37359797754360563</v>
      </c>
      <c r="V383" s="37">
        <v>806471.07240266097</v>
      </c>
      <c r="W383" s="37">
        <v>423663.30912177602</v>
      </c>
      <c r="X383" s="37">
        <v>833108.227245079</v>
      </c>
      <c r="Y383" s="37">
        <v>674357.98781869595</v>
      </c>
      <c r="Z383" s="37">
        <v>952641.63774576795</v>
      </c>
      <c r="AA383" s="37">
        <v>930646.388712293</v>
      </c>
      <c r="AB383" s="37">
        <f t="shared" si="48"/>
        <v>770148.10384104552</v>
      </c>
      <c r="AC383" s="37">
        <f t="shared" si="49"/>
        <v>196760.96353039859</v>
      </c>
      <c r="AD383" s="39">
        <f t="shared" si="50"/>
        <v>0.25548457828964416</v>
      </c>
      <c r="AE383" s="36">
        <v>786307.63250882505</v>
      </c>
      <c r="AF383" s="37">
        <v>1268393.8038627999</v>
      </c>
      <c r="AG383" s="37">
        <v>887444.22535273398</v>
      </c>
      <c r="AH383" s="37">
        <v>919916.54344546201</v>
      </c>
      <c r="AI383" s="37">
        <v>913464.32026267902</v>
      </c>
      <c r="AJ383" s="37">
        <v>708827.54605556</v>
      </c>
      <c r="AK383" s="37">
        <f t="shared" si="51"/>
        <v>914059.01191467664</v>
      </c>
      <c r="AL383" s="37">
        <f t="shared" si="52"/>
        <v>192216.81794329674</v>
      </c>
      <c r="AM383" s="38">
        <f t="shared" si="53"/>
        <v>0.21028928705670846</v>
      </c>
      <c r="AN383" s="12">
        <v>0.13203463203463203</v>
      </c>
      <c r="AO383" s="10">
        <v>0.34862642740619898</v>
      </c>
      <c r="AP383" s="4">
        <v>1.3783006932006485</v>
      </c>
      <c r="AQ383" s="5">
        <v>1.3783006932006485</v>
      </c>
      <c r="AR383" s="9">
        <v>0.58874458874458879</v>
      </c>
      <c r="AS383" s="7">
        <v>0.90515005035246698</v>
      </c>
      <c r="AT383" s="4">
        <v>1.18686134180671</v>
      </c>
      <c r="AU383" s="5">
        <v>1.18686134180671</v>
      </c>
      <c r="AV383" s="6">
        <v>1.5151515151515152E-2</v>
      </c>
      <c r="AW383" s="10">
        <v>7.3900300300300301E-2</v>
      </c>
      <c r="AX383" s="4">
        <v>1.6358518101452399</v>
      </c>
      <c r="AY383" s="5">
        <v>1.6358518101452399</v>
      </c>
      <c r="AZ383" s="63">
        <v>0.32004353217926773</v>
      </c>
      <c r="BA383" s="64">
        <v>0.19512342093446144</v>
      </c>
      <c r="BB383" s="61">
        <v>0.57705228193406477</v>
      </c>
      <c r="BC383" s="62">
        <v>1.3702816954682895E-2</v>
      </c>
      <c r="BD383" s="16" t="e">
        <v>#N/A</v>
      </c>
      <c r="BE383" s="16" t="e">
        <v>#N/A</v>
      </c>
      <c r="BF383" s="16" t="e">
        <v>#N/A</v>
      </c>
      <c r="BG383" s="16" t="e">
        <v>#N/A</v>
      </c>
      <c r="BH383" s="16" t="e">
        <v>#N/A</v>
      </c>
      <c r="BI383" s="16" t="e">
        <v>#N/A</v>
      </c>
      <c r="BJ383" s="16" t="e">
        <v>#N/A</v>
      </c>
      <c r="BK383" s="16" t="e">
        <v>#N/A</v>
      </c>
      <c r="BL383" s="16" t="e">
        <v>#N/A</v>
      </c>
      <c r="BM383" s="16" t="e">
        <v>#N/A</v>
      </c>
      <c r="BN383" s="16" t="e">
        <v>#N/A</v>
      </c>
      <c r="BO383" s="16" t="e">
        <v>#N/A</v>
      </c>
      <c r="BP383" s="16" t="e">
        <v>#N/A</v>
      </c>
      <c r="BQ383" s="16" t="e">
        <v>#N/A</v>
      </c>
      <c r="BR383" s="16" t="e">
        <v>#N/A</v>
      </c>
      <c r="BS383" s="16" t="e">
        <v>#N/A</v>
      </c>
      <c r="BT383" s="16" t="e">
        <v>#N/A</v>
      </c>
      <c r="BU383" s="16" t="e">
        <v>#N/A</v>
      </c>
      <c r="BV383" s="16" t="e">
        <v>#N/A</v>
      </c>
      <c r="BW383" s="16" t="e">
        <v>#N/A</v>
      </c>
      <c r="BX383" s="16" t="e">
        <v>#N/A</v>
      </c>
      <c r="BY383" s="16" t="e">
        <v>#N/A</v>
      </c>
      <c r="BZ383" s="16" t="e">
        <v>#N/A</v>
      </c>
      <c r="CA383" s="16" t="e">
        <v>#N/A</v>
      </c>
      <c r="CB383" s="16" t="e">
        <v>#N/A</v>
      </c>
      <c r="CC383" s="16" t="e">
        <v>#N/A</v>
      </c>
      <c r="CD383" s="16" t="e">
        <v>#N/A</v>
      </c>
      <c r="CE383" s="16" t="e">
        <v>#N/A</v>
      </c>
      <c r="CF383" s="16" t="e">
        <v>#N/A</v>
      </c>
      <c r="CG383" s="21" t="e">
        <v>#N/A</v>
      </c>
    </row>
    <row r="384" spans="1:85" x14ac:dyDescent="0.25">
      <c r="A384" s="33" t="s">
        <v>813</v>
      </c>
      <c r="B384" s="34">
        <v>22</v>
      </c>
      <c r="C384" s="34">
        <v>15</v>
      </c>
      <c r="D384" s="34">
        <v>156.20670000000001</v>
      </c>
      <c r="E384" s="35">
        <v>2.35772591602986E-2</v>
      </c>
      <c r="F384" s="56">
        <v>4.9635847030947797E-2</v>
      </c>
      <c r="G384" s="34">
        <v>1.67469178215338</v>
      </c>
      <c r="H384" s="34">
        <v>0.71287657344638</v>
      </c>
      <c r="I384" s="34" t="s">
        <v>4673</v>
      </c>
      <c r="J384" s="34" t="s">
        <v>4674</v>
      </c>
      <c r="K384" s="34">
        <v>143772.74470000001</v>
      </c>
      <c r="L384" s="34" t="s">
        <v>814</v>
      </c>
      <c r="M384" s="36">
        <v>119250.077546278</v>
      </c>
      <c r="N384" s="37">
        <v>168621.33257345701</v>
      </c>
      <c r="O384" s="37">
        <v>110475.003636553</v>
      </c>
      <c r="P384" s="37">
        <v>268178.84626849601</v>
      </c>
      <c r="Q384" s="37">
        <v>128036.302612625</v>
      </c>
      <c r="R384" s="37">
        <v>86596.199849217999</v>
      </c>
      <c r="S384" s="37">
        <f t="shared" si="45"/>
        <v>146859.6270811045</v>
      </c>
      <c r="T384" s="37">
        <f t="shared" si="46"/>
        <v>65213.573778271995</v>
      </c>
      <c r="U384" s="38">
        <f t="shared" si="47"/>
        <v>0.44405378846738619</v>
      </c>
      <c r="V384" s="37">
        <v>85306.147091297898</v>
      </c>
      <c r="W384" s="37">
        <v>97651.486377909401</v>
      </c>
      <c r="X384" s="37">
        <v>89745.791060333198</v>
      </c>
      <c r="Y384" s="37">
        <v>83906.240265895307</v>
      </c>
      <c r="Z384" s="37">
        <v>91169.655858825994</v>
      </c>
      <c r="AA384" s="37">
        <v>78381.834417271704</v>
      </c>
      <c r="AB384" s="37">
        <f t="shared" si="48"/>
        <v>87693.525845255586</v>
      </c>
      <c r="AC384" s="37">
        <f t="shared" si="49"/>
        <v>6666.4376840801715</v>
      </c>
      <c r="AD384" s="39">
        <f t="shared" si="50"/>
        <v>7.6019724601378208E-2</v>
      </c>
      <c r="AE384" s="36">
        <v>84125.389352923303</v>
      </c>
      <c r="AF384" s="37">
        <v>74433.480947446893</v>
      </c>
      <c r="AG384" s="37">
        <v>136456.75249935201</v>
      </c>
      <c r="AH384" s="37">
        <v>106412.89610514601</v>
      </c>
      <c r="AI384" s="37">
        <v>100638.798771316</v>
      </c>
      <c r="AJ384" s="37">
        <v>87394.4565969994</v>
      </c>
      <c r="AK384" s="37">
        <f t="shared" si="51"/>
        <v>98243.629045530615</v>
      </c>
      <c r="AL384" s="37">
        <f t="shared" si="52"/>
        <v>21984.853666523126</v>
      </c>
      <c r="AM384" s="38">
        <f t="shared" si="53"/>
        <v>0.22377892470090183</v>
      </c>
      <c r="AN384" s="2">
        <v>1.5151515151515138E-2</v>
      </c>
      <c r="AO384" s="7">
        <v>0.117745454545454</v>
      </c>
      <c r="AP384" s="4">
        <v>0.59712480269901602</v>
      </c>
      <c r="AQ384" s="5">
        <v>-1.6746917821533791</v>
      </c>
      <c r="AR384" s="9">
        <v>0.48484848484848486</v>
      </c>
      <c r="AS384" s="10">
        <v>0.89493349455864502</v>
      </c>
      <c r="AT384" s="4">
        <v>1.1203065231849816</v>
      </c>
      <c r="AU384" s="5">
        <v>1.1203065231849816</v>
      </c>
      <c r="AV384" s="9">
        <v>9.3073593073593086E-2</v>
      </c>
      <c r="AW384" s="10">
        <v>0.23514648985959399</v>
      </c>
      <c r="AX384" s="4">
        <v>0.66896281161925275</v>
      </c>
      <c r="AY384" s="5">
        <v>-1.4948514067313514</v>
      </c>
      <c r="AZ384" s="63">
        <v>9.4252302357001175E-2</v>
      </c>
      <c r="BA384" s="64">
        <v>0.70990509143797897</v>
      </c>
      <c r="BB384" s="63">
        <v>-0.419674386861138</v>
      </c>
      <c r="BC384" s="64">
        <v>8.4317712458865435E-2</v>
      </c>
      <c r="BD384" s="16">
        <v>1</v>
      </c>
      <c r="BE384" s="16" t="s">
        <v>4198</v>
      </c>
      <c r="BF384" s="16" t="s">
        <v>4199</v>
      </c>
      <c r="BG384" s="16" t="s">
        <v>4200</v>
      </c>
      <c r="BH384" s="16">
        <v>0</v>
      </c>
      <c r="BI384" s="16" t="s">
        <v>4201</v>
      </c>
      <c r="BJ384" s="16" t="s">
        <v>1069</v>
      </c>
      <c r="BK384" s="16" t="s">
        <v>1292</v>
      </c>
      <c r="BL384" s="16" t="s">
        <v>1071</v>
      </c>
      <c r="BM384" s="16" t="s">
        <v>4202</v>
      </c>
      <c r="BN384" s="16" t="s">
        <v>1389</v>
      </c>
      <c r="BO384" s="16" t="s">
        <v>1071</v>
      </c>
      <c r="BP384" s="16" t="s">
        <v>4203</v>
      </c>
      <c r="BQ384" s="16" t="s">
        <v>2199</v>
      </c>
      <c r="BR384" s="16" t="s">
        <v>3934</v>
      </c>
      <c r="BS384" s="16" t="s">
        <v>1424</v>
      </c>
      <c r="BT384" s="16" t="s">
        <v>1796</v>
      </c>
      <c r="BU384" s="16" t="s">
        <v>4204</v>
      </c>
      <c r="BV384" s="16" t="s">
        <v>2162</v>
      </c>
      <c r="BW384" s="16" t="s">
        <v>4205</v>
      </c>
      <c r="BX384" s="16" t="s">
        <v>2750</v>
      </c>
      <c r="BY384" s="16" t="s">
        <v>1127</v>
      </c>
      <c r="BZ384" s="16" t="s">
        <v>2094</v>
      </c>
      <c r="CA384" s="16" t="s">
        <v>2879</v>
      </c>
      <c r="CB384" s="16" t="s">
        <v>3871</v>
      </c>
      <c r="CC384" s="16" t="s">
        <v>4206</v>
      </c>
      <c r="CD384" s="16" t="s">
        <v>3668</v>
      </c>
      <c r="CE384" s="16" t="s">
        <v>1434</v>
      </c>
      <c r="CF384" s="16" t="s">
        <v>1535</v>
      </c>
      <c r="CG384" s="21" t="s">
        <v>2201</v>
      </c>
    </row>
    <row r="385" spans="1:85" x14ac:dyDescent="0.25">
      <c r="A385" s="33" t="s">
        <v>815</v>
      </c>
      <c r="B385" s="34">
        <v>55</v>
      </c>
      <c r="C385" s="34">
        <v>38</v>
      </c>
      <c r="D385" s="34">
        <v>472.09199999999998</v>
      </c>
      <c r="E385" s="35">
        <v>2.38082029651423E-2</v>
      </c>
      <c r="F385" s="56">
        <v>4.9889993254098597E-2</v>
      </c>
      <c r="G385" s="34">
        <v>1.3849140774189199</v>
      </c>
      <c r="H385" s="34">
        <v>0.71136075193894099</v>
      </c>
      <c r="I385" s="34" t="s">
        <v>4673</v>
      </c>
      <c r="J385" s="34" t="s">
        <v>4674</v>
      </c>
      <c r="K385" s="34">
        <v>124369.8521</v>
      </c>
      <c r="L385" s="34" t="s">
        <v>816</v>
      </c>
      <c r="M385" s="36">
        <v>686355.423996064</v>
      </c>
      <c r="N385" s="37">
        <v>648438.73634501104</v>
      </c>
      <c r="O385" s="37">
        <v>924306.069612953</v>
      </c>
      <c r="P385" s="37">
        <v>716323.86128801899</v>
      </c>
      <c r="Q385" s="37">
        <v>982658.14721521805</v>
      </c>
      <c r="R385" s="37">
        <v>652045.86194910202</v>
      </c>
      <c r="S385" s="37">
        <f t="shared" si="45"/>
        <v>768354.68340106122</v>
      </c>
      <c r="T385" s="37">
        <f t="shared" si="46"/>
        <v>146687.06198078676</v>
      </c>
      <c r="U385" s="38">
        <f t="shared" si="47"/>
        <v>0.19091061088023578</v>
      </c>
      <c r="V385" s="37">
        <v>646987.42655203596</v>
      </c>
      <c r="W385" s="37">
        <v>593911.56987465499</v>
      </c>
      <c r="X385" s="37">
        <v>585100.24856116099</v>
      </c>
      <c r="Y385" s="37">
        <v>516941.91121724597</v>
      </c>
      <c r="Z385" s="37">
        <v>477123.57503734902</v>
      </c>
      <c r="AA385" s="37">
        <v>508754.12876821001</v>
      </c>
      <c r="AB385" s="37">
        <f t="shared" si="48"/>
        <v>554803.14333510946</v>
      </c>
      <c r="AC385" s="37">
        <f t="shared" si="49"/>
        <v>64083.423214880997</v>
      </c>
      <c r="AD385" s="39">
        <f t="shared" si="50"/>
        <v>0.11550659722231178</v>
      </c>
      <c r="AE385" s="36">
        <v>516693.39454877999</v>
      </c>
      <c r="AF385" s="37">
        <v>803231.537846655</v>
      </c>
      <c r="AG385" s="37">
        <v>510671.41250691499</v>
      </c>
      <c r="AH385" s="37">
        <v>549763.990540987</v>
      </c>
      <c r="AI385" s="37">
        <v>641178.09476750495</v>
      </c>
      <c r="AJ385" s="37">
        <v>830608.32707900496</v>
      </c>
      <c r="AK385" s="37">
        <f t="shared" si="51"/>
        <v>642024.45954830782</v>
      </c>
      <c r="AL385" s="37">
        <f t="shared" si="52"/>
        <v>143544.98004604151</v>
      </c>
      <c r="AM385" s="38">
        <f t="shared" si="53"/>
        <v>0.22358179335882572</v>
      </c>
      <c r="AN385" s="2">
        <v>2.1645021645022577E-3</v>
      </c>
      <c r="AO385" s="8">
        <v>4.2646829268292601E-2</v>
      </c>
      <c r="AP385" s="4">
        <v>0.72206645618312271</v>
      </c>
      <c r="AQ385" s="5">
        <v>-1.3849140774189221</v>
      </c>
      <c r="AR385" s="9">
        <v>0.39393939393939392</v>
      </c>
      <c r="AS385" s="10">
        <v>0.86509928057553898</v>
      </c>
      <c r="AT385" s="4">
        <v>1.157211287032156</v>
      </c>
      <c r="AU385" s="5">
        <v>1.157211287032156</v>
      </c>
      <c r="AV385" s="9">
        <v>0.13203463203463195</v>
      </c>
      <c r="AW385" s="7">
        <v>0.29599445983379502</v>
      </c>
      <c r="AX385" s="4">
        <v>0.83558345308241933</v>
      </c>
      <c r="AY385" s="5">
        <v>-1.1967685529327532</v>
      </c>
      <c r="AZ385" s="63">
        <v>-0.3884023448777521</v>
      </c>
      <c r="BA385" s="64">
        <v>0.11212312129638446</v>
      </c>
      <c r="BB385" s="63">
        <v>-0.419674386861138</v>
      </c>
      <c r="BC385" s="64">
        <v>8.4317712458865435E-2</v>
      </c>
      <c r="BD385" s="16">
        <v>10</v>
      </c>
      <c r="BE385" s="16" t="s">
        <v>4207</v>
      </c>
      <c r="BF385" s="16" t="s">
        <v>1935</v>
      </c>
      <c r="BG385" s="16" t="s">
        <v>1782</v>
      </c>
      <c r="BH385" s="16" t="s">
        <v>1154</v>
      </c>
      <c r="BI385" s="16" t="s">
        <v>1408</v>
      </c>
      <c r="BJ385" s="16" t="s">
        <v>1069</v>
      </c>
      <c r="BK385" s="16" t="s">
        <v>1070</v>
      </c>
      <c r="BL385" s="16" t="s">
        <v>1071</v>
      </c>
      <c r="BM385" s="16">
        <v>0</v>
      </c>
      <c r="BN385" s="16" t="s">
        <v>1072</v>
      </c>
      <c r="BO385" s="16" t="s">
        <v>1071</v>
      </c>
      <c r="BP385" s="16">
        <v>0</v>
      </c>
      <c r="BQ385" s="16" t="s">
        <v>1563</v>
      </c>
      <c r="BR385" s="16" t="s">
        <v>1203</v>
      </c>
      <c r="BS385" s="16" t="s">
        <v>1957</v>
      </c>
      <c r="BT385" s="16" t="s">
        <v>2598</v>
      </c>
      <c r="BU385" s="16" t="s">
        <v>1729</v>
      </c>
      <c r="BV385" s="16" t="s">
        <v>4208</v>
      </c>
      <c r="BW385" s="16" t="s">
        <v>3952</v>
      </c>
      <c r="BX385" s="16" t="s">
        <v>3661</v>
      </c>
      <c r="BY385" s="16" t="s">
        <v>2367</v>
      </c>
      <c r="BZ385" s="16" t="s">
        <v>2315</v>
      </c>
      <c r="CA385" s="16" t="s">
        <v>4209</v>
      </c>
      <c r="CB385" s="16" t="s">
        <v>1129</v>
      </c>
      <c r="CC385" s="16" t="s">
        <v>4140</v>
      </c>
      <c r="CD385" s="16" t="s">
        <v>1876</v>
      </c>
      <c r="CE385" s="16" t="s">
        <v>2413</v>
      </c>
      <c r="CF385" s="16" t="s">
        <v>1188</v>
      </c>
      <c r="CG385" s="21" t="s">
        <v>3859</v>
      </c>
    </row>
    <row r="386" spans="1:85" x14ac:dyDescent="0.25">
      <c r="A386" s="33" t="s">
        <v>817</v>
      </c>
      <c r="B386" s="34">
        <v>28</v>
      </c>
      <c r="C386" s="34">
        <v>20</v>
      </c>
      <c r="D386" s="34">
        <v>244.6361</v>
      </c>
      <c r="E386" s="35">
        <v>2.3893751017239999E-2</v>
      </c>
      <c r="F386" s="56">
        <v>4.9953625459839099E-2</v>
      </c>
      <c r="G386" s="34">
        <v>1.46547769499463</v>
      </c>
      <c r="H386" s="34">
        <v>0.71080192092398897</v>
      </c>
      <c r="I386" s="34" t="s">
        <v>4673</v>
      </c>
      <c r="J386" s="34" t="s">
        <v>4675</v>
      </c>
      <c r="K386" s="34">
        <v>76671.510800000004</v>
      </c>
      <c r="L386" s="34" t="s">
        <v>818</v>
      </c>
      <c r="M386" s="36">
        <v>195282.488343267</v>
      </c>
      <c r="N386" s="37">
        <v>243264.60159040999</v>
      </c>
      <c r="O386" s="37">
        <v>263168.49963545002</v>
      </c>
      <c r="P386" s="37">
        <v>150387.63288629401</v>
      </c>
      <c r="Q386" s="37">
        <v>128660.289285331</v>
      </c>
      <c r="R386" s="37">
        <v>213824.150097918</v>
      </c>
      <c r="S386" s="37">
        <f t="shared" ref="S386:S449" si="54">AVERAGE(M386:R386)</f>
        <v>199097.94363977833</v>
      </c>
      <c r="T386" s="37">
        <f t="shared" ref="T386:T449" si="55">STDEV(M386:R386)</f>
        <v>52194.456028485583</v>
      </c>
      <c r="U386" s="38">
        <f t="shared" ref="U386:U449" si="56">T386/S386</f>
        <v>0.2621546715867612</v>
      </c>
      <c r="V386" s="37">
        <v>119306.36103003701</v>
      </c>
      <c r="W386" s="37">
        <v>135937.793510713</v>
      </c>
      <c r="X386" s="37">
        <v>176814.25086009299</v>
      </c>
      <c r="Y386" s="37">
        <v>130551.001089724</v>
      </c>
      <c r="Z386" s="37">
        <v>159594.52658843799</v>
      </c>
      <c r="AA386" s="37">
        <v>172975.97225294699</v>
      </c>
      <c r="AB386" s="37">
        <f t="shared" ref="AB386:AB449" si="57">AVERAGE(V386:AA386)</f>
        <v>149196.65088865868</v>
      </c>
      <c r="AC386" s="37">
        <f t="shared" ref="AC386:AC449" si="58">STDEV(V386:AA386)</f>
        <v>23888.033636203472</v>
      </c>
      <c r="AD386" s="39">
        <f t="shared" ref="AD386:AD449" si="59">AC386/AB386</f>
        <v>0.16011105808286841</v>
      </c>
      <c r="AE386" s="36">
        <v>149685.51787116501</v>
      </c>
      <c r="AF386" s="37">
        <v>138458.17622788</v>
      </c>
      <c r="AG386" s="37">
        <v>172599.64122385901</v>
      </c>
      <c r="AH386" s="37">
        <v>121972.857156924</v>
      </c>
      <c r="AI386" s="37">
        <v>106848.098203356</v>
      </c>
      <c r="AJ386" s="37">
        <v>125588.11042043701</v>
      </c>
      <c r="AK386" s="37">
        <f t="shared" ref="AK386:AK449" si="60">AVERAGE(AE386:AJ386)</f>
        <v>135858.73351727019</v>
      </c>
      <c r="AL386" s="37">
        <f t="shared" ref="AL386:AL449" si="61">STDEV(AE386:AJ386)</f>
        <v>23185.131397030593</v>
      </c>
      <c r="AM386" s="38">
        <f t="shared" ref="AM386:AM449" si="62">AL386/AK386</f>
        <v>0.17065617201623132</v>
      </c>
      <c r="AN386" s="12">
        <v>0.13203463203463195</v>
      </c>
      <c r="AO386" s="7">
        <v>0.34862642740619898</v>
      </c>
      <c r="AP386" s="4">
        <v>0.74936309316481697</v>
      </c>
      <c r="AQ386" s="5">
        <v>-1.3344665745101718</v>
      </c>
      <c r="AR386" s="9">
        <v>0.39393939393939403</v>
      </c>
      <c r="AS386" s="10">
        <v>0.86509928057553898</v>
      </c>
      <c r="AT386" s="4">
        <v>0.9106017642356985</v>
      </c>
      <c r="AU386" s="5">
        <v>-1.0981748984852195</v>
      </c>
      <c r="AV386" s="6">
        <v>2.5974025974025983E-2</v>
      </c>
      <c r="AW386" s="10">
        <v>0.103425061425061</v>
      </c>
      <c r="AX386" s="4">
        <v>0.68237135468900234</v>
      </c>
      <c r="AY386" s="5">
        <v>-1.4654776949946267</v>
      </c>
      <c r="AZ386" s="63">
        <v>-0.1574324171237822</v>
      </c>
      <c r="BA386" s="64">
        <v>0.53139001397153796</v>
      </c>
      <c r="BB386" s="61">
        <v>-0.57705228193406477</v>
      </c>
      <c r="BC386" s="62">
        <v>1.3702816954682895E-2</v>
      </c>
      <c r="BD386" s="16">
        <v>2</v>
      </c>
      <c r="BE386" s="16" t="s">
        <v>4210</v>
      </c>
      <c r="BF386" s="16" t="s">
        <v>1153</v>
      </c>
      <c r="BG386" s="16">
        <v>0</v>
      </c>
      <c r="BH386" s="16" t="s">
        <v>4211</v>
      </c>
      <c r="BI386" s="16">
        <v>0</v>
      </c>
      <c r="BJ386" s="16" t="s">
        <v>1069</v>
      </c>
      <c r="BK386" s="16" t="s">
        <v>1070</v>
      </c>
      <c r="BL386" s="16" t="s">
        <v>1071</v>
      </c>
      <c r="BM386" s="16">
        <v>0</v>
      </c>
      <c r="BN386" s="16" t="s">
        <v>1072</v>
      </c>
      <c r="BO386" s="16" t="s">
        <v>1071</v>
      </c>
      <c r="BP386" s="16">
        <v>0</v>
      </c>
      <c r="BQ386" s="16" t="s">
        <v>1713</v>
      </c>
      <c r="BR386" s="16" t="s">
        <v>2683</v>
      </c>
      <c r="BS386" s="16" t="s">
        <v>3492</v>
      </c>
      <c r="BT386" s="16" t="s">
        <v>2839</v>
      </c>
      <c r="BU386" s="16" t="s">
        <v>1579</v>
      </c>
      <c r="BV386" s="16" t="s">
        <v>3952</v>
      </c>
      <c r="BW386" s="16" t="s">
        <v>4212</v>
      </c>
      <c r="BX386" s="16" t="s">
        <v>3365</v>
      </c>
      <c r="BY386" s="16" t="s">
        <v>4213</v>
      </c>
      <c r="BZ386" s="16" t="s">
        <v>1487</v>
      </c>
      <c r="CA386" s="16" t="s">
        <v>1758</v>
      </c>
      <c r="CB386" s="16" t="s">
        <v>3048</v>
      </c>
      <c r="CC386" s="16" t="s">
        <v>1615</v>
      </c>
      <c r="CD386" s="16" t="s">
        <v>1481</v>
      </c>
      <c r="CE386" s="16" t="s">
        <v>3239</v>
      </c>
      <c r="CF386" s="16" t="s">
        <v>1241</v>
      </c>
      <c r="CG386" s="21" t="s">
        <v>1696</v>
      </c>
    </row>
    <row r="387" spans="1:85" x14ac:dyDescent="0.25">
      <c r="A387" s="33" t="s">
        <v>819</v>
      </c>
      <c r="B387" s="34">
        <v>2</v>
      </c>
      <c r="C387" s="34">
        <v>1</v>
      </c>
      <c r="D387" s="34">
        <v>11.5253</v>
      </c>
      <c r="E387" s="35">
        <v>2.4243625731460099E-2</v>
      </c>
      <c r="F387" s="56">
        <v>5.0452058387529898E-2</v>
      </c>
      <c r="G387" s="34">
        <v>2.6657281609090799</v>
      </c>
      <c r="H387" s="34">
        <v>0.70853123936155904</v>
      </c>
      <c r="I387" s="34" t="s">
        <v>4673</v>
      </c>
      <c r="J387" s="34" t="s">
        <v>4675</v>
      </c>
      <c r="K387" s="34">
        <v>15919.464099999999</v>
      </c>
      <c r="L387" s="34" t="s">
        <v>820</v>
      </c>
      <c r="M387" s="36">
        <v>310407.26787216001</v>
      </c>
      <c r="N387" s="37">
        <v>338267.10887627298</v>
      </c>
      <c r="O387" s="37">
        <v>55485.390504632502</v>
      </c>
      <c r="P387" s="37">
        <v>331578.49980298599</v>
      </c>
      <c r="Q387" s="37">
        <v>259782.17257060701</v>
      </c>
      <c r="R387" s="37">
        <v>179354.34815875799</v>
      </c>
      <c r="S387" s="37">
        <f t="shared" si="54"/>
        <v>245812.46463090272</v>
      </c>
      <c r="T387" s="37">
        <f t="shared" si="55"/>
        <v>110374.26490615144</v>
      </c>
      <c r="U387" s="38">
        <f t="shared" si="56"/>
        <v>0.44901817762529994</v>
      </c>
      <c r="V387" s="37">
        <v>31528.196329816001</v>
      </c>
      <c r="W387" s="37">
        <v>39958.431625007499</v>
      </c>
      <c r="X387" s="37">
        <v>320305.12781898398</v>
      </c>
      <c r="Y387" s="37">
        <v>50652.934463163299</v>
      </c>
      <c r="Z387" s="37">
        <v>60287.605835319802</v>
      </c>
      <c r="AA387" s="37">
        <v>96658.600746706798</v>
      </c>
      <c r="AB387" s="37">
        <f t="shared" si="57"/>
        <v>99898.482803166218</v>
      </c>
      <c r="AC387" s="37">
        <f t="shared" si="58"/>
        <v>110318.66334943165</v>
      </c>
      <c r="AD387" s="39">
        <f t="shared" si="59"/>
        <v>1.1043076957114224</v>
      </c>
      <c r="AE387" s="36">
        <v>69492.058312601002</v>
      </c>
      <c r="AF387" s="37">
        <v>150094.79436923499</v>
      </c>
      <c r="AG387" s="37">
        <v>77080.641199509802</v>
      </c>
      <c r="AH387" s="37">
        <v>98800.3166331541</v>
      </c>
      <c r="AI387" s="37">
        <v>77828.451159735807</v>
      </c>
      <c r="AJ387" s="37">
        <v>79976.502373261494</v>
      </c>
      <c r="AK387" s="37">
        <f t="shared" si="60"/>
        <v>92212.127341249536</v>
      </c>
      <c r="AL387" s="37">
        <f t="shared" si="61"/>
        <v>29985.234528996796</v>
      </c>
      <c r="AM387" s="38">
        <f t="shared" si="62"/>
        <v>0.32517669197708021</v>
      </c>
      <c r="AN387" s="12">
        <v>6.4935064935064846E-2</v>
      </c>
      <c r="AO387" s="10">
        <v>0.24044187643020501</v>
      </c>
      <c r="AP387" s="4">
        <v>0.40640120895890208</v>
      </c>
      <c r="AQ387" s="5">
        <v>-2.4606226013986254</v>
      </c>
      <c r="AR387" s="9">
        <v>0.24025974025974026</v>
      </c>
      <c r="AS387" s="10">
        <v>0.83425968109339399</v>
      </c>
      <c r="AT387" s="4">
        <v>0.92305833636070933</v>
      </c>
      <c r="AU387" s="5">
        <v>-1.0833551473492393</v>
      </c>
      <c r="AV387" s="9">
        <v>6.4935064935064846E-2</v>
      </c>
      <c r="AW387" s="7">
        <v>0.182418576388888</v>
      </c>
      <c r="AX387" s="4">
        <v>0.37513202383658512</v>
      </c>
      <c r="AY387" s="5">
        <v>-2.6657281609090768</v>
      </c>
      <c r="AZ387" s="63">
        <v>0.15639667753744152</v>
      </c>
      <c r="BA387" s="64">
        <v>0.53413654401614452</v>
      </c>
      <c r="BB387" s="63">
        <v>-0.36721508850349571</v>
      </c>
      <c r="BC387" s="64">
        <v>0.13442657218595233</v>
      </c>
      <c r="BD387" s="16">
        <v>2</v>
      </c>
      <c r="BE387" s="16" t="s">
        <v>4214</v>
      </c>
      <c r="BF387" s="16" t="s">
        <v>1133</v>
      </c>
      <c r="BG387" s="16">
        <v>0</v>
      </c>
      <c r="BH387" s="16" t="s">
        <v>1134</v>
      </c>
      <c r="BI387" s="16">
        <v>0</v>
      </c>
      <c r="BJ387" s="16" t="s">
        <v>1069</v>
      </c>
      <c r="BK387" s="16" t="s">
        <v>1070</v>
      </c>
      <c r="BL387" s="16" t="s">
        <v>1071</v>
      </c>
      <c r="BM387" s="16">
        <v>0</v>
      </c>
      <c r="BN387" s="16" t="s">
        <v>1072</v>
      </c>
      <c r="BO387" s="16" t="s">
        <v>1071</v>
      </c>
      <c r="BP387" s="16">
        <v>0</v>
      </c>
      <c r="BQ387" s="16" t="s">
        <v>2028</v>
      </c>
      <c r="BR387" s="16" t="s">
        <v>1453</v>
      </c>
      <c r="BS387" s="16" t="s">
        <v>2488</v>
      </c>
      <c r="BT387" s="16" t="s">
        <v>1250</v>
      </c>
      <c r="BU387" s="16" t="s">
        <v>1159</v>
      </c>
      <c r="BV387" s="16" t="s">
        <v>4215</v>
      </c>
      <c r="BW387" s="16" t="s">
        <v>2718</v>
      </c>
      <c r="BX387" s="16" t="s">
        <v>1095</v>
      </c>
      <c r="BY387" s="16" t="s">
        <v>2442</v>
      </c>
      <c r="BZ387" s="16" t="s">
        <v>4216</v>
      </c>
      <c r="CA387" s="16" t="s">
        <v>1365</v>
      </c>
      <c r="CB387" s="16" t="s">
        <v>1253</v>
      </c>
      <c r="CC387" s="16" t="s">
        <v>2653</v>
      </c>
      <c r="CD387" s="16" t="s">
        <v>1610</v>
      </c>
      <c r="CE387" s="16" t="s">
        <v>1141</v>
      </c>
      <c r="CF387" s="16" t="s">
        <v>1309</v>
      </c>
      <c r="CG387" s="21" t="s">
        <v>1083</v>
      </c>
    </row>
    <row r="388" spans="1:85" x14ac:dyDescent="0.25">
      <c r="A388" s="33" t="s">
        <v>821</v>
      </c>
      <c r="B388" s="34">
        <v>6</v>
      </c>
      <c r="C388" s="34">
        <v>2</v>
      </c>
      <c r="D388" s="34">
        <v>35.0886</v>
      </c>
      <c r="E388" s="35">
        <v>2.4503771753382E-2</v>
      </c>
      <c r="F388" s="56">
        <v>5.0831414466804899E-2</v>
      </c>
      <c r="G388" s="34">
        <v>2.1678354714336501</v>
      </c>
      <c r="H388" s="34">
        <v>0.70685812275643201</v>
      </c>
      <c r="I388" s="34" t="s">
        <v>4674</v>
      </c>
      <c r="J388" s="34" t="s">
        <v>4673</v>
      </c>
      <c r="K388" s="34">
        <v>166368.58540000001</v>
      </c>
      <c r="L388" s="34" t="s">
        <v>822</v>
      </c>
      <c r="M388" s="36">
        <v>0.95669589467906402</v>
      </c>
      <c r="N388" s="37">
        <v>9.2867744848186301E-2</v>
      </c>
      <c r="O388" s="37">
        <v>1.0354301082939701</v>
      </c>
      <c r="P388" s="37">
        <v>1088.0103868601</v>
      </c>
      <c r="Q388" s="37">
        <v>2680.5650414115198</v>
      </c>
      <c r="R388" s="37">
        <v>6319.7218758547997</v>
      </c>
      <c r="S388" s="37">
        <f t="shared" si="54"/>
        <v>1681.7303829790401</v>
      </c>
      <c r="T388" s="37">
        <f t="shared" si="55"/>
        <v>2503.5486670368005</v>
      </c>
      <c r="U388" s="38">
        <f t="shared" si="56"/>
        <v>1.4886742205382413</v>
      </c>
      <c r="V388" s="37">
        <v>3272.39734141591</v>
      </c>
      <c r="W388" s="37">
        <v>1854.0448532970299</v>
      </c>
      <c r="X388" s="37">
        <v>1266.51881937796</v>
      </c>
      <c r="Y388" s="37">
        <v>7397.9802060644497</v>
      </c>
      <c r="Z388" s="37">
        <v>4194.6278609055998</v>
      </c>
      <c r="AA388" s="37">
        <v>3888.71958459702</v>
      </c>
      <c r="AB388" s="37">
        <f t="shared" si="57"/>
        <v>3645.7147776096613</v>
      </c>
      <c r="AC388" s="37">
        <f t="shared" si="58"/>
        <v>2165.6349271439171</v>
      </c>
      <c r="AD388" s="39">
        <f t="shared" si="59"/>
        <v>0.5940220393664013</v>
      </c>
      <c r="AE388" s="36">
        <v>1601.7481479584101</v>
      </c>
      <c r="AF388" s="37">
        <v>1705.6451701349599</v>
      </c>
      <c r="AG388" s="37">
        <v>758.87202303938398</v>
      </c>
      <c r="AH388" s="37">
        <v>5049.2987126940097</v>
      </c>
      <c r="AI388" s="37">
        <v>5994.4692516113801</v>
      </c>
      <c r="AJ388" s="37">
        <v>4030.4642736625301</v>
      </c>
      <c r="AK388" s="37">
        <f t="shared" si="60"/>
        <v>3190.0829298501121</v>
      </c>
      <c r="AL388" s="37">
        <f t="shared" si="61"/>
        <v>2129.068157063839</v>
      </c>
      <c r="AM388" s="38">
        <f t="shared" si="62"/>
        <v>0.66740213464101839</v>
      </c>
      <c r="AN388" s="12">
        <v>9.3073593073593072E-2</v>
      </c>
      <c r="AO388" s="10">
        <v>0.288752681992337</v>
      </c>
      <c r="AP388" s="4">
        <v>2.1678354714336505</v>
      </c>
      <c r="AQ388" s="5">
        <v>2.1678354714336505</v>
      </c>
      <c r="AR388" s="9">
        <v>0.81818181818181834</v>
      </c>
      <c r="AS388" s="7">
        <v>0.92191137370753296</v>
      </c>
      <c r="AT388" s="4">
        <v>0.87502262915414153</v>
      </c>
      <c r="AU388" s="5">
        <v>-1.1428275871752831</v>
      </c>
      <c r="AV388" s="9">
        <v>0.24025974025974026</v>
      </c>
      <c r="AW388" s="10">
        <v>0.43366071428571401</v>
      </c>
      <c r="AX388" s="4">
        <v>1.896905093787481</v>
      </c>
      <c r="AY388" s="5">
        <v>1.896905093787481</v>
      </c>
      <c r="AZ388" s="63">
        <v>-2.0714791726813447E-3</v>
      </c>
      <c r="BA388" s="64">
        <v>0.99669558561719418</v>
      </c>
      <c r="BB388" s="63">
        <v>0.32787061473526402</v>
      </c>
      <c r="BC388" s="64">
        <v>0.18394930428912448</v>
      </c>
      <c r="BD388" s="16">
        <v>14</v>
      </c>
      <c r="BE388" s="16" t="s">
        <v>4217</v>
      </c>
      <c r="BF388" s="16" t="s">
        <v>1350</v>
      </c>
      <c r="BG388" s="16">
        <v>0</v>
      </c>
      <c r="BH388" s="16" t="s">
        <v>4218</v>
      </c>
      <c r="BI388" s="16">
        <v>0</v>
      </c>
      <c r="BJ388" s="16" t="s">
        <v>1069</v>
      </c>
      <c r="BK388" s="16" t="s">
        <v>1070</v>
      </c>
      <c r="BL388" s="16" t="s">
        <v>1071</v>
      </c>
      <c r="BM388" s="16">
        <v>0</v>
      </c>
      <c r="BN388" s="16" t="s">
        <v>1072</v>
      </c>
      <c r="BO388" s="16" t="s">
        <v>1071</v>
      </c>
      <c r="BP388" s="16">
        <v>0</v>
      </c>
      <c r="BQ388" s="16" t="s">
        <v>2577</v>
      </c>
      <c r="BR388" s="16" t="s">
        <v>1884</v>
      </c>
      <c r="BS388" s="16" t="s">
        <v>1377</v>
      </c>
      <c r="BT388" s="16" t="s">
        <v>1974</v>
      </c>
      <c r="BU388" s="16" t="s">
        <v>2139</v>
      </c>
      <c r="BV388" s="16" t="s">
        <v>4219</v>
      </c>
      <c r="BW388" s="16" t="s">
        <v>1896</v>
      </c>
      <c r="BX388" s="16" t="s">
        <v>1748</v>
      </c>
      <c r="BY388" s="16" t="s">
        <v>2411</v>
      </c>
      <c r="BZ388" s="16" t="s">
        <v>3856</v>
      </c>
      <c r="CA388" s="16" t="s">
        <v>1866</v>
      </c>
      <c r="CB388" s="16" t="s">
        <v>2683</v>
      </c>
      <c r="CC388" s="16" t="s">
        <v>4220</v>
      </c>
      <c r="CD388" s="16" t="s">
        <v>2523</v>
      </c>
      <c r="CE388" s="16" t="s">
        <v>2245</v>
      </c>
      <c r="CF388" s="16" t="s">
        <v>1456</v>
      </c>
      <c r="CG388" s="21" t="s">
        <v>4221</v>
      </c>
    </row>
    <row r="389" spans="1:85" x14ac:dyDescent="0.25">
      <c r="A389" s="33" t="s">
        <v>823</v>
      </c>
      <c r="B389" s="34">
        <v>6</v>
      </c>
      <c r="C389" s="34">
        <v>5</v>
      </c>
      <c r="D389" s="34">
        <v>40.787599999999998</v>
      </c>
      <c r="E389" s="35">
        <v>2.4640104451759601E-2</v>
      </c>
      <c r="F389" s="56">
        <v>5.0831414466804899E-2</v>
      </c>
      <c r="G389" s="34">
        <v>1.4245503965822</v>
      </c>
      <c r="H389" s="34">
        <v>0.70598641383566096</v>
      </c>
      <c r="I389" s="34" t="s">
        <v>4673</v>
      </c>
      <c r="J389" s="34" t="s">
        <v>4675</v>
      </c>
      <c r="K389" s="34">
        <v>32190.463400000001</v>
      </c>
      <c r="L389" s="34" t="s">
        <v>824</v>
      </c>
      <c r="M389" s="36">
        <v>43470.664389889098</v>
      </c>
      <c r="N389" s="37">
        <v>42359.810354478301</v>
      </c>
      <c r="O389" s="37">
        <v>58708.169144343403</v>
      </c>
      <c r="P389" s="37">
        <v>56497.007292696602</v>
      </c>
      <c r="Q389" s="37">
        <v>31920.1167831005</v>
      </c>
      <c r="R389" s="37">
        <v>43503.732155534999</v>
      </c>
      <c r="S389" s="37">
        <f t="shared" si="54"/>
        <v>46076.58335334048</v>
      </c>
      <c r="T389" s="37">
        <f t="shared" si="55"/>
        <v>9957.6354510585679</v>
      </c>
      <c r="U389" s="38">
        <f t="shared" si="56"/>
        <v>0.21611054306474864</v>
      </c>
      <c r="V389" s="37">
        <v>50884.004180850803</v>
      </c>
      <c r="W389" s="37">
        <v>40637.307999861303</v>
      </c>
      <c r="X389" s="37">
        <v>27386.758510457799</v>
      </c>
      <c r="Y389" s="37">
        <v>43820.313680838597</v>
      </c>
      <c r="Z389" s="37">
        <v>34985.484162640503</v>
      </c>
      <c r="AA389" s="37">
        <v>39287.894206649697</v>
      </c>
      <c r="AB389" s="37">
        <f t="shared" si="57"/>
        <v>39500.293790216449</v>
      </c>
      <c r="AC389" s="37">
        <f t="shared" si="58"/>
        <v>7958.7761867821528</v>
      </c>
      <c r="AD389" s="39">
        <f t="shared" si="59"/>
        <v>0.20148650612703561</v>
      </c>
      <c r="AE389" s="36">
        <v>32010.502769438499</v>
      </c>
      <c r="AF389" s="37">
        <v>36853.6296175034</v>
      </c>
      <c r="AG389" s="37">
        <v>36190.246492376798</v>
      </c>
      <c r="AH389" s="37">
        <v>26187.430212949599</v>
      </c>
      <c r="AI389" s="37">
        <v>31100.837764563901</v>
      </c>
      <c r="AJ389" s="37">
        <v>31725.250483498799</v>
      </c>
      <c r="AK389" s="37">
        <f t="shared" si="60"/>
        <v>32344.649556721834</v>
      </c>
      <c r="AL389" s="37">
        <f t="shared" si="61"/>
        <v>3874.8740389602294</v>
      </c>
      <c r="AM389" s="38">
        <f t="shared" si="62"/>
        <v>0.1197995369269647</v>
      </c>
      <c r="AN389" s="12">
        <v>0.30952380952380953</v>
      </c>
      <c r="AO389" s="10">
        <v>0.55396247240618102</v>
      </c>
      <c r="AP389" s="4">
        <v>0.85727480024520397</v>
      </c>
      <c r="AQ389" s="5">
        <v>-1.1664871050845922</v>
      </c>
      <c r="AR389" s="9">
        <v>9.3073593073593086E-2</v>
      </c>
      <c r="AS389" s="7">
        <v>0.673320379146919</v>
      </c>
      <c r="AT389" s="4">
        <v>0.8188457971604518</v>
      </c>
      <c r="AU389" s="5">
        <v>-1.2212311566692347</v>
      </c>
      <c r="AV389" s="6">
        <v>1.5151515151515138E-2</v>
      </c>
      <c r="AW389" s="10">
        <v>7.3900300300300301E-2</v>
      </c>
      <c r="AX389" s="4">
        <v>0.70197586719235117</v>
      </c>
      <c r="AY389" s="5">
        <v>-1.4245503965822035</v>
      </c>
      <c r="AZ389" s="61">
        <v>-0.63905132477219484</v>
      </c>
      <c r="BA389" s="62">
        <v>5.2823885074824162E-3</v>
      </c>
      <c r="BB389" s="61">
        <v>-0.62951158029170695</v>
      </c>
      <c r="BC389" s="62">
        <v>6.189499339630089E-3</v>
      </c>
      <c r="BD389" s="16">
        <v>14</v>
      </c>
      <c r="BE389" s="16" t="s">
        <v>4222</v>
      </c>
      <c r="BF389" s="16" t="s">
        <v>2243</v>
      </c>
      <c r="BG389" s="16" t="s">
        <v>2988</v>
      </c>
      <c r="BH389" s="16">
        <v>0</v>
      </c>
      <c r="BI389" s="16">
        <v>0</v>
      </c>
      <c r="BJ389" s="16" t="s">
        <v>1069</v>
      </c>
      <c r="BK389" s="16" t="s">
        <v>1070</v>
      </c>
      <c r="BL389" s="16" t="s">
        <v>1071</v>
      </c>
      <c r="BM389" s="16">
        <v>0</v>
      </c>
      <c r="BN389" s="16" t="s">
        <v>1072</v>
      </c>
      <c r="BO389" s="16" t="s">
        <v>1071</v>
      </c>
      <c r="BP389" s="16">
        <v>0</v>
      </c>
      <c r="BQ389" s="16" t="s">
        <v>1266</v>
      </c>
      <c r="BR389" s="16" t="s">
        <v>1825</v>
      </c>
      <c r="BS389" s="16" t="s">
        <v>4223</v>
      </c>
      <c r="BT389" s="16" t="s">
        <v>1882</v>
      </c>
      <c r="BU389" s="16" t="s">
        <v>3128</v>
      </c>
      <c r="BV389" s="16" t="s">
        <v>1851</v>
      </c>
      <c r="BW389" s="16" t="s">
        <v>4224</v>
      </c>
      <c r="BX389" s="16" t="s">
        <v>2133</v>
      </c>
      <c r="BY389" s="16" t="s">
        <v>1309</v>
      </c>
      <c r="BZ389" s="16" t="s">
        <v>3396</v>
      </c>
      <c r="CA389" s="16" t="s">
        <v>4225</v>
      </c>
      <c r="CB389" s="16" t="s">
        <v>2909</v>
      </c>
      <c r="CC389" s="16" t="s">
        <v>3090</v>
      </c>
      <c r="CD389" s="16" t="s">
        <v>1933</v>
      </c>
      <c r="CE389" s="16" t="s">
        <v>1086</v>
      </c>
      <c r="CF389" s="16" t="s">
        <v>1990</v>
      </c>
      <c r="CG389" s="21" t="s">
        <v>4226</v>
      </c>
    </row>
    <row r="390" spans="1:85" x14ac:dyDescent="0.25">
      <c r="A390" s="33" t="s">
        <v>825</v>
      </c>
      <c r="B390" s="34">
        <v>12</v>
      </c>
      <c r="C390" s="34">
        <v>7</v>
      </c>
      <c r="D390" s="34">
        <v>87.794899999999998</v>
      </c>
      <c r="E390" s="35">
        <v>2.4641817794526299E-2</v>
      </c>
      <c r="F390" s="56">
        <v>5.0831414466804899E-2</v>
      </c>
      <c r="G390" s="34">
        <v>1.57547591231438</v>
      </c>
      <c r="H390" s="34">
        <v>0.70597548092379003</v>
      </c>
      <c r="I390" s="34" t="s">
        <v>4673</v>
      </c>
      <c r="J390" s="34" t="s">
        <v>4675</v>
      </c>
      <c r="K390" s="34">
        <v>60394.970600000001</v>
      </c>
      <c r="L390" s="34" t="s">
        <v>826</v>
      </c>
      <c r="M390" s="36">
        <v>143586.24294849101</v>
      </c>
      <c r="N390" s="37">
        <v>160969.376713987</v>
      </c>
      <c r="O390" s="37">
        <v>245747.99361411101</v>
      </c>
      <c r="P390" s="37">
        <v>111263.566513225</v>
      </c>
      <c r="Q390" s="37">
        <v>121505.676623577</v>
      </c>
      <c r="R390" s="37">
        <v>160502.016408939</v>
      </c>
      <c r="S390" s="37">
        <f t="shared" si="54"/>
        <v>157262.47880372166</v>
      </c>
      <c r="T390" s="37">
        <f t="shared" si="55"/>
        <v>47823.446735882841</v>
      </c>
      <c r="U390" s="38">
        <f t="shared" si="56"/>
        <v>0.30409953537341217</v>
      </c>
      <c r="V390" s="37">
        <v>103326.11332821799</v>
      </c>
      <c r="W390" s="37">
        <v>101722.42695716899</v>
      </c>
      <c r="X390" s="37">
        <v>136002.37642879499</v>
      </c>
      <c r="Y390" s="37">
        <v>92016.355907929305</v>
      </c>
      <c r="Z390" s="37">
        <v>155789.379694414</v>
      </c>
      <c r="AA390" s="37">
        <v>128752.877628559</v>
      </c>
      <c r="AB390" s="37">
        <f t="shared" si="57"/>
        <v>119601.58832418073</v>
      </c>
      <c r="AC390" s="37">
        <f t="shared" si="58"/>
        <v>24526.674196192434</v>
      </c>
      <c r="AD390" s="39">
        <f t="shared" si="59"/>
        <v>0.20506980333499214</v>
      </c>
      <c r="AE390" s="36">
        <v>100060.275344494</v>
      </c>
      <c r="AF390" s="37">
        <v>107923.926046886</v>
      </c>
      <c r="AG390" s="37">
        <v>127372.207112905</v>
      </c>
      <c r="AH390" s="37">
        <v>119838.30236633201</v>
      </c>
      <c r="AI390" s="37">
        <v>62376.594249619702</v>
      </c>
      <c r="AJ390" s="37">
        <v>81342.880394804903</v>
      </c>
      <c r="AK390" s="37">
        <f t="shared" si="60"/>
        <v>99819.030919173601</v>
      </c>
      <c r="AL390" s="37">
        <f t="shared" si="61"/>
        <v>24368.013761874299</v>
      </c>
      <c r="AM390" s="38">
        <f t="shared" si="62"/>
        <v>0.24412192281856349</v>
      </c>
      <c r="AN390" s="12">
        <v>9.3073593073593086E-2</v>
      </c>
      <c r="AO390" s="10">
        <v>0.288752681992337</v>
      </c>
      <c r="AP390" s="4">
        <v>0.76052208533133159</v>
      </c>
      <c r="AQ390" s="5">
        <v>-1.3148862068408398</v>
      </c>
      <c r="AR390" s="9">
        <v>0.24025974025974017</v>
      </c>
      <c r="AS390" s="10">
        <v>0.83425968109339399</v>
      </c>
      <c r="AT390" s="4">
        <v>0.83459619824289955</v>
      </c>
      <c r="AU390" s="5">
        <v>-1.1981842262226092</v>
      </c>
      <c r="AV390" s="6">
        <v>1.5151515151515138E-2</v>
      </c>
      <c r="AW390" s="10">
        <v>7.3900300300300301E-2</v>
      </c>
      <c r="AX390" s="4">
        <v>0.63472884109729133</v>
      </c>
      <c r="AY390" s="5">
        <v>-1.5754759123143733</v>
      </c>
      <c r="AZ390" s="63">
        <v>-0.17814720885059565</v>
      </c>
      <c r="BA390" s="64">
        <v>0.47790105481076406</v>
      </c>
      <c r="BB390" s="61">
        <v>-0.64262640488111755</v>
      </c>
      <c r="BC390" s="62">
        <v>4.9715613780958456E-3</v>
      </c>
      <c r="BD390" s="16">
        <v>19</v>
      </c>
      <c r="BE390" s="16" t="s">
        <v>4227</v>
      </c>
      <c r="BF390" s="16" t="s">
        <v>1935</v>
      </c>
      <c r="BG390" s="16">
        <v>0</v>
      </c>
      <c r="BH390" s="16">
        <v>0</v>
      </c>
      <c r="BI390" s="16" t="s">
        <v>1114</v>
      </c>
      <c r="BJ390" s="16" t="s">
        <v>1069</v>
      </c>
      <c r="BK390" s="16" t="s">
        <v>1070</v>
      </c>
      <c r="BL390" s="16" t="s">
        <v>1071</v>
      </c>
      <c r="BM390" s="16">
        <v>0</v>
      </c>
      <c r="BN390" s="16" t="s">
        <v>1072</v>
      </c>
      <c r="BO390" s="16" t="s">
        <v>1071</v>
      </c>
      <c r="BP390" s="16">
        <v>0</v>
      </c>
      <c r="BQ390" s="16" t="s">
        <v>1098</v>
      </c>
      <c r="BR390" s="16" t="s">
        <v>1105</v>
      </c>
      <c r="BS390" s="16" t="s">
        <v>1428</v>
      </c>
      <c r="BT390" s="16" t="s">
        <v>1186</v>
      </c>
      <c r="BU390" s="16" t="s">
        <v>4228</v>
      </c>
      <c r="BV390" s="16" t="s">
        <v>2994</v>
      </c>
      <c r="BW390" s="16" t="s">
        <v>1150</v>
      </c>
      <c r="BX390" s="16" t="s">
        <v>2786</v>
      </c>
      <c r="BY390" s="16" t="s">
        <v>1279</v>
      </c>
      <c r="BZ390" s="16" t="s">
        <v>1652</v>
      </c>
      <c r="CA390" s="16" t="s">
        <v>2028</v>
      </c>
      <c r="CB390" s="16" t="s">
        <v>2788</v>
      </c>
      <c r="CC390" s="16" t="s">
        <v>4229</v>
      </c>
      <c r="CD390" s="16" t="s">
        <v>2828</v>
      </c>
      <c r="CE390" s="16" t="s">
        <v>1777</v>
      </c>
      <c r="CF390" s="16" t="s">
        <v>2687</v>
      </c>
      <c r="CG390" s="21" t="s">
        <v>1990</v>
      </c>
    </row>
    <row r="391" spans="1:85" x14ac:dyDescent="0.25">
      <c r="A391" s="33" t="s">
        <v>827</v>
      </c>
      <c r="B391" s="34">
        <v>8</v>
      </c>
      <c r="C391" s="34">
        <v>3</v>
      </c>
      <c r="D391" s="34">
        <v>69.658000000000001</v>
      </c>
      <c r="E391" s="35">
        <v>2.4753929790828501E-2</v>
      </c>
      <c r="F391" s="56">
        <v>5.0928637092464299E-2</v>
      </c>
      <c r="G391" s="34">
        <v>1.89507595461085</v>
      </c>
      <c r="H391" s="34">
        <v>0.70526127992246601</v>
      </c>
      <c r="I391" s="34" t="s">
        <v>4673</v>
      </c>
      <c r="J391" s="34" t="s">
        <v>4675</v>
      </c>
      <c r="K391" s="34">
        <v>16060.531199999999</v>
      </c>
      <c r="L391" s="34" t="s">
        <v>828</v>
      </c>
      <c r="M391" s="36">
        <v>42337.850043297803</v>
      </c>
      <c r="N391" s="37">
        <v>52539.079369743798</v>
      </c>
      <c r="O391" s="37">
        <v>74133.030371426896</v>
      </c>
      <c r="P391" s="37">
        <v>32207.899512338001</v>
      </c>
      <c r="Q391" s="37">
        <v>34328.378662483701</v>
      </c>
      <c r="R391" s="37">
        <v>66892.225935016002</v>
      </c>
      <c r="S391" s="37">
        <f t="shared" si="54"/>
        <v>50406.410649051038</v>
      </c>
      <c r="T391" s="37">
        <f t="shared" si="55"/>
        <v>17286.257289351415</v>
      </c>
      <c r="U391" s="38">
        <f t="shared" si="56"/>
        <v>0.34293767532278852</v>
      </c>
      <c r="V391" s="37">
        <v>28136.239983019401</v>
      </c>
      <c r="W391" s="37">
        <v>31880.943254537</v>
      </c>
      <c r="X391" s="37">
        <v>16958.1490694639</v>
      </c>
      <c r="Y391" s="37">
        <v>32569.225260941999</v>
      </c>
      <c r="Z391" s="37">
        <v>53180.620474438401</v>
      </c>
      <c r="AA391" s="37">
        <v>46833.542950795403</v>
      </c>
      <c r="AB391" s="37">
        <f t="shared" si="57"/>
        <v>34926.453498866016</v>
      </c>
      <c r="AC391" s="37">
        <f t="shared" si="58"/>
        <v>13105.662993231315</v>
      </c>
      <c r="AD391" s="39">
        <f t="shared" si="59"/>
        <v>0.37523600824964454</v>
      </c>
      <c r="AE391" s="36">
        <v>34054.582238123701</v>
      </c>
      <c r="AF391" s="37">
        <v>34442.160563570702</v>
      </c>
      <c r="AG391" s="37">
        <v>19517.284330390499</v>
      </c>
      <c r="AH391" s="37">
        <v>16294.0342808683</v>
      </c>
      <c r="AI391" s="37">
        <v>28410.664040232099</v>
      </c>
      <c r="AJ391" s="37">
        <v>26873.0118375825</v>
      </c>
      <c r="AK391" s="37">
        <f t="shared" si="60"/>
        <v>26598.622881794636</v>
      </c>
      <c r="AL391" s="37">
        <f t="shared" si="61"/>
        <v>7440.4448477432488</v>
      </c>
      <c r="AM391" s="38">
        <f t="shared" si="62"/>
        <v>0.27973045374600364</v>
      </c>
      <c r="AN391" s="12">
        <v>0.13203463203463195</v>
      </c>
      <c r="AO391" s="10">
        <v>0.34862642740619898</v>
      </c>
      <c r="AP391" s="4">
        <v>0.69289705513922661</v>
      </c>
      <c r="AQ391" s="5">
        <v>-1.4432158321109705</v>
      </c>
      <c r="AR391" s="9">
        <v>0.39393939393939403</v>
      </c>
      <c r="AS391" s="7">
        <v>0.86509928057553898</v>
      </c>
      <c r="AT391" s="4">
        <v>0.76156094355982162</v>
      </c>
      <c r="AU391" s="5">
        <v>-1.3130925482150184</v>
      </c>
      <c r="AV391" s="6">
        <v>1.5151515151515138E-2</v>
      </c>
      <c r="AW391" s="7">
        <v>7.3900300300300301E-2</v>
      </c>
      <c r="AX391" s="4">
        <v>0.52768333510165111</v>
      </c>
      <c r="AY391" s="5">
        <v>-1.8950759546108529</v>
      </c>
      <c r="AZ391" s="63">
        <v>-0.38322364694604877</v>
      </c>
      <c r="BA391" s="64">
        <v>0.11730603516535898</v>
      </c>
      <c r="BB391" s="61">
        <v>-0.60328193111288586</v>
      </c>
      <c r="BC391" s="62">
        <v>9.350192826097059E-3</v>
      </c>
      <c r="BD391" s="16">
        <v>19</v>
      </c>
      <c r="BE391" s="16" t="s">
        <v>4230</v>
      </c>
      <c r="BF391" s="16" t="s">
        <v>2381</v>
      </c>
      <c r="BG391" s="16" t="s">
        <v>2556</v>
      </c>
      <c r="BH391" s="16" t="s">
        <v>1480</v>
      </c>
      <c r="BI391" s="16" t="s">
        <v>3290</v>
      </c>
      <c r="BJ391" s="16" t="s">
        <v>1069</v>
      </c>
      <c r="BK391" s="16" t="s">
        <v>1070</v>
      </c>
      <c r="BL391" s="16" t="s">
        <v>1071</v>
      </c>
      <c r="BM391" s="16">
        <v>0</v>
      </c>
      <c r="BN391" s="16" t="s">
        <v>1072</v>
      </c>
      <c r="BO391" s="16" t="s">
        <v>1071</v>
      </c>
      <c r="BP391" s="16">
        <v>0</v>
      </c>
      <c r="BQ391" s="16" t="s">
        <v>3107</v>
      </c>
      <c r="BR391" s="16" t="s">
        <v>2427</v>
      </c>
      <c r="BS391" s="16" t="s">
        <v>3301</v>
      </c>
      <c r="BT391" s="16" t="s">
        <v>2514</v>
      </c>
      <c r="BU391" s="16" t="s">
        <v>4231</v>
      </c>
      <c r="BV391" s="16" t="s">
        <v>1125</v>
      </c>
      <c r="BW391" s="16" t="s">
        <v>2808</v>
      </c>
      <c r="BX391" s="16" t="s">
        <v>1226</v>
      </c>
      <c r="BY391" s="16" t="s">
        <v>1127</v>
      </c>
      <c r="BZ391" s="16" t="s">
        <v>1299</v>
      </c>
      <c r="CA391" s="16" t="s">
        <v>3898</v>
      </c>
      <c r="CB391" s="16" t="s">
        <v>3640</v>
      </c>
      <c r="CC391" s="16" t="s">
        <v>3875</v>
      </c>
      <c r="CD391" s="16" t="s">
        <v>1279</v>
      </c>
      <c r="CE391" s="16" t="s">
        <v>3544</v>
      </c>
      <c r="CF391" s="16" t="s">
        <v>1365</v>
      </c>
      <c r="CG391" s="21" t="s">
        <v>2106</v>
      </c>
    </row>
    <row r="392" spans="1:85" x14ac:dyDescent="0.25">
      <c r="A392" s="33" t="s">
        <v>829</v>
      </c>
      <c r="B392" s="34">
        <v>6</v>
      </c>
      <c r="C392" s="34">
        <v>1</v>
      </c>
      <c r="D392" s="34">
        <v>32.236499999999999</v>
      </c>
      <c r="E392" s="35">
        <v>2.52666770505812E-2</v>
      </c>
      <c r="F392" s="56">
        <v>5.1748341539234702E-2</v>
      </c>
      <c r="G392" s="34">
        <v>1.3614161464289201</v>
      </c>
      <c r="H392" s="34">
        <v>0.702024375905414</v>
      </c>
      <c r="I392" s="34" t="s">
        <v>4673</v>
      </c>
      <c r="J392" s="34" t="s">
        <v>4674</v>
      </c>
      <c r="K392" s="34">
        <v>246521.83</v>
      </c>
      <c r="L392" s="34" t="s">
        <v>830</v>
      </c>
      <c r="M392" s="36">
        <v>26201.097124476801</v>
      </c>
      <c r="N392" s="37">
        <v>23014.934524432101</v>
      </c>
      <c r="O392" s="37">
        <v>23795.5141284946</v>
      </c>
      <c r="P392" s="37">
        <v>20272.7622861686</v>
      </c>
      <c r="Q392" s="37">
        <v>32447.3042708637</v>
      </c>
      <c r="R392" s="37">
        <v>19267.098588442801</v>
      </c>
      <c r="S392" s="37">
        <f t="shared" si="54"/>
        <v>24166.451820479768</v>
      </c>
      <c r="T392" s="37">
        <f t="shared" si="55"/>
        <v>4761.0999979923527</v>
      </c>
      <c r="U392" s="38">
        <f t="shared" si="56"/>
        <v>0.1970127858802001</v>
      </c>
      <c r="V392" s="37">
        <v>13679.641914190801</v>
      </c>
      <c r="W392" s="37">
        <v>21794.356848305899</v>
      </c>
      <c r="X392" s="37">
        <v>22889.726377081501</v>
      </c>
      <c r="Y392" s="37">
        <v>17533.015754705899</v>
      </c>
      <c r="Z392" s="37">
        <v>16530.893046563098</v>
      </c>
      <c r="AA392" s="37">
        <v>14078.162470645901</v>
      </c>
      <c r="AB392" s="37">
        <f t="shared" si="57"/>
        <v>17750.966068582184</v>
      </c>
      <c r="AC392" s="37">
        <f t="shared" si="58"/>
        <v>3856.3483676474243</v>
      </c>
      <c r="AD392" s="39">
        <f t="shared" si="59"/>
        <v>0.21724723898114245</v>
      </c>
      <c r="AE392" s="36">
        <v>15226.2669962086</v>
      </c>
      <c r="AF392" s="37">
        <v>21900.639944968501</v>
      </c>
      <c r="AG392" s="37">
        <v>19403.258977906102</v>
      </c>
      <c r="AH392" s="37">
        <v>18597.788809633701</v>
      </c>
      <c r="AI392" s="37">
        <v>21033.571921071401</v>
      </c>
      <c r="AJ392" s="37">
        <v>15362.1162068874</v>
      </c>
      <c r="AK392" s="37">
        <f t="shared" si="60"/>
        <v>18587.273809445953</v>
      </c>
      <c r="AL392" s="37">
        <f t="shared" si="61"/>
        <v>2804.5220740552113</v>
      </c>
      <c r="AM392" s="38">
        <f t="shared" si="62"/>
        <v>0.1508839920693463</v>
      </c>
      <c r="AN392" s="2">
        <v>2.5974025974025983E-2</v>
      </c>
      <c r="AO392" s="10">
        <v>0.15306909090908999</v>
      </c>
      <c r="AP392" s="4">
        <v>0.73452926397491236</v>
      </c>
      <c r="AQ392" s="5">
        <v>-1.3614161464289254</v>
      </c>
      <c r="AR392" s="9">
        <v>0.69913419913419916</v>
      </c>
      <c r="AS392" s="7">
        <v>0.91481475128644896</v>
      </c>
      <c r="AT392" s="4">
        <v>1.0471133648519542</v>
      </c>
      <c r="AU392" s="5">
        <v>1.0471133648519542</v>
      </c>
      <c r="AV392" s="6">
        <v>4.1125541125541121E-2</v>
      </c>
      <c r="AW392" s="10">
        <v>0.13833866943866899</v>
      </c>
      <c r="AX392" s="4">
        <v>0.76913540918299961</v>
      </c>
      <c r="AY392" s="5">
        <v>-1.3001611784617122</v>
      </c>
      <c r="AZ392" s="63">
        <v>-0.36250885521923532</v>
      </c>
      <c r="BA392" s="64">
        <v>0.13978347170845495</v>
      </c>
      <c r="BB392" s="61">
        <v>-0.48524850980819079</v>
      </c>
      <c r="BC392" s="62">
        <v>4.3074060587017016E-2</v>
      </c>
      <c r="BD392" s="16">
        <v>7</v>
      </c>
      <c r="BE392" s="16" t="s">
        <v>4232</v>
      </c>
      <c r="BF392" s="16" t="s">
        <v>2978</v>
      </c>
      <c r="BG392" s="16">
        <v>0</v>
      </c>
      <c r="BH392" s="16">
        <v>0</v>
      </c>
      <c r="BI392" s="16" t="s">
        <v>1220</v>
      </c>
      <c r="BJ392" s="16" t="s">
        <v>1069</v>
      </c>
      <c r="BK392" s="16" t="s">
        <v>1070</v>
      </c>
      <c r="BL392" s="16" t="s">
        <v>1071</v>
      </c>
      <c r="BM392" s="16">
        <v>0</v>
      </c>
      <c r="BN392" s="16" t="s">
        <v>1072</v>
      </c>
      <c r="BO392" s="16" t="s">
        <v>1071</v>
      </c>
      <c r="BP392" s="16">
        <v>0</v>
      </c>
      <c r="BQ392" s="16" t="s">
        <v>2225</v>
      </c>
      <c r="BR392" s="16" t="s">
        <v>2101</v>
      </c>
      <c r="BS392" s="16" t="s">
        <v>2258</v>
      </c>
      <c r="BT392" s="16" t="s">
        <v>3871</v>
      </c>
      <c r="BU392" s="16" t="s">
        <v>1325</v>
      </c>
      <c r="BV392" s="16" t="s">
        <v>1129</v>
      </c>
      <c r="BW392" s="16" t="s">
        <v>4233</v>
      </c>
      <c r="BX392" s="16" t="s">
        <v>4234</v>
      </c>
      <c r="BY392" s="16" t="s">
        <v>2717</v>
      </c>
      <c r="BZ392" s="16" t="s">
        <v>3193</v>
      </c>
      <c r="CA392" s="16" t="s">
        <v>4235</v>
      </c>
      <c r="CB392" s="16" t="s">
        <v>3702</v>
      </c>
      <c r="CC392" s="16" t="s">
        <v>4236</v>
      </c>
      <c r="CD392" s="16" t="s">
        <v>1267</v>
      </c>
      <c r="CE392" s="16" t="s">
        <v>1309</v>
      </c>
      <c r="CF392" s="16" t="s">
        <v>1380</v>
      </c>
      <c r="CG392" s="21" t="s">
        <v>2098</v>
      </c>
    </row>
    <row r="393" spans="1:85" x14ac:dyDescent="0.25">
      <c r="A393" s="33" t="s">
        <v>831</v>
      </c>
      <c r="B393" s="34">
        <v>6</v>
      </c>
      <c r="C393" s="34">
        <v>2</v>
      </c>
      <c r="D393" s="34">
        <v>47.791200000000003</v>
      </c>
      <c r="E393" s="35">
        <v>2.53977006536871E-2</v>
      </c>
      <c r="F393" s="56">
        <v>5.1899270056029602E-2</v>
      </c>
      <c r="G393" s="34">
        <v>3.1366577228243999</v>
      </c>
      <c r="H393" s="34">
        <v>0.70120489577598699</v>
      </c>
      <c r="I393" s="34" t="s">
        <v>4673</v>
      </c>
      <c r="J393" s="34" t="s">
        <v>4675</v>
      </c>
      <c r="K393" s="34">
        <v>97900.346799999999</v>
      </c>
      <c r="L393" s="34" t="s">
        <v>832</v>
      </c>
      <c r="M393" s="36">
        <v>372210.697620505</v>
      </c>
      <c r="N393" s="37">
        <v>352113.75066358899</v>
      </c>
      <c r="O393" s="37">
        <v>408000.94195152301</v>
      </c>
      <c r="P393" s="37">
        <v>159957.18797630601</v>
      </c>
      <c r="Q393" s="37">
        <v>103922.974740739</v>
      </c>
      <c r="R393" s="37">
        <v>172252.445578741</v>
      </c>
      <c r="S393" s="37">
        <f t="shared" si="54"/>
        <v>261409.6664219005</v>
      </c>
      <c r="T393" s="37">
        <f t="shared" si="55"/>
        <v>130412.25014706714</v>
      </c>
      <c r="U393" s="38">
        <f t="shared" si="56"/>
        <v>0.49888074887249617</v>
      </c>
      <c r="V393" s="37">
        <v>46547.976708396403</v>
      </c>
      <c r="W393" s="37">
        <v>79104.722044355905</v>
      </c>
      <c r="X393" s="37">
        <v>227092.72510106899</v>
      </c>
      <c r="Y393" s="37">
        <v>52523.145437239102</v>
      </c>
      <c r="Z393" s="37">
        <v>131938.57766558201</v>
      </c>
      <c r="AA393" s="37">
        <v>78965.510680312495</v>
      </c>
      <c r="AB393" s="37">
        <f t="shared" si="57"/>
        <v>102695.44293949248</v>
      </c>
      <c r="AC393" s="37">
        <f t="shared" si="58"/>
        <v>67998.93225043948</v>
      </c>
      <c r="AD393" s="39">
        <f t="shared" si="59"/>
        <v>0.66214167156865988</v>
      </c>
      <c r="AE393" s="36">
        <v>127427.602439004</v>
      </c>
      <c r="AF393" s="37">
        <v>89925.198431029901</v>
      </c>
      <c r="AG393" s="37">
        <v>86496.101532442597</v>
      </c>
      <c r="AH393" s="37">
        <v>111930.027459716</v>
      </c>
      <c r="AI393" s="37">
        <v>8488.8405957753894</v>
      </c>
      <c r="AJ393" s="37">
        <v>75773.399835578006</v>
      </c>
      <c r="AK393" s="37">
        <f t="shared" si="60"/>
        <v>83340.195048924317</v>
      </c>
      <c r="AL393" s="37">
        <f t="shared" si="61"/>
        <v>41168.875807344346</v>
      </c>
      <c r="AM393" s="38">
        <f t="shared" si="62"/>
        <v>0.4939858346044958</v>
      </c>
      <c r="AN393" s="2">
        <v>2.5974025974025983E-2</v>
      </c>
      <c r="AO393" s="7">
        <v>0.15306909090908999</v>
      </c>
      <c r="AP393" s="4">
        <v>0.39285250750348233</v>
      </c>
      <c r="AQ393" s="5">
        <v>-2.5454845798359473</v>
      </c>
      <c r="AR393" s="9">
        <v>0.93722943722943719</v>
      </c>
      <c r="AS393" s="7">
        <v>0.93700000000000006</v>
      </c>
      <c r="AT393" s="4">
        <v>0.81152768480708382</v>
      </c>
      <c r="AU393" s="5">
        <v>-1.2322438515917296</v>
      </c>
      <c r="AV393" s="6">
        <v>8.6580086580085869E-3</v>
      </c>
      <c r="AW393" s="7">
        <v>5.35135114503816E-2</v>
      </c>
      <c r="AX393" s="4">
        <v>0.31881068588495853</v>
      </c>
      <c r="AY393" s="5">
        <v>-3.1366577228244026</v>
      </c>
      <c r="AZ393" s="63">
        <v>-0.11807431284283665</v>
      </c>
      <c r="BA393" s="64">
        <v>0.64016731826411788</v>
      </c>
      <c r="BB393" s="61">
        <v>-0.60328193111288586</v>
      </c>
      <c r="BC393" s="62">
        <v>9.350192826097059E-3</v>
      </c>
      <c r="BD393" s="16">
        <v>11</v>
      </c>
      <c r="BE393" s="16" t="s">
        <v>4237</v>
      </c>
      <c r="BF393" s="16" t="s">
        <v>1350</v>
      </c>
      <c r="BG393" s="16" t="s">
        <v>4238</v>
      </c>
      <c r="BH393" s="16" t="s">
        <v>4239</v>
      </c>
      <c r="BI393" s="16">
        <v>0</v>
      </c>
      <c r="BJ393" s="16" t="s">
        <v>1069</v>
      </c>
      <c r="BK393" s="16" t="s">
        <v>1175</v>
      </c>
      <c r="BL393" s="16" t="s">
        <v>1176</v>
      </c>
      <c r="BM393" s="16" t="s">
        <v>4240</v>
      </c>
      <c r="BN393" s="16" t="s">
        <v>1072</v>
      </c>
      <c r="BO393" s="16" t="s">
        <v>1176</v>
      </c>
      <c r="BP393" s="16">
        <v>0</v>
      </c>
      <c r="BQ393" s="16" t="s">
        <v>1669</v>
      </c>
      <c r="BR393" s="16" t="s">
        <v>4241</v>
      </c>
      <c r="BS393" s="16" t="s">
        <v>3634</v>
      </c>
      <c r="BT393" s="16" t="s">
        <v>4242</v>
      </c>
      <c r="BU393" s="16" t="s">
        <v>1171</v>
      </c>
      <c r="BV393" s="16" t="s">
        <v>4243</v>
      </c>
      <c r="BW393" s="16" t="s">
        <v>3061</v>
      </c>
      <c r="BX393" s="16" t="s">
        <v>1861</v>
      </c>
      <c r="BY393" s="16" t="s">
        <v>2373</v>
      </c>
      <c r="BZ393" s="16" t="s">
        <v>1915</v>
      </c>
      <c r="CA393" s="16" t="s">
        <v>3079</v>
      </c>
      <c r="CB393" s="16" t="s">
        <v>2224</v>
      </c>
      <c r="CC393" s="16" t="s">
        <v>4244</v>
      </c>
      <c r="CD393" s="16" t="s">
        <v>3474</v>
      </c>
      <c r="CE393" s="16" t="s">
        <v>1087</v>
      </c>
      <c r="CF393" s="16" t="s">
        <v>1108</v>
      </c>
      <c r="CG393" s="21" t="s">
        <v>3190</v>
      </c>
    </row>
    <row r="394" spans="1:85" x14ac:dyDescent="0.25">
      <c r="A394" s="33" t="s">
        <v>833</v>
      </c>
      <c r="B394" s="34">
        <v>10</v>
      </c>
      <c r="C394" s="34">
        <v>6</v>
      </c>
      <c r="D394" s="34">
        <v>136.79230000000001</v>
      </c>
      <c r="E394" s="35">
        <v>2.5492088095828501E-2</v>
      </c>
      <c r="F394" s="56">
        <v>5.1974822677088299E-2</v>
      </c>
      <c r="G394" s="34">
        <v>1.7585271521792001</v>
      </c>
      <c r="H394" s="34">
        <v>0.70061645724434496</v>
      </c>
      <c r="I394" s="34" t="s">
        <v>4674</v>
      </c>
      <c r="J394" s="34" t="s">
        <v>4673</v>
      </c>
      <c r="K394" s="34">
        <v>15314.599700000001</v>
      </c>
      <c r="L394" s="34" t="s">
        <v>834</v>
      </c>
      <c r="M394" s="36">
        <v>147933.35730763999</v>
      </c>
      <c r="N394" s="37">
        <v>110369.466852914</v>
      </c>
      <c r="O394" s="37">
        <v>271245.60499574599</v>
      </c>
      <c r="P394" s="37">
        <v>118573.626719512</v>
      </c>
      <c r="Q394" s="37">
        <v>317559.76138689398</v>
      </c>
      <c r="R394" s="37">
        <v>133867.77652059801</v>
      </c>
      <c r="S394" s="37">
        <f t="shared" si="54"/>
        <v>183258.26563055065</v>
      </c>
      <c r="T394" s="37">
        <f t="shared" si="55"/>
        <v>88275.492308791858</v>
      </c>
      <c r="U394" s="38">
        <f t="shared" si="56"/>
        <v>0.48169992226574698</v>
      </c>
      <c r="V394" s="37">
        <v>319859.10003559501</v>
      </c>
      <c r="W394" s="37">
        <v>513073.59763175802</v>
      </c>
      <c r="X394" s="37">
        <v>229941.82988000201</v>
      </c>
      <c r="Y394" s="37">
        <v>278227.48504042899</v>
      </c>
      <c r="Z394" s="37">
        <v>336015.13029248</v>
      </c>
      <c r="AA394" s="37">
        <v>256470.672955282</v>
      </c>
      <c r="AB394" s="37">
        <f t="shared" si="57"/>
        <v>322264.63597259106</v>
      </c>
      <c r="AC394" s="37">
        <f t="shared" si="58"/>
        <v>101384.94888610409</v>
      </c>
      <c r="AD394" s="39">
        <f t="shared" si="59"/>
        <v>0.31460153417121134</v>
      </c>
      <c r="AE394" s="36">
        <v>474241.56468537601</v>
      </c>
      <c r="AF394" s="37">
        <v>204808.086726882</v>
      </c>
      <c r="AG394" s="37">
        <v>227121.39359457299</v>
      </c>
      <c r="AH394" s="37">
        <v>283232.47953156498</v>
      </c>
      <c r="AI394" s="37">
        <v>190007.946015644</v>
      </c>
      <c r="AJ394" s="37">
        <v>298719.63637619902</v>
      </c>
      <c r="AK394" s="37">
        <f t="shared" si="60"/>
        <v>279688.51782170648</v>
      </c>
      <c r="AL394" s="37">
        <f t="shared" si="61"/>
        <v>104535.7524026047</v>
      </c>
      <c r="AM394" s="38">
        <f t="shared" si="62"/>
        <v>0.37375775457912536</v>
      </c>
      <c r="AN394" s="2">
        <v>4.1125541125541128E-2</v>
      </c>
      <c r="AO394" s="10">
        <v>0.19513460410557101</v>
      </c>
      <c r="AP394" s="4">
        <v>1.758527152179197</v>
      </c>
      <c r="AQ394" s="5">
        <v>1.758527152179197</v>
      </c>
      <c r="AR394" s="9">
        <v>0.30952380952380953</v>
      </c>
      <c r="AS394" s="7">
        <v>0.85699275362318805</v>
      </c>
      <c r="AT394" s="4">
        <v>0.86788460973264925</v>
      </c>
      <c r="AU394" s="5">
        <v>-1.1522269075701765</v>
      </c>
      <c r="AV394" s="9">
        <v>0.13203463203463203</v>
      </c>
      <c r="AW394" s="7">
        <v>0.29599445983379502</v>
      </c>
      <c r="AX394" s="4">
        <v>1.5261986511733097</v>
      </c>
      <c r="AY394" s="5">
        <v>1.5261986511733097</v>
      </c>
      <c r="AZ394" s="63">
        <v>8.4930646079935126E-2</v>
      </c>
      <c r="BA394" s="64">
        <v>0.73786103823538185</v>
      </c>
      <c r="BB394" s="63">
        <v>0.34098543932467462</v>
      </c>
      <c r="BC394" s="64">
        <v>0.16622651134574373</v>
      </c>
      <c r="BD394" s="16">
        <v>16</v>
      </c>
      <c r="BE394" s="16" t="s">
        <v>4245</v>
      </c>
      <c r="BF394" s="16" t="s">
        <v>4246</v>
      </c>
      <c r="BG394" s="16" t="s">
        <v>4247</v>
      </c>
      <c r="BH394" s="16">
        <v>0</v>
      </c>
      <c r="BI394" s="16" t="s">
        <v>4248</v>
      </c>
      <c r="BJ394" s="16" t="s">
        <v>1069</v>
      </c>
      <c r="BK394" s="16" t="s">
        <v>1292</v>
      </c>
      <c r="BL394" s="16" t="s">
        <v>1071</v>
      </c>
      <c r="BM394" s="16" t="s">
        <v>4249</v>
      </c>
      <c r="BN394" s="16" t="s">
        <v>1409</v>
      </c>
      <c r="BO394" s="16" t="s">
        <v>1176</v>
      </c>
      <c r="BP394" s="16" t="s">
        <v>4250</v>
      </c>
      <c r="BQ394" s="16" t="s">
        <v>1279</v>
      </c>
      <c r="BR394" s="16" t="s">
        <v>1601</v>
      </c>
      <c r="BS394" s="16" t="s">
        <v>2073</v>
      </c>
      <c r="BT394" s="16" t="s">
        <v>2553</v>
      </c>
      <c r="BU394" s="16" t="s">
        <v>1586</v>
      </c>
      <c r="BV394" s="16" t="s">
        <v>1603</v>
      </c>
      <c r="BW394" s="16" t="s">
        <v>1105</v>
      </c>
      <c r="BX394" s="16" t="s">
        <v>1337</v>
      </c>
      <c r="BY394" s="16" t="s">
        <v>3477</v>
      </c>
      <c r="BZ394" s="16" t="s">
        <v>1803</v>
      </c>
      <c r="CA394" s="16" t="s">
        <v>1549</v>
      </c>
      <c r="CB394" s="16" t="s">
        <v>1334</v>
      </c>
      <c r="CC394" s="16" t="s">
        <v>2711</v>
      </c>
      <c r="CD394" s="16" t="s">
        <v>3140</v>
      </c>
      <c r="CE394" s="16" t="s">
        <v>4251</v>
      </c>
      <c r="CF394" s="16" t="s">
        <v>2378</v>
      </c>
      <c r="CG394" s="21" t="s">
        <v>1530</v>
      </c>
    </row>
    <row r="395" spans="1:85" x14ac:dyDescent="0.25">
      <c r="A395" s="33" t="s">
        <v>835</v>
      </c>
      <c r="B395" s="34">
        <v>8</v>
      </c>
      <c r="C395" s="34">
        <v>4</v>
      </c>
      <c r="D395" s="34">
        <v>64.082999999999998</v>
      </c>
      <c r="E395" s="35">
        <v>2.5558906201037301E-2</v>
      </c>
      <c r="F395" s="56">
        <v>5.1993952006319802E-2</v>
      </c>
      <c r="G395" s="34">
        <v>1.58727846792421</v>
      </c>
      <c r="H395" s="34">
        <v>0.70020085168573698</v>
      </c>
      <c r="I395" s="34" t="s">
        <v>4675</v>
      </c>
      <c r="J395" s="34" t="s">
        <v>4673</v>
      </c>
      <c r="K395" s="34">
        <v>34463.047700000003</v>
      </c>
      <c r="L395" s="34" t="s">
        <v>836</v>
      </c>
      <c r="M395" s="36">
        <v>38665.413186431499</v>
      </c>
      <c r="N395" s="37">
        <v>39168.473081657903</v>
      </c>
      <c r="O395" s="37">
        <v>34590.140583611501</v>
      </c>
      <c r="P395" s="37">
        <v>41429.577320135897</v>
      </c>
      <c r="Q395" s="37">
        <v>54862.185790863499</v>
      </c>
      <c r="R395" s="37">
        <v>98864.759587535897</v>
      </c>
      <c r="S395" s="37">
        <f t="shared" si="54"/>
        <v>51263.42492503937</v>
      </c>
      <c r="T395" s="37">
        <f t="shared" si="55"/>
        <v>24325.044175609492</v>
      </c>
      <c r="U395" s="38">
        <f t="shared" si="56"/>
        <v>0.47451071033937187</v>
      </c>
      <c r="V395" s="37">
        <v>69193.344776450205</v>
      </c>
      <c r="W395" s="37">
        <v>55261.198531653397</v>
      </c>
      <c r="X395" s="37">
        <v>65560.626599655807</v>
      </c>
      <c r="Y395" s="37">
        <v>54574.309263402101</v>
      </c>
      <c r="Z395" s="37">
        <v>66000.549004318105</v>
      </c>
      <c r="AA395" s="37">
        <v>62219.560845894201</v>
      </c>
      <c r="AB395" s="37">
        <f t="shared" si="57"/>
        <v>62134.931503562308</v>
      </c>
      <c r="AC395" s="37">
        <f t="shared" si="58"/>
        <v>6015.2798644373142</v>
      </c>
      <c r="AD395" s="39">
        <f t="shared" si="59"/>
        <v>9.6809954060904493E-2</v>
      </c>
      <c r="AE395" s="36">
        <v>123109.957328665</v>
      </c>
      <c r="AF395" s="37">
        <v>80128.276086534199</v>
      </c>
      <c r="AG395" s="37">
        <v>51870.777587078199</v>
      </c>
      <c r="AH395" s="37">
        <v>71814.800393017402</v>
      </c>
      <c r="AI395" s="37">
        <v>75949.576045755704</v>
      </c>
      <c r="AJ395" s="37">
        <v>85342.596012333801</v>
      </c>
      <c r="AK395" s="37">
        <f t="shared" si="60"/>
        <v>81369.330575564047</v>
      </c>
      <c r="AL395" s="37">
        <f t="shared" si="61"/>
        <v>23453.930974591596</v>
      </c>
      <c r="AM395" s="38">
        <f t="shared" si="62"/>
        <v>0.28824043172889302</v>
      </c>
      <c r="AN395" s="12">
        <v>9.3073593073593072E-2</v>
      </c>
      <c r="AO395" s="7">
        <v>0.288752681992337</v>
      </c>
      <c r="AP395" s="4">
        <v>1.2120714055765869</v>
      </c>
      <c r="AQ395" s="5">
        <v>1.2120714055765869</v>
      </c>
      <c r="AR395" s="9">
        <v>6.4935064935064929E-2</v>
      </c>
      <c r="AS395" s="7">
        <v>0.673320379146919</v>
      </c>
      <c r="AT395" s="4">
        <v>1.3095585463210657</v>
      </c>
      <c r="AU395" s="5">
        <v>1.3095585463210657</v>
      </c>
      <c r="AV395" s="9">
        <v>6.4935064935064929E-2</v>
      </c>
      <c r="AW395" s="10">
        <v>0.182418576388888</v>
      </c>
      <c r="AX395" s="4">
        <v>1.587278467924206</v>
      </c>
      <c r="AY395" s="5">
        <v>1.587278467924206</v>
      </c>
      <c r="AZ395" s="63">
        <v>0.24961324030810203</v>
      </c>
      <c r="BA395" s="64">
        <v>0.31647363681551099</v>
      </c>
      <c r="BB395" s="61">
        <v>0.61639675570229646</v>
      </c>
      <c r="BC395" s="62">
        <v>7.6384145402426107E-3</v>
      </c>
      <c r="BD395" s="16">
        <v>22</v>
      </c>
      <c r="BE395" s="16" t="s">
        <v>4252</v>
      </c>
      <c r="BF395" s="16" t="s">
        <v>4253</v>
      </c>
      <c r="BG395" s="16" t="s">
        <v>4112</v>
      </c>
      <c r="BH395" s="16" t="s">
        <v>1314</v>
      </c>
      <c r="BI395" s="16" t="s">
        <v>1752</v>
      </c>
      <c r="BJ395" s="16" t="s">
        <v>1069</v>
      </c>
      <c r="BK395" s="16" t="s">
        <v>1070</v>
      </c>
      <c r="BL395" s="16" t="s">
        <v>1071</v>
      </c>
      <c r="BM395" s="16">
        <v>0</v>
      </c>
      <c r="BN395" s="16" t="s">
        <v>1072</v>
      </c>
      <c r="BO395" s="16" t="s">
        <v>1071</v>
      </c>
      <c r="BP395" s="16">
        <v>0</v>
      </c>
      <c r="BQ395" s="16" t="s">
        <v>1160</v>
      </c>
      <c r="BR395" s="16" t="s">
        <v>1610</v>
      </c>
      <c r="BS395" s="16" t="s">
        <v>1331</v>
      </c>
      <c r="BT395" s="16" t="s">
        <v>1188</v>
      </c>
      <c r="BU395" s="16" t="s">
        <v>2093</v>
      </c>
      <c r="BV395" s="16" t="s">
        <v>2777</v>
      </c>
      <c r="BW395" s="16" t="s">
        <v>4254</v>
      </c>
      <c r="BX395" s="16" t="s">
        <v>2194</v>
      </c>
      <c r="BY395" s="16" t="s">
        <v>3275</v>
      </c>
      <c r="BZ395" s="16" t="s">
        <v>2964</v>
      </c>
      <c r="CA395" s="16" t="s">
        <v>2574</v>
      </c>
      <c r="CB395" s="16" t="s">
        <v>3557</v>
      </c>
      <c r="CC395" s="16" t="s">
        <v>4027</v>
      </c>
      <c r="CD395" s="16" t="s">
        <v>1649</v>
      </c>
      <c r="CE395" s="16" t="s">
        <v>1549</v>
      </c>
      <c r="CF395" s="16" t="s">
        <v>1118</v>
      </c>
      <c r="CG395" s="21" t="s">
        <v>3685</v>
      </c>
    </row>
    <row r="396" spans="1:85" x14ac:dyDescent="0.25">
      <c r="A396" s="33" t="s">
        <v>837</v>
      </c>
      <c r="B396" s="34">
        <v>20</v>
      </c>
      <c r="C396" s="34">
        <v>12</v>
      </c>
      <c r="D396" s="34">
        <v>177.5111</v>
      </c>
      <c r="E396" s="35">
        <v>2.5683952453262899E-2</v>
      </c>
      <c r="F396" s="56">
        <v>5.2131182275699003E-2</v>
      </c>
      <c r="G396" s="34">
        <v>2.1418637812688801</v>
      </c>
      <c r="H396" s="34">
        <v>0.69942519114104695</v>
      </c>
      <c r="I396" s="34" t="s">
        <v>4675</v>
      </c>
      <c r="J396" s="34" t="s">
        <v>4673</v>
      </c>
      <c r="K396" s="34">
        <v>57392.5069</v>
      </c>
      <c r="L396" s="34" t="s">
        <v>838</v>
      </c>
      <c r="M396" s="36">
        <v>78192.149335617403</v>
      </c>
      <c r="N396" s="37">
        <v>92169.8194877145</v>
      </c>
      <c r="O396" s="37">
        <v>17292.377318385501</v>
      </c>
      <c r="P396" s="37">
        <v>89040.401848513298</v>
      </c>
      <c r="Q396" s="37">
        <v>49709.210565301197</v>
      </c>
      <c r="R396" s="37">
        <v>89125.365141420494</v>
      </c>
      <c r="S396" s="37">
        <f t="shared" si="54"/>
        <v>69254.887282825395</v>
      </c>
      <c r="T396" s="37">
        <f t="shared" si="55"/>
        <v>29911.225879470032</v>
      </c>
      <c r="U396" s="38">
        <f t="shared" si="56"/>
        <v>0.43190057847206625</v>
      </c>
      <c r="V396" s="37">
        <v>171437.99335528901</v>
      </c>
      <c r="W396" s="37">
        <v>73785.713569933898</v>
      </c>
      <c r="X396" s="37">
        <v>93020.838093085404</v>
      </c>
      <c r="Y396" s="37">
        <v>92771.680120290694</v>
      </c>
      <c r="Z396" s="37">
        <v>73129.651779456894</v>
      </c>
      <c r="AA396" s="37">
        <v>131749.50474211201</v>
      </c>
      <c r="AB396" s="37">
        <f t="shared" si="57"/>
        <v>105982.563610028</v>
      </c>
      <c r="AC396" s="37">
        <f t="shared" si="58"/>
        <v>38488.526284202264</v>
      </c>
      <c r="AD396" s="39">
        <f t="shared" si="59"/>
        <v>0.36315904214040456</v>
      </c>
      <c r="AE396" s="36">
        <v>82873.683342612901</v>
      </c>
      <c r="AF396" s="37">
        <v>250259.080312962</v>
      </c>
      <c r="AG396" s="37">
        <v>130367.81841674101</v>
      </c>
      <c r="AH396" s="37">
        <v>113617.88513768</v>
      </c>
      <c r="AI396" s="37">
        <v>155927.88700365499</v>
      </c>
      <c r="AJ396" s="37">
        <v>156960.854268005</v>
      </c>
      <c r="AK396" s="37">
        <f t="shared" si="60"/>
        <v>148334.53474694263</v>
      </c>
      <c r="AL396" s="37">
        <f t="shared" si="61"/>
        <v>57155.67705517196</v>
      </c>
      <c r="AM396" s="38">
        <f t="shared" si="62"/>
        <v>0.38531605032286664</v>
      </c>
      <c r="AN396" s="12">
        <v>0.13203463203463203</v>
      </c>
      <c r="AO396" s="7">
        <v>0.34862642740619898</v>
      </c>
      <c r="AP396" s="4">
        <v>1.5303261295800381</v>
      </c>
      <c r="AQ396" s="5">
        <v>1.5303261295800381</v>
      </c>
      <c r="AR396" s="9">
        <v>0.24025974025974026</v>
      </c>
      <c r="AS396" s="10">
        <v>0.83425968109339399</v>
      </c>
      <c r="AT396" s="4">
        <v>1.3996126314961805</v>
      </c>
      <c r="AU396" s="5">
        <v>1.3996126314961805</v>
      </c>
      <c r="AV396" s="6">
        <v>1.5151515151515152E-2</v>
      </c>
      <c r="AW396" s="10">
        <v>7.3900300300300301E-2</v>
      </c>
      <c r="AX396" s="4">
        <v>2.1418637812688823</v>
      </c>
      <c r="AY396" s="5">
        <v>2.1418637812688823</v>
      </c>
      <c r="AZ396" s="63">
        <v>0.25375619865346472</v>
      </c>
      <c r="BA396" s="64">
        <v>0.30828419184066758</v>
      </c>
      <c r="BB396" s="61">
        <v>0.62951158029170695</v>
      </c>
      <c r="BC396" s="62">
        <v>6.1894993396303111E-3</v>
      </c>
      <c r="BD396" s="16">
        <v>19</v>
      </c>
      <c r="BE396" s="16" t="s">
        <v>4255</v>
      </c>
      <c r="BF396" s="16" t="s">
        <v>1153</v>
      </c>
      <c r="BG396" s="16" t="s">
        <v>1936</v>
      </c>
      <c r="BH396" s="16" t="s">
        <v>2917</v>
      </c>
      <c r="BI396" s="16">
        <v>0</v>
      </c>
      <c r="BJ396" s="16" t="s">
        <v>1069</v>
      </c>
      <c r="BK396" s="16" t="s">
        <v>1070</v>
      </c>
      <c r="BL396" s="16" t="s">
        <v>1071</v>
      </c>
      <c r="BM396" s="16">
        <v>0</v>
      </c>
      <c r="BN396" s="16" t="s">
        <v>1072</v>
      </c>
      <c r="BO396" s="16" t="s">
        <v>1071</v>
      </c>
      <c r="BP396" s="16">
        <v>0</v>
      </c>
      <c r="BQ396" s="16" t="s">
        <v>2071</v>
      </c>
      <c r="BR396" s="16" t="s">
        <v>1098</v>
      </c>
      <c r="BS396" s="16" t="s">
        <v>3044</v>
      </c>
      <c r="BT396" s="16" t="s">
        <v>1326</v>
      </c>
      <c r="BU396" s="16" t="s">
        <v>1806</v>
      </c>
      <c r="BV396" s="16" t="s">
        <v>2791</v>
      </c>
      <c r="BW396" s="16" t="s">
        <v>4256</v>
      </c>
      <c r="BX396" s="16" t="s">
        <v>4173</v>
      </c>
      <c r="BY396" s="16" t="s">
        <v>2824</v>
      </c>
      <c r="BZ396" s="16" t="s">
        <v>1803</v>
      </c>
      <c r="CA396" s="16" t="s">
        <v>1570</v>
      </c>
      <c r="CB396" s="16" t="s">
        <v>4257</v>
      </c>
      <c r="CC396" s="16" t="s">
        <v>1414</v>
      </c>
      <c r="CD396" s="16" t="s">
        <v>2700</v>
      </c>
      <c r="CE396" s="16" t="s">
        <v>3214</v>
      </c>
      <c r="CF396" s="16" t="s">
        <v>3988</v>
      </c>
      <c r="CG396" s="21" t="s">
        <v>1853</v>
      </c>
    </row>
    <row r="397" spans="1:85" x14ac:dyDescent="0.25">
      <c r="A397" s="33" t="s">
        <v>839</v>
      </c>
      <c r="B397" s="34">
        <v>24</v>
      </c>
      <c r="C397" s="34">
        <v>4</v>
      </c>
      <c r="D397" s="34">
        <v>259.3451</v>
      </c>
      <c r="E397" s="35">
        <v>2.57880501215756E-2</v>
      </c>
      <c r="F397" s="56">
        <v>5.2201868487177699E-2</v>
      </c>
      <c r="G397" s="34">
        <v>1.53135710869139</v>
      </c>
      <c r="H397" s="34">
        <v>0.69878157149396003</v>
      </c>
      <c r="I397" s="34" t="s">
        <v>4673</v>
      </c>
      <c r="J397" s="34" t="s">
        <v>4675</v>
      </c>
      <c r="K397" s="34">
        <v>33007.066200000001</v>
      </c>
      <c r="L397" s="34" t="s">
        <v>840</v>
      </c>
      <c r="M397" s="36">
        <v>40881.889956417297</v>
      </c>
      <c r="N397" s="37">
        <v>56595.562592815899</v>
      </c>
      <c r="O397" s="37">
        <v>58291.358798639099</v>
      </c>
      <c r="P397" s="37">
        <v>31776.815398823499</v>
      </c>
      <c r="Q397" s="37">
        <v>38967.9385759996</v>
      </c>
      <c r="R397" s="37">
        <v>59277.062180665802</v>
      </c>
      <c r="S397" s="37">
        <f t="shared" si="54"/>
        <v>47631.771250560203</v>
      </c>
      <c r="T397" s="37">
        <f t="shared" si="55"/>
        <v>11845.604095425275</v>
      </c>
      <c r="U397" s="38">
        <f t="shared" si="56"/>
        <v>0.24869123663516832</v>
      </c>
      <c r="V397" s="37">
        <v>28454.1667989011</v>
      </c>
      <c r="W397" s="37">
        <v>37757.751716791397</v>
      </c>
      <c r="X397" s="37">
        <v>41378.787497152203</v>
      </c>
      <c r="Y397" s="37">
        <v>37312.768055854001</v>
      </c>
      <c r="Z397" s="37">
        <v>32214.1467773244</v>
      </c>
      <c r="AA397" s="37">
        <v>42398.093819228197</v>
      </c>
      <c r="AB397" s="37">
        <f t="shared" si="57"/>
        <v>36585.952444208553</v>
      </c>
      <c r="AC397" s="37">
        <f t="shared" si="58"/>
        <v>5364.5550094434511</v>
      </c>
      <c r="AD397" s="39">
        <f t="shared" si="59"/>
        <v>0.14662881928860769</v>
      </c>
      <c r="AE397" s="36">
        <v>32675.4438738754</v>
      </c>
      <c r="AF397" s="37">
        <v>28223.946820843699</v>
      </c>
      <c r="AG397" s="37">
        <v>23586.2234452833</v>
      </c>
      <c r="AH397" s="37">
        <v>35868.432270379897</v>
      </c>
      <c r="AI397" s="37">
        <v>46327.236964610798</v>
      </c>
      <c r="AJ397" s="37">
        <v>19944.4395744908</v>
      </c>
      <c r="AK397" s="37">
        <f t="shared" si="60"/>
        <v>31104.287158247316</v>
      </c>
      <c r="AL397" s="37">
        <f t="shared" si="61"/>
        <v>9447.3663359236707</v>
      </c>
      <c r="AM397" s="38">
        <f t="shared" si="62"/>
        <v>0.303731967489205</v>
      </c>
      <c r="AN397" s="12">
        <v>0.17965367965367962</v>
      </c>
      <c r="AO397" s="10">
        <v>0.41631428571428503</v>
      </c>
      <c r="AP397" s="4">
        <v>0.76809976794172363</v>
      </c>
      <c r="AQ397" s="5">
        <v>-1.3019142066397171</v>
      </c>
      <c r="AR397" s="9">
        <v>0.24025974025974017</v>
      </c>
      <c r="AS397" s="10">
        <v>0.83425968109339399</v>
      </c>
      <c r="AT397" s="4">
        <v>0.8501702178091316</v>
      </c>
      <c r="AU397" s="5">
        <v>-1.176235039821762</v>
      </c>
      <c r="AV397" s="6">
        <v>4.1125541125541121E-2</v>
      </c>
      <c r="AW397" s="10">
        <v>0.13833866943866899</v>
      </c>
      <c r="AX397" s="4">
        <v>0.65301554701015863</v>
      </c>
      <c r="AY397" s="5">
        <v>-1.5313571086913855</v>
      </c>
      <c r="AZ397" s="63">
        <v>-0.45261819923087382</v>
      </c>
      <c r="BA397" s="64">
        <v>6.0973458221397214E-2</v>
      </c>
      <c r="BB397" s="61">
        <v>-0.56393745734465417</v>
      </c>
      <c r="BC397" s="62">
        <v>1.6420249243512819E-2</v>
      </c>
      <c r="BD397" s="16">
        <v>1</v>
      </c>
      <c r="BE397" s="16" t="s">
        <v>4258</v>
      </c>
      <c r="BF397" s="16" t="s">
        <v>2345</v>
      </c>
      <c r="BG397" s="16">
        <v>0</v>
      </c>
      <c r="BH397" s="16" t="s">
        <v>2630</v>
      </c>
      <c r="BI397" s="16" t="s">
        <v>4259</v>
      </c>
      <c r="BJ397" s="16" t="s">
        <v>1069</v>
      </c>
      <c r="BK397" s="16" t="s">
        <v>1409</v>
      </c>
      <c r="BL397" s="16" t="s">
        <v>1071</v>
      </c>
      <c r="BM397" s="16" t="s">
        <v>4260</v>
      </c>
      <c r="BN397" s="16" t="s">
        <v>1072</v>
      </c>
      <c r="BO397" s="16" t="s">
        <v>1071</v>
      </c>
      <c r="BP397" s="16">
        <v>0</v>
      </c>
      <c r="BQ397" s="16" t="s">
        <v>1549</v>
      </c>
      <c r="BR397" s="16" t="s">
        <v>3522</v>
      </c>
      <c r="BS397" s="16" t="s">
        <v>4261</v>
      </c>
      <c r="BT397" s="16" t="s">
        <v>1178</v>
      </c>
      <c r="BU397" s="16" t="s">
        <v>2212</v>
      </c>
      <c r="BV397" s="16" t="s">
        <v>3843</v>
      </c>
      <c r="BW397" s="16" t="s">
        <v>4262</v>
      </c>
      <c r="BX397" s="16" t="s">
        <v>4263</v>
      </c>
      <c r="BY397" s="16" t="s">
        <v>1321</v>
      </c>
      <c r="BZ397" s="16" t="s">
        <v>4264</v>
      </c>
      <c r="CA397" s="16" t="s">
        <v>4265</v>
      </c>
      <c r="CB397" s="16" t="s">
        <v>2022</v>
      </c>
      <c r="CC397" s="16" t="s">
        <v>4266</v>
      </c>
      <c r="CD397" s="16" t="s">
        <v>2568</v>
      </c>
      <c r="CE397" s="16" t="s">
        <v>1105</v>
      </c>
      <c r="CF397" s="16" t="s">
        <v>1225</v>
      </c>
      <c r="CG397" s="21" t="s">
        <v>1544</v>
      </c>
    </row>
    <row r="398" spans="1:85" x14ac:dyDescent="0.25">
      <c r="A398" s="33" t="s">
        <v>841</v>
      </c>
      <c r="B398" s="34">
        <v>5</v>
      </c>
      <c r="C398" s="34">
        <v>4</v>
      </c>
      <c r="D398" s="34">
        <v>31.9635</v>
      </c>
      <c r="E398" s="35">
        <v>2.5834108927250701E-2</v>
      </c>
      <c r="F398" s="56">
        <v>5.2201868487177699E-2</v>
      </c>
      <c r="G398" s="34">
        <v>2.3023912144032299</v>
      </c>
      <c r="H398" s="34">
        <v>0.69849740186085696</v>
      </c>
      <c r="I398" s="34" t="s">
        <v>4673</v>
      </c>
      <c r="J398" s="34" t="s">
        <v>4675</v>
      </c>
      <c r="K398" s="34">
        <v>17259.693800000001</v>
      </c>
      <c r="L398" s="34" t="s">
        <v>842</v>
      </c>
      <c r="M398" s="36">
        <v>68285.322035961493</v>
      </c>
      <c r="N398" s="37">
        <v>82132.974642774294</v>
      </c>
      <c r="O398" s="37">
        <v>95088.600654011898</v>
      </c>
      <c r="P398" s="37">
        <v>42481.207738301302</v>
      </c>
      <c r="Q398" s="37">
        <v>34942.748846581599</v>
      </c>
      <c r="R398" s="37">
        <v>64979.284875791098</v>
      </c>
      <c r="S398" s="37">
        <f t="shared" si="54"/>
        <v>64651.689798903622</v>
      </c>
      <c r="T398" s="37">
        <f t="shared" si="55"/>
        <v>22888.699881255714</v>
      </c>
      <c r="U398" s="38">
        <f t="shared" si="56"/>
        <v>0.35403096117750454</v>
      </c>
      <c r="V398" s="37">
        <v>26365.791990624599</v>
      </c>
      <c r="W398" s="37">
        <v>50852.522802779902</v>
      </c>
      <c r="X398" s="37">
        <v>64356.811018070002</v>
      </c>
      <c r="Y398" s="37">
        <v>14132.2481240702</v>
      </c>
      <c r="Z398" s="37">
        <v>43145.413940215498</v>
      </c>
      <c r="AA398" s="37">
        <v>61355.266396463499</v>
      </c>
      <c r="AB398" s="37">
        <f t="shared" si="57"/>
        <v>43368.009045370622</v>
      </c>
      <c r="AC398" s="37">
        <f t="shared" si="58"/>
        <v>19818.899219953932</v>
      </c>
      <c r="AD398" s="39">
        <f t="shared" si="59"/>
        <v>0.4569935225576035</v>
      </c>
      <c r="AE398" s="36">
        <v>40046.290535280001</v>
      </c>
      <c r="AF398" s="37">
        <v>40751.495578349</v>
      </c>
      <c r="AG398" s="37">
        <v>22676.375898133301</v>
      </c>
      <c r="AH398" s="37">
        <v>22851.827530181599</v>
      </c>
      <c r="AI398" s="37">
        <v>12218.8620057072</v>
      </c>
      <c r="AJ398" s="37">
        <v>29936.5674078876</v>
      </c>
      <c r="AK398" s="37">
        <f t="shared" si="60"/>
        <v>28080.236492589785</v>
      </c>
      <c r="AL398" s="37">
        <f t="shared" si="61"/>
        <v>11093.370911077907</v>
      </c>
      <c r="AM398" s="38">
        <f t="shared" si="62"/>
        <v>0.3950597394008909</v>
      </c>
      <c r="AN398" s="12">
        <v>0.13203463203463195</v>
      </c>
      <c r="AO398" s="7">
        <v>0.34862642740619898</v>
      </c>
      <c r="AP398" s="4">
        <v>0.67079467188351927</v>
      </c>
      <c r="AQ398" s="5">
        <v>-1.4907691457836234</v>
      </c>
      <c r="AR398" s="9">
        <v>0.13203463203463195</v>
      </c>
      <c r="AS398" s="10">
        <v>0.76590114068440995</v>
      </c>
      <c r="AT398" s="4">
        <v>0.64748733249923651</v>
      </c>
      <c r="AU398" s="5">
        <v>-1.5444317592131105</v>
      </c>
      <c r="AV398" s="6">
        <v>8.6580086580085869E-3</v>
      </c>
      <c r="AW398" s="7">
        <v>5.35135114503816E-2</v>
      </c>
      <c r="AX398" s="4">
        <v>0.43433105275256045</v>
      </c>
      <c r="AY398" s="5">
        <v>-2.3023912144032277</v>
      </c>
      <c r="AZ398" s="63">
        <v>-0.3562944177011913</v>
      </c>
      <c r="BA398" s="64">
        <v>0.14708791497168527</v>
      </c>
      <c r="BB398" s="61">
        <v>-0.68197087864934924</v>
      </c>
      <c r="BC398" s="62">
        <v>2.4233732672076513E-3</v>
      </c>
      <c r="BD398" s="16">
        <v>7</v>
      </c>
      <c r="BE398" s="16" t="s">
        <v>4267</v>
      </c>
      <c r="BF398" s="16" t="s">
        <v>1555</v>
      </c>
      <c r="BG398" s="16" t="s">
        <v>4268</v>
      </c>
      <c r="BH398" s="16" t="s">
        <v>1257</v>
      </c>
      <c r="BI398" s="16" t="s">
        <v>1114</v>
      </c>
      <c r="BJ398" s="16" t="s">
        <v>1069</v>
      </c>
      <c r="BK398" s="16" t="s">
        <v>1070</v>
      </c>
      <c r="BL398" s="16" t="s">
        <v>1071</v>
      </c>
      <c r="BM398" s="16">
        <v>0</v>
      </c>
      <c r="BN398" s="16" t="s">
        <v>1072</v>
      </c>
      <c r="BO398" s="16" t="s">
        <v>1071</v>
      </c>
      <c r="BP398" s="16">
        <v>0</v>
      </c>
      <c r="BQ398" s="16" t="s">
        <v>1793</v>
      </c>
      <c r="BR398" s="16" t="s">
        <v>1779</v>
      </c>
      <c r="BS398" s="16" t="s">
        <v>2352</v>
      </c>
      <c r="BT398" s="16" t="s">
        <v>2448</v>
      </c>
      <c r="BU398" s="16" t="s">
        <v>1511</v>
      </c>
      <c r="BV398" s="16" t="s">
        <v>1727</v>
      </c>
      <c r="BW398" s="16" t="s">
        <v>4269</v>
      </c>
      <c r="BX398" s="16" t="s">
        <v>4140</v>
      </c>
      <c r="BY398" s="16" t="s">
        <v>1526</v>
      </c>
      <c r="BZ398" s="16" t="s">
        <v>4270</v>
      </c>
      <c r="CA398" s="16" t="s">
        <v>4271</v>
      </c>
      <c r="CB398" s="16" t="s">
        <v>4088</v>
      </c>
      <c r="CC398" s="16" t="s">
        <v>2584</v>
      </c>
      <c r="CD398" s="16" t="s">
        <v>1201</v>
      </c>
      <c r="CE398" s="16" t="s">
        <v>1346</v>
      </c>
      <c r="CF398" s="16" t="s">
        <v>2509</v>
      </c>
      <c r="CG398" s="21" t="s">
        <v>4272</v>
      </c>
    </row>
    <row r="399" spans="1:85" x14ac:dyDescent="0.25">
      <c r="A399" s="33" t="s">
        <v>843</v>
      </c>
      <c r="B399" s="34">
        <v>4</v>
      </c>
      <c r="C399" s="34">
        <v>2</v>
      </c>
      <c r="D399" s="34">
        <v>25.761299999999999</v>
      </c>
      <c r="E399" s="35">
        <v>2.59237412993421E-2</v>
      </c>
      <c r="F399" s="56">
        <v>5.22663188611504E-2</v>
      </c>
      <c r="G399" s="34">
        <v>1.80859644543292</v>
      </c>
      <c r="H399" s="34">
        <v>0.697945454434302</v>
      </c>
      <c r="I399" s="34" t="s">
        <v>4673</v>
      </c>
      <c r="J399" s="34" t="s">
        <v>4674</v>
      </c>
      <c r="K399" s="34">
        <v>46121.311900000001</v>
      </c>
      <c r="L399" s="34" t="s">
        <v>844</v>
      </c>
      <c r="M399" s="36">
        <v>197334.00012276301</v>
      </c>
      <c r="N399" s="37">
        <v>159997.80482336</v>
      </c>
      <c r="O399" s="37">
        <v>251718.66663302001</v>
      </c>
      <c r="P399" s="37">
        <v>125969.94703274401</v>
      </c>
      <c r="Q399" s="37">
        <v>123653.47372598101</v>
      </c>
      <c r="R399" s="37">
        <v>86543.862552098697</v>
      </c>
      <c r="S399" s="37">
        <f t="shared" si="54"/>
        <v>157536.29248166113</v>
      </c>
      <c r="T399" s="37">
        <f t="shared" si="55"/>
        <v>59404.782394039546</v>
      </c>
      <c r="U399" s="38">
        <f t="shared" si="56"/>
        <v>0.37708633012900744</v>
      </c>
      <c r="V399" s="37">
        <v>78694.735165788501</v>
      </c>
      <c r="W399" s="37">
        <v>101669.90800951001</v>
      </c>
      <c r="X399" s="37">
        <v>131187.234437031</v>
      </c>
      <c r="Y399" s="37">
        <v>59733.770488989903</v>
      </c>
      <c r="Z399" s="37">
        <v>78248.131649918403</v>
      </c>
      <c r="AA399" s="37">
        <v>73091.241035924904</v>
      </c>
      <c r="AB399" s="37">
        <f t="shared" si="57"/>
        <v>87104.17013119378</v>
      </c>
      <c r="AC399" s="37">
        <f t="shared" si="58"/>
        <v>25495.59276014032</v>
      </c>
      <c r="AD399" s="39">
        <f t="shared" si="59"/>
        <v>0.2927023209306695</v>
      </c>
      <c r="AE399" s="36">
        <v>107428.687616581</v>
      </c>
      <c r="AF399" s="37">
        <v>103258.8669355</v>
      </c>
      <c r="AG399" s="37">
        <v>76330.836669513898</v>
      </c>
      <c r="AH399" s="37">
        <v>117299.78470426099</v>
      </c>
      <c r="AI399" s="37">
        <v>71180.867191210593</v>
      </c>
      <c r="AJ399" s="37">
        <v>167390.342363178</v>
      </c>
      <c r="AK399" s="37">
        <f t="shared" si="60"/>
        <v>107148.23091337409</v>
      </c>
      <c r="AL399" s="37">
        <f t="shared" si="61"/>
        <v>34614.259736468463</v>
      </c>
      <c r="AM399" s="38">
        <f t="shared" si="62"/>
        <v>0.32305022156131519</v>
      </c>
      <c r="AN399" s="2">
        <v>2.5974025974025983E-2</v>
      </c>
      <c r="AO399" s="10">
        <v>0.15306909090908999</v>
      </c>
      <c r="AP399" s="4">
        <v>0.55291494270333685</v>
      </c>
      <c r="AQ399" s="5">
        <v>-1.8085964454329171</v>
      </c>
      <c r="AR399" s="9">
        <v>0.39393939393939392</v>
      </c>
      <c r="AS399" s="7">
        <v>0.86509928057553898</v>
      </c>
      <c r="AT399" s="4">
        <v>1.2301159720825137</v>
      </c>
      <c r="AU399" s="5">
        <v>1.2301159720825137</v>
      </c>
      <c r="AV399" s="9">
        <v>9.3073593073593086E-2</v>
      </c>
      <c r="AW399" s="10">
        <v>0.23514648985959399</v>
      </c>
      <c r="AX399" s="4">
        <v>0.68014950222246262</v>
      </c>
      <c r="AY399" s="5">
        <v>-1.4702649884068002</v>
      </c>
      <c r="AZ399" s="63">
        <v>-1.5536093795110084E-2</v>
      </c>
      <c r="BA399" s="64">
        <v>0.95391687616127596</v>
      </c>
      <c r="BB399" s="63">
        <v>-0.39344473768231686</v>
      </c>
      <c r="BC399" s="64">
        <v>0.10723919686106376</v>
      </c>
      <c r="BD399" s="16">
        <v>1</v>
      </c>
      <c r="BE399" s="16" t="s">
        <v>4273</v>
      </c>
      <c r="BF399" s="16" t="s">
        <v>1350</v>
      </c>
      <c r="BG399" s="16" t="s">
        <v>2210</v>
      </c>
      <c r="BH399" s="16" t="s">
        <v>4274</v>
      </c>
      <c r="BI399" s="16">
        <v>0</v>
      </c>
      <c r="BJ399" s="16" t="s">
        <v>1069</v>
      </c>
      <c r="BK399" s="16" t="s">
        <v>1409</v>
      </c>
      <c r="BL399" s="16" t="s">
        <v>1071</v>
      </c>
      <c r="BM399" s="16" t="s">
        <v>4275</v>
      </c>
      <c r="BN399" s="16" t="s">
        <v>1072</v>
      </c>
      <c r="BO399" s="16" t="s">
        <v>1071</v>
      </c>
      <c r="BP399" s="16">
        <v>0</v>
      </c>
      <c r="BQ399" s="16" t="s">
        <v>2631</v>
      </c>
      <c r="BR399" s="16" t="s">
        <v>4276</v>
      </c>
      <c r="BS399" s="16" t="s">
        <v>1428</v>
      </c>
      <c r="BT399" s="16" t="s">
        <v>1452</v>
      </c>
      <c r="BU399" s="16" t="s">
        <v>1270</v>
      </c>
      <c r="BV399" s="16" t="s">
        <v>2354</v>
      </c>
      <c r="BW399" s="16" t="s">
        <v>2043</v>
      </c>
      <c r="BX399" s="16" t="s">
        <v>4277</v>
      </c>
      <c r="BY399" s="16" t="s">
        <v>3394</v>
      </c>
      <c r="BZ399" s="16" t="s">
        <v>2315</v>
      </c>
      <c r="CA399" s="16" t="s">
        <v>2330</v>
      </c>
      <c r="CB399" s="16" t="s">
        <v>2164</v>
      </c>
      <c r="CC399" s="16" t="s">
        <v>3061</v>
      </c>
      <c r="CD399" s="16" t="s">
        <v>1178</v>
      </c>
      <c r="CE399" s="16" t="s">
        <v>2384</v>
      </c>
      <c r="CF399" s="16" t="s">
        <v>2263</v>
      </c>
      <c r="CG399" s="21" t="s">
        <v>1305</v>
      </c>
    </row>
    <row r="400" spans="1:85" x14ac:dyDescent="0.25">
      <c r="A400" s="33" t="s">
        <v>845</v>
      </c>
      <c r="B400" s="34">
        <v>7</v>
      </c>
      <c r="C400" s="34">
        <v>4</v>
      </c>
      <c r="D400" s="34">
        <v>47.145299999999999</v>
      </c>
      <c r="E400" s="35">
        <v>2.60471026760501E-2</v>
      </c>
      <c r="F400" s="56">
        <v>5.2398334622380499E-2</v>
      </c>
      <c r="G400" s="34">
        <v>1.78042283764412</v>
      </c>
      <c r="H400" s="34">
        <v>0.697188082706932</v>
      </c>
      <c r="I400" s="34" t="s">
        <v>4673</v>
      </c>
      <c r="J400" s="34" t="s">
        <v>4674</v>
      </c>
      <c r="K400" s="34">
        <v>92391.439700000003</v>
      </c>
      <c r="L400" s="34" t="s">
        <v>846</v>
      </c>
      <c r="M400" s="36">
        <v>26654.800967675699</v>
      </c>
      <c r="N400" s="37">
        <v>18191.303169499501</v>
      </c>
      <c r="O400" s="37">
        <v>29900.112212929602</v>
      </c>
      <c r="P400" s="37">
        <v>16921.150900524099</v>
      </c>
      <c r="Q400" s="37">
        <v>12302.110397193301</v>
      </c>
      <c r="R400" s="37">
        <v>17380.196604787201</v>
      </c>
      <c r="S400" s="37">
        <f t="shared" si="54"/>
        <v>20224.945708768235</v>
      </c>
      <c r="T400" s="37">
        <f t="shared" si="55"/>
        <v>6646.3006926438393</v>
      </c>
      <c r="U400" s="38">
        <f t="shared" si="56"/>
        <v>0.32861896335090934</v>
      </c>
      <c r="V400" s="37">
        <v>10157.4101752602</v>
      </c>
      <c r="W400" s="37">
        <v>19578.385837986902</v>
      </c>
      <c r="X400" s="37">
        <v>12996.9487652319</v>
      </c>
      <c r="Y400" s="37">
        <v>10574.419768269099</v>
      </c>
      <c r="Z400" s="37">
        <v>5530.6890196992199</v>
      </c>
      <c r="AA400" s="37">
        <v>9319.9299032259805</v>
      </c>
      <c r="AB400" s="37">
        <f t="shared" si="57"/>
        <v>11359.630578278884</v>
      </c>
      <c r="AC400" s="37">
        <f t="shared" si="58"/>
        <v>4699.5228973810581</v>
      </c>
      <c r="AD400" s="39">
        <f t="shared" si="59"/>
        <v>0.41370384934587284</v>
      </c>
      <c r="AE400" s="36">
        <v>17612.807110172402</v>
      </c>
      <c r="AF400" s="37">
        <v>18352.075070833002</v>
      </c>
      <c r="AG400" s="37">
        <v>9501.7243586096101</v>
      </c>
      <c r="AH400" s="37">
        <v>9149.9966033060009</v>
      </c>
      <c r="AI400" s="37">
        <v>11499.057081258101</v>
      </c>
      <c r="AJ400" s="37">
        <v>12866.078093493799</v>
      </c>
      <c r="AK400" s="37">
        <f t="shared" si="60"/>
        <v>13163.623052945484</v>
      </c>
      <c r="AL400" s="37">
        <f t="shared" si="61"/>
        <v>3977.2675373633688</v>
      </c>
      <c r="AM400" s="38">
        <f t="shared" si="62"/>
        <v>0.30214079523292164</v>
      </c>
      <c r="AN400" s="2">
        <v>4.1125541125541121E-2</v>
      </c>
      <c r="AO400" s="10">
        <v>0.19513460410557101</v>
      </c>
      <c r="AP400" s="4">
        <v>0.56166432987526282</v>
      </c>
      <c r="AQ400" s="5">
        <v>-1.7804228376441227</v>
      </c>
      <c r="AR400" s="9">
        <v>0.69913419913419916</v>
      </c>
      <c r="AS400" s="7">
        <v>0.91481475128644896</v>
      </c>
      <c r="AT400" s="4">
        <v>1.1588073187975032</v>
      </c>
      <c r="AU400" s="5">
        <v>1.1588073187975032</v>
      </c>
      <c r="AV400" s="9">
        <v>0.13203463203463195</v>
      </c>
      <c r="AW400" s="7">
        <v>0.29599445983379502</v>
      </c>
      <c r="AX400" s="4">
        <v>0.65086073616694973</v>
      </c>
      <c r="AY400" s="5">
        <v>-1.5364269872679706</v>
      </c>
      <c r="AZ400" s="61">
        <v>-0.51269109523863277</v>
      </c>
      <c r="BA400" s="62">
        <v>3.1446029524437646E-2</v>
      </c>
      <c r="BB400" s="63">
        <v>-0.39344473768231686</v>
      </c>
      <c r="BC400" s="64">
        <v>0.10723919686106376</v>
      </c>
      <c r="BD400" s="16">
        <v>2</v>
      </c>
      <c r="BE400" s="16" t="s">
        <v>4278</v>
      </c>
      <c r="BF400" s="16" t="s">
        <v>3313</v>
      </c>
      <c r="BG400" s="16">
        <v>0</v>
      </c>
      <c r="BH400" s="16" t="s">
        <v>1314</v>
      </c>
      <c r="BI400" s="16">
        <v>0</v>
      </c>
      <c r="BJ400" s="16" t="s">
        <v>1069</v>
      </c>
      <c r="BK400" s="16" t="s">
        <v>1175</v>
      </c>
      <c r="BL400" s="16" t="s">
        <v>1071</v>
      </c>
      <c r="BM400" s="16" t="s">
        <v>4279</v>
      </c>
      <c r="BN400" s="16" t="s">
        <v>1072</v>
      </c>
      <c r="BO400" s="16" t="s">
        <v>1071</v>
      </c>
      <c r="BP400" s="16">
        <v>0</v>
      </c>
      <c r="BQ400" s="16" t="s">
        <v>2975</v>
      </c>
      <c r="BR400" s="16" t="s">
        <v>4130</v>
      </c>
      <c r="BS400" s="16" t="s">
        <v>3012</v>
      </c>
      <c r="BT400" s="16" t="s">
        <v>4280</v>
      </c>
      <c r="BU400" s="16" t="s">
        <v>1188</v>
      </c>
      <c r="BV400" s="16" t="s">
        <v>1990</v>
      </c>
      <c r="BW400" s="16" t="s">
        <v>3977</v>
      </c>
      <c r="BX400" s="16" t="s">
        <v>1618</v>
      </c>
      <c r="BY400" s="16" t="s">
        <v>2426</v>
      </c>
      <c r="BZ400" s="16" t="s">
        <v>1449</v>
      </c>
      <c r="CA400" s="16" t="s">
        <v>2027</v>
      </c>
      <c r="CB400" s="16" t="s">
        <v>1831</v>
      </c>
      <c r="CC400" s="16" t="s">
        <v>3709</v>
      </c>
      <c r="CD400" s="16" t="s">
        <v>1223</v>
      </c>
      <c r="CE400" s="16" t="s">
        <v>1989</v>
      </c>
      <c r="CF400" s="16" t="s">
        <v>4281</v>
      </c>
      <c r="CG400" s="21" t="s">
        <v>1889</v>
      </c>
    </row>
    <row r="401" spans="1:85" x14ac:dyDescent="0.25">
      <c r="A401" s="33" t="s">
        <v>847</v>
      </c>
      <c r="B401" s="34">
        <v>5</v>
      </c>
      <c r="C401" s="34">
        <v>1</v>
      </c>
      <c r="D401" s="34">
        <v>36.488399999999999</v>
      </c>
      <c r="E401" s="35">
        <v>2.61631836293141E-2</v>
      </c>
      <c r="F401" s="56">
        <v>5.2515151568005201E-2</v>
      </c>
      <c r="G401" s="34">
        <v>2.34848300584575</v>
      </c>
      <c r="H401" s="34">
        <v>0.69647780085771305</v>
      </c>
      <c r="I401" s="34" t="s">
        <v>4673</v>
      </c>
      <c r="J401" s="34" t="s">
        <v>4675</v>
      </c>
      <c r="K401" s="34">
        <v>17319.844700000001</v>
      </c>
      <c r="L401" s="34" t="s">
        <v>848</v>
      </c>
      <c r="M401" s="36">
        <v>12119.8910625841</v>
      </c>
      <c r="N401" s="37">
        <v>11192.5829421336</v>
      </c>
      <c r="O401" s="37">
        <v>30801.3735489151</v>
      </c>
      <c r="P401" s="37">
        <v>18456.0027253769</v>
      </c>
      <c r="Q401" s="37">
        <v>23793.048486606702</v>
      </c>
      <c r="R401" s="37">
        <v>6028.7313954000902</v>
      </c>
      <c r="S401" s="37">
        <f t="shared" si="54"/>
        <v>17065.271693502746</v>
      </c>
      <c r="T401" s="37">
        <f t="shared" si="55"/>
        <v>9128.2867184360002</v>
      </c>
      <c r="U401" s="38">
        <f t="shared" si="56"/>
        <v>0.53490427122302475</v>
      </c>
      <c r="V401" s="37">
        <v>10664.9722107282</v>
      </c>
      <c r="W401" s="37">
        <v>16741.378512992</v>
      </c>
      <c r="X401" s="37">
        <v>8002.6357240893803</v>
      </c>
      <c r="Y401" s="37">
        <v>4209.0955394553002</v>
      </c>
      <c r="Z401" s="37">
        <v>3268.02404026883</v>
      </c>
      <c r="AA401" s="37">
        <v>4440.0187749771803</v>
      </c>
      <c r="AB401" s="37">
        <f t="shared" si="57"/>
        <v>7887.6874670851475</v>
      </c>
      <c r="AC401" s="37">
        <f t="shared" si="58"/>
        <v>5155.0774376930794</v>
      </c>
      <c r="AD401" s="39">
        <f t="shared" si="59"/>
        <v>0.65356005282979479</v>
      </c>
      <c r="AE401" s="36">
        <v>8345.9682735026508</v>
      </c>
      <c r="AF401" s="37">
        <v>6551.4414269872996</v>
      </c>
      <c r="AG401" s="37">
        <v>6880.4185662247901</v>
      </c>
      <c r="AH401" s="37">
        <v>6331.6338146550297</v>
      </c>
      <c r="AI401" s="37">
        <v>8090.6705144494899</v>
      </c>
      <c r="AJ401" s="37">
        <v>7398.91832605124</v>
      </c>
      <c r="AK401" s="37">
        <f t="shared" si="60"/>
        <v>7266.5084869784159</v>
      </c>
      <c r="AL401" s="37">
        <f t="shared" si="61"/>
        <v>824.18272535587505</v>
      </c>
      <c r="AM401" s="38">
        <f t="shared" si="62"/>
        <v>0.11342211005915848</v>
      </c>
      <c r="AN401" s="2">
        <v>4.1125541125541121E-2</v>
      </c>
      <c r="AO401" s="7">
        <v>0.19513460410557101</v>
      </c>
      <c r="AP401" s="4">
        <v>0.46220696680078194</v>
      </c>
      <c r="AQ401" s="5">
        <v>-2.1635329448225624</v>
      </c>
      <c r="AR401" s="9">
        <v>0.81818181818181823</v>
      </c>
      <c r="AS401" s="10">
        <v>0.92191137370753296</v>
      </c>
      <c r="AT401" s="4">
        <v>0.92124700899992873</v>
      </c>
      <c r="AU401" s="5">
        <v>-1.0854852067151486</v>
      </c>
      <c r="AV401" s="9">
        <v>6.4935064935064846E-2</v>
      </c>
      <c r="AW401" s="7">
        <v>0.182418576388888</v>
      </c>
      <c r="AX401" s="4">
        <v>0.4258067857041497</v>
      </c>
      <c r="AY401" s="5">
        <v>-2.3484830058457531</v>
      </c>
      <c r="AZ401" s="63">
        <v>-0.31797205300658637</v>
      </c>
      <c r="BA401" s="64">
        <v>0.1981563204992991</v>
      </c>
      <c r="BB401" s="63">
        <v>-0.45901886062936964</v>
      </c>
      <c r="BC401" s="64">
        <v>5.7078374559690559E-2</v>
      </c>
      <c r="BD401" s="16">
        <v>17</v>
      </c>
      <c r="BE401" s="16" t="s">
        <v>4282</v>
      </c>
      <c r="BF401" s="16" t="s">
        <v>2012</v>
      </c>
      <c r="BG401" s="16" t="s">
        <v>4283</v>
      </c>
      <c r="BH401" s="16" t="s">
        <v>1275</v>
      </c>
      <c r="BI401" s="16" t="s">
        <v>1575</v>
      </c>
      <c r="BJ401" s="16" t="s">
        <v>1069</v>
      </c>
      <c r="BK401" s="16" t="s">
        <v>1070</v>
      </c>
      <c r="BL401" s="16" t="s">
        <v>1071</v>
      </c>
      <c r="BM401" s="16">
        <v>0</v>
      </c>
      <c r="BN401" s="16" t="s">
        <v>1072</v>
      </c>
      <c r="BO401" s="16" t="s">
        <v>1071</v>
      </c>
      <c r="BP401" s="16">
        <v>0</v>
      </c>
      <c r="BQ401" s="16" t="s">
        <v>1475</v>
      </c>
      <c r="BR401" s="16" t="s">
        <v>1371</v>
      </c>
      <c r="BS401" s="16" t="s">
        <v>3268</v>
      </c>
      <c r="BT401" s="16" t="s">
        <v>2729</v>
      </c>
      <c r="BU401" s="16" t="s">
        <v>2841</v>
      </c>
      <c r="BV401" s="16" t="s">
        <v>1493</v>
      </c>
      <c r="BW401" s="16" t="s">
        <v>4284</v>
      </c>
      <c r="BX401" s="16" t="s">
        <v>2790</v>
      </c>
      <c r="BY401" s="16" t="s">
        <v>3771</v>
      </c>
      <c r="BZ401" s="16" t="s">
        <v>1493</v>
      </c>
      <c r="CA401" s="16" t="s">
        <v>2627</v>
      </c>
      <c r="CB401" s="16" t="s">
        <v>2076</v>
      </c>
      <c r="CC401" s="16" t="s">
        <v>4285</v>
      </c>
      <c r="CD401" s="16" t="s">
        <v>2476</v>
      </c>
      <c r="CE401" s="16" t="s">
        <v>1309</v>
      </c>
      <c r="CF401" s="16" t="s">
        <v>1266</v>
      </c>
      <c r="CG401" s="21" t="s">
        <v>4241</v>
      </c>
    </row>
    <row r="402" spans="1:85" x14ac:dyDescent="0.25">
      <c r="A402" s="33" t="s">
        <v>849</v>
      </c>
      <c r="B402" s="34">
        <v>7</v>
      </c>
      <c r="C402" s="34">
        <v>5</v>
      </c>
      <c r="D402" s="34">
        <v>38.967300000000002</v>
      </c>
      <c r="E402" s="35">
        <v>2.6298587476071701E-2</v>
      </c>
      <c r="F402" s="56">
        <v>5.2670151030668397E-2</v>
      </c>
      <c r="G402" s="34">
        <v>1.3371906341475901</v>
      </c>
      <c r="H402" s="34">
        <v>0.69565219471470097</v>
      </c>
      <c r="I402" s="34" t="s">
        <v>4673</v>
      </c>
      <c r="J402" s="34" t="s">
        <v>4674</v>
      </c>
      <c r="K402" s="34">
        <v>89880.455300000001</v>
      </c>
      <c r="L402" s="34" t="s">
        <v>850</v>
      </c>
      <c r="M402" s="36">
        <v>54929.780074324102</v>
      </c>
      <c r="N402" s="37">
        <v>47009.674552391101</v>
      </c>
      <c r="O402" s="37">
        <v>74876.175566024205</v>
      </c>
      <c r="P402" s="37">
        <v>51937.351780762503</v>
      </c>
      <c r="Q402" s="37">
        <v>44824.5828944819</v>
      </c>
      <c r="R402" s="37">
        <v>57826.029622995098</v>
      </c>
      <c r="S402" s="37">
        <f t="shared" si="54"/>
        <v>55233.932415163152</v>
      </c>
      <c r="T402" s="37">
        <f t="shared" si="55"/>
        <v>10765.589731129581</v>
      </c>
      <c r="U402" s="38">
        <f t="shared" si="56"/>
        <v>0.19490898548034843</v>
      </c>
      <c r="V402" s="37">
        <v>44964.0608440754</v>
      </c>
      <c r="W402" s="37">
        <v>45782.2634473176</v>
      </c>
      <c r="X402" s="37">
        <v>43490.693247049203</v>
      </c>
      <c r="Y402" s="37">
        <v>38648.135473554197</v>
      </c>
      <c r="Z402" s="37">
        <v>36942.9033788378</v>
      </c>
      <c r="AA402" s="37">
        <v>38007.656803669997</v>
      </c>
      <c r="AB402" s="37">
        <f t="shared" si="57"/>
        <v>41305.952199084037</v>
      </c>
      <c r="AC402" s="37">
        <f t="shared" si="58"/>
        <v>3877.3999527016681</v>
      </c>
      <c r="AD402" s="39">
        <f t="shared" si="59"/>
        <v>9.3870247416488556E-2</v>
      </c>
      <c r="AE402" s="36">
        <v>50779.663329019801</v>
      </c>
      <c r="AF402" s="37">
        <v>40330.367586026201</v>
      </c>
      <c r="AG402" s="37">
        <v>33191.410983217698</v>
      </c>
      <c r="AH402" s="37">
        <v>51615.342330322899</v>
      </c>
      <c r="AI402" s="37">
        <v>55104.803075001502</v>
      </c>
      <c r="AJ402" s="37">
        <v>41687.6764171713</v>
      </c>
      <c r="AK402" s="37">
        <f t="shared" si="60"/>
        <v>45451.543953459906</v>
      </c>
      <c r="AL402" s="37">
        <f t="shared" si="61"/>
        <v>8369.834942740159</v>
      </c>
      <c r="AM402" s="38">
        <f t="shared" si="62"/>
        <v>0.18414852862447201</v>
      </c>
      <c r="AN402" s="2">
        <v>8.6580086580085869E-3</v>
      </c>
      <c r="AO402" s="10">
        <v>8.0577816091953997E-2</v>
      </c>
      <c r="AP402" s="4">
        <v>0.74783652716612437</v>
      </c>
      <c r="AQ402" s="5">
        <v>-1.3371906341475883</v>
      </c>
      <c r="AR402" s="9">
        <v>0.39393939393939392</v>
      </c>
      <c r="AS402" s="7">
        <v>0.86509928057553898</v>
      </c>
      <c r="AT402" s="4">
        <v>1.1003630598901386</v>
      </c>
      <c r="AU402" s="5">
        <v>1.1003630598901386</v>
      </c>
      <c r="AV402" s="9">
        <v>0.13203463203463195</v>
      </c>
      <c r="AW402" s="10">
        <v>0.29599445983379502</v>
      </c>
      <c r="AX402" s="4">
        <v>0.82289168933013135</v>
      </c>
      <c r="AY402" s="5">
        <v>-1.2152267582311378</v>
      </c>
      <c r="AZ402" s="63">
        <v>-0.39875974074115883</v>
      </c>
      <c r="BA402" s="64">
        <v>0.10226197659767089</v>
      </c>
      <c r="BB402" s="63">
        <v>-0.39344473768231686</v>
      </c>
      <c r="BC402" s="64">
        <v>0.10723919686106376</v>
      </c>
      <c r="BD402" s="16">
        <v>2</v>
      </c>
      <c r="BE402" s="16" t="s">
        <v>4286</v>
      </c>
      <c r="BF402" s="16" t="s">
        <v>4287</v>
      </c>
      <c r="BG402" s="16" t="s">
        <v>2210</v>
      </c>
      <c r="BH402" s="16" t="s">
        <v>2869</v>
      </c>
      <c r="BI402" s="16">
        <v>0</v>
      </c>
      <c r="BJ402" s="16" t="s">
        <v>1069</v>
      </c>
      <c r="BK402" s="16" t="s">
        <v>1070</v>
      </c>
      <c r="BL402" s="16" t="s">
        <v>1071</v>
      </c>
      <c r="BM402" s="16">
        <v>0</v>
      </c>
      <c r="BN402" s="16" t="s">
        <v>1072</v>
      </c>
      <c r="BO402" s="16" t="s">
        <v>1071</v>
      </c>
      <c r="BP402" s="16">
        <v>0</v>
      </c>
      <c r="BQ402" s="16" t="s">
        <v>1893</v>
      </c>
      <c r="BR402" s="16" t="s">
        <v>1163</v>
      </c>
      <c r="BS402" s="16" t="s">
        <v>4288</v>
      </c>
      <c r="BT402" s="16" t="s">
        <v>2729</v>
      </c>
      <c r="BU402" s="16" t="s">
        <v>2394</v>
      </c>
      <c r="BV402" s="16" t="s">
        <v>1326</v>
      </c>
      <c r="BW402" s="16" t="s">
        <v>1619</v>
      </c>
      <c r="BX402" s="16" t="s">
        <v>1917</v>
      </c>
      <c r="BY402" s="16" t="s">
        <v>4289</v>
      </c>
      <c r="BZ402" s="16" t="s">
        <v>2510</v>
      </c>
      <c r="CA402" s="16" t="s">
        <v>4290</v>
      </c>
      <c r="CB402" s="16" t="s">
        <v>4291</v>
      </c>
      <c r="CC402" s="16" t="s">
        <v>1143</v>
      </c>
      <c r="CD402" s="16" t="s">
        <v>1664</v>
      </c>
      <c r="CE402" s="16" t="s">
        <v>2808</v>
      </c>
      <c r="CF402" s="16" t="s">
        <v>2883</v>
      </c>
      <c r="CG402" s="21" t="s">
        <v>4292</v>
      </c>
    </row>
    <row r="403" spans="1:85" x14ac:dyDescent="0.25">
      <c r="A403" s="33" t="s">
        <v>851</v>
      </c>
      <c r="B403" s="34">
        <v>24</v>
      </c>
      <c r="C403" s="34">
        <v>5</v>
      </c>
      <c r="D403" s="34">
        <v>174.69810000000001</v>
      </c>
      <c r="E403" s="35">
        <v>2.65167869746574E-2</v>
      </c>
      <c r="F403" s="56">
        <v>5.2800798060344198E-2</v>
      </c>
      <c r="G403" s="34">
        <v>1.40498341563674</v>
      </c>
      <c r="H403" s="34">
        <v>0.69432828743363895</v>
      </c>
      <c r="I403" s="34" t="s">
        <v>4674</v>
      </c>
      <c r="J403" s="34" t="s">
        <v>4673</v>
      </c>
      <c r="K403" s="34">
        <v>46630.487399999998</v>
      </c>
      <c r="L403" s="34" t="s">
        <v>852</v>
      </c>
      <c r="M403" s="36">
        <v>113652.53265491</v>
      </c>
      <c r="N403" s="37">
        <v>83519.008168767003</v>
      </c>
      <c r="O403" s="37">
        <v>79444.355785689302</v>
      </c>
      <c r="P403" s="37">
        <v>105820.766382449</v>
      </c>
      <c r="Q403" s="37">
        <v>147186.111215738</v>
      </c>
      <c r="R403" s="37">
        <v>86361.041639241696</v>
      </c>
      <c r="S403" s="37">
        <f t="shared" si="54"/>
        <v>102663.96930779918</v>
      </c>
      <c r="T403" s="37">
        <f t="shared" si="55"/>
        <v>25629.672069583783</v>
      </c>
      <c r="U403" s="38">
        <f t="shared" si="56"/>
        <v>0.24964622196462014</v>
      </c>
      <c r="V403" s="37">
        <v>136957.98196648099</v>
      </c>
      <c r="W403" s="37">
        <v>122833.390522325</v>
      </c>
      <c r="X403" s="37">
        <v>141470.57555371299</v>
      </c>
      <c r="Y403" s="37">
        <v>190741.14598969099</v>
      </c>
      <c r="Z403" s="37">
        <v>134786.043562009</v>
      </c>
      <c r="AA403" s="37">
        <v>138657.90797116101</v>
      </c>
      <c r="AB403" s="37">
        <f t="shared" si="57"/>
        <v>144241.17426089666</v>
      </c>
      <c r="AC403" s="37">
        <f t="shared" si="58"/>
        <v>23672.068103843216</v>
      </c>
      <c r="AD403" s="39">
        <f t="shared" si="59"/>
        <v>0.16411449938022754</v>
      </c>
      <c r="AE403" s="36">
        <v>168631.994990537</v>
      </c>
      <c r="AF403" s="37">
        <v>140825.76769452301</v>
      </c>
      <c r="AG403" s="37">
        <v>87884.290472298802</v>
      </c>
      <c r="AH403" s="37">
        <v>133621.59037081999</v>
      </c>
      <c r="AI403" s="37">
        <v>175019.96598758901</v>
      </c>
      <c r="AJ403" s="37">
        <v>124331.251577692</v>
      </c>
      <c r="AK403" s="37">
        <f t="shared" si="60"/>
        <v>138385.81018224329</v>
      </c>
      <c r="AL403" s="37">
        <f t="shared" si="61"/>
        <v>31728.467850445526</v>
      </c>
      <c r="AM403" s="38">
        <f t="shared" si="62"/>
        <v>0.22927544239298533</v>
      </c>
      <c r="AN403" s="2">
        <v>4.1125541125541128E-2</v>
      </c>
      <c r="AO403" s="7">
        <v>0.19513460410557101</v>
      </c>
      <c r="AP403" s="4">
        <v>1.4049834156367353</v>
      </c>
      <c r="AQ403" s="5">
        <v>1.4049834156367353</v>
      </c>
      <c r="AR403" s="9">
        <v>0.81818181818181834</v>
      </c>
      <c r="AS403" s="7">
        <v>0.92191137370753296</v>
      </c>
      <c r="AT403" s="4">
        <v>0.95940573758736558</v>
      </c>
      <c r="AU403" s="5">
        <v>-1.0423118820559876</v>
      </c>
      <c r="AV403" s="9">
        <v>6.4935064935064929E-2</v>
      </c>
      <c r="AW403" s="7">
        <v>0.182418576388888</v>
      </c>
      <c r="AX403" s="4">
        <v>1.3479491501769783</v>
      </c>
      <c r="AY403" s="5">
        <v>1.3479491501769783</v>
      </c>
      <c r="AZ403" s="63">
        <v>0.1605396358828042</v>
      </c>
      <c r="BA403" s="64">
        <v>0.52319066170545381</v>
      </c>
      <c r="BB403" s="63">
        <v>0.45901886062936964</v>
      </c>
      <c r="BC403" s="64">
        <v>5.7078374559690559E-2</v>
      </c>
      <c r="BD403" s="16">
        <v>3</v>
      </c>
      <c r="BE403" s="16" t="s">
        <v>4293</v>
      </c>
      <c r="BF403" s="16" t="s">
        <v>2844</v>
      </c>
      <c r="BG403" s="16" t="s">
        <v>3420</v>
      </c>
      <c r="BH403" s="16" t="s">
        <v>4059</v>
      </c>
      <c r="BI403" s="16" t="s">
        <v>1575</v>
      </c>
      <c r="BJ403" s="16" t="s">
        <v>1069</v>
      </c>
      <c r="BK403" s="16" t="s">
        <v>1070</v>
      </c>
      <c r="BL403" s="16" t="s">
        <v>1071</v>
      </c>
      <c r="BM403" s="16">
        <v>0</v>
      </c>
      <c r="BN403" s="16" t="s">
        <v>1072</v>
      </c>
      <c r="BO403" s="16" t="s">
        <v>1071</v>
      </c>
      <c r="BP403" s="16">
        <v>0</v>
      </c>
      <c r="BQ403" s="16" t="s">
        <v>1690</v>
      </c>
      <c r="BR403" s="16" t="s">
        <v>3229</v>
      </c>
      <c r="BS403" s="16" t="s">
        <v>2675</v>
      </c>
      <c r="BT403" s="16" t="s">
        <v>4294</v>
      </c>
      <c r="BU403" s="16" t="s">
        <v>1708</v>
      </c>
      <c r="BV403" s="16" t="s">
        <v>1140</v>
      </c>
      <c r="BW403" s="16" t="s">
        <v>1648</v>
      </c>
      <c r="BX403" s="16" t="s">
        <v>3509</v>
      </c>
      <c r="BY403" s="16" t="s">
        <v>1415</v>
      </c>
      <c r="BZ403" s="16" t="s">
        <v>1281</v>
      </c>
      <c r="CA403" s="16" t="s">
        <v>3768</v>
      </c>
      <c r="CB403" s="16" t="s">
        <v>1878</v>
      </c>
      <c r="CC403" s="16" t="s">
        <v>1445</v>
      </c>
      <c r="CD403" s="16" t="s">
        <v>2505</v>
      </c>
      <c r="CE403" s="16" t="s">
        <v>2972</v>
      </c>
      <c r="CF403" s="16" t="s">
        <v>2178</v>
      </c>
      <c r="CG403" s="21" t="s">
        <v>3806</v>
      </c>
    </row>
    <row r="404" spans="1:85" x14ac:dyDescent="0.25">
      <c r="A404" s="33" t="s">
        <v>853</v>
      </c>
      <c r="B404" s="34">
        <v>3</v>
      </c>
      <c r="C404" s="34">
        <v>1</v>
      </c>
      <c r="D404" s="34">
        <v>17.488900000000001</v>
      </c>
      <c r="E404" s="35">
        <v>2.65366795884899E-2</v>
      </c>
      <c r="F404" s="56">
        <v>5.2800798060344198E-2</v>
      </c>
      <c r="G404" s="34">
        <v>2.2827377842712999</v>
      </c>
      <c r="H404" s="34">
        <v>0.69420798890421698</v>
      </c>
      <c r="I404" s="34" t="s">
        <v>4674</v>
      </c>
      <c r="J404" s="34" t="s">
        <v>4673</v>
      </c>
      <c r="K404" s="34">
        <v>88032.492700000003</v>
      </c>
      <c r="L404" s="34" t="s">
        <v>854</v>
      </c>
      <c r="M404" s="36">
        <v>443.20809133148998</v>
      </c>
      <c r="N404" s="37">
        <v>550.72434277199795</v>
      </c>
      <c r="O404" s="37">
        <v>232.65421337925901</v>
      </c>
      <c r="P404" s="37">
        <v>459.444089218795</v>
      </c>
      <c r="Q404" s="37">
        <v>301.47451201989099</v>
      </c>
      <c r="R404" s="37">
        <v>719.90797195264997</v>
      </c>
      <c r="S404" s="37">
        <f t="shared" si="54"/>
        <v>451.23553677901378</v>
      </c>
      <c r="T404" s="37">
        <f t="shared" si="55"/>
        <v>174.59718189575776</v>
      </c>
      <c r="U404" s="38">
        <f t="shared" si="56"/>
        <v>0.38693136436473585</v>
      </c>
      <c r="V404" s="37">
        <v>696.77843396170294</v>
      </c>
      <c r="W404" s="37">
        <v>783.22057301866403</v>
      </c>
      <c r="X404" s="37">
        <v>655.45002784323799</v>
      </c>
      <c r="Y404" s="37">
        <v>751.54922326455903</v>
      </c>
      <c r="Z404" s="37">
        <v>2233.5678082058698</v>
      </c>
      <c r="AA404" s="37">
        <v>1059.7483901743301</v>
      </c>
      <c r="AB404" s="37">
        <f t="shared" si="57"/>
        <v>1030.0524094113939</v>
      </c>
      <c r="AC404" s="37">
        <f t="shared" si="58"/>
        <v>606.50138228175888</v>
      </c>
      <c r="AD404" s="39">
        <f t="shared" si="59"/>
        <v>0.58880633328971477</v>
      </c>
      <c r="AE404" s="36">
        <v>1719.59187958649</v>
      </c>
      <c r="AF404" s="37">
        <v>406.14824049611099</v>
      </c>
      <c r="AG404" s="37">
        <v>540.64203945578402</v>
      </c>
      <c r="AH404" s="37">
        <v>1152.89423776427</v>
      </c>
      <c r="AI404" s="37">
        <v>1130.55749675934</v>
      </c>
      <c r="AJ404" s="37">
        <v>596.29316206605597</v>
      </c>
      <c r="AK404" s="37">
        <f t="shared" si="60"/>
        <v>924.35450935467509</v>
      </c>
      <c r="AL404" s="37">
        <f t="shared" si="61"/>
        <v>500.10994765439295</v>
      </c>
      <c r="AM404" s="38">
        <f t="shared" si="62"/>
        <v>0.54103695345580949</v>
      </c>
      <c r="AN404" s="2">
        <v>8.658008658008658E-3</v>
      </c>
      <c r="AO404" s="10">
        <v>8.0577816091953997E-2</v>
      </c>
      <c r="AP404" s="4">
        <v>2.2827377842712941</v>
      </c>
      <c r="AQ404" s="5">
        <v>2.2827377842712941</v>
      </c>
      <c r="AR404" s="9">
        <v>0.69913419913419927</v>
      </c>
      <c r="AS404" s="10">
        <v>0.91481475128644896</v>
      </c>
      <c r="AT404" s="4">
        <v>0.89738590086195891</v>
      </c>
      <c r="AU404" s="5">
        <v>-1.1143477951230101</v>
      </c>
      <c r="AV404" s="9">
        <v>9.3073593073593072E-2</v>
      </c>
      <c r="AW404" s="7">
        <v>0.23514648985959399</v>
      </c>
      <c r="AX404" s="4">
        <v>2.0484967029699273</v>
      </c>
      <c r="AY404" s="5">
        <v>2.0484967029699273</v>
      </c>
      <c r="AZ404" s="63">
        <v>0.30140021962513563</v>
      </c>
      <c r="BA404" s="64">
        <v>0.22357260435215864</v>
      </c>
      <c r="BB404" s="63">
        <v>0.45901886062936964</v>
      </c>
      <c r="BC404" s="64">
        <v>5.7078374559690559E-2</v>
      </c>
      <c r="BD404" s="16">
        <v>21</v>
      </c>
      <c r="BE404" s="16" t="s">
        <v>4295</v>
      </c>
      <c r="BF404" s="16" t="s">
        <v>4296</v>
      </c>
      <c r="BG404" s="16" t="s">
        <v>4297</v>
      </c>
      <c r="BH404" s="16" t="s">
        <v>2154</v>
      </c>
      <c r="BI404" s="16" t="s">
        <v>1114</v>
      </c>
      <c r="BJ404" s="16" t="s">
        <v>1069</v>
      </c>
      <c r="BK404" s="16" t="s">
        <v>1175</v>
      </c>
      <c r="BL404" s="16" t="s">
        <v>1071</v>
      </c>
      <c r="BM404" s="16" t="s">
        <v>4298</v>
      </c>
      <c r="BN404" s="16" t="s">
        <v>1072</v>
      </c>
      <c r="BO404" s="16" t="s">
        <v>1071</v>
      </c>
      <c r="BP404" s="16">
        <v>0</v>
      </c>
      <c r="BQ404" s="16" t="s">
        <v>1835</v>
      </c>
      <c r="BR404" s="16" t="s">
        <v>4299</v>
      </c>
      <c r="BS404" s="16" t="s">
        <v>1264</v>
      </c>
      <c r="BT404" s="16" t="s">
        <v>3477</v>
      </c>
      <c r="BU404" s="16" t="s">
        <v>1237</v>
      </c>
      <c r="BV404" s="16" t="s">
        <v>4300</v>
      </c>
      <c r="BW404" s="16" t="s">
        <v>2132</v>
      </c>
      <c r="BX404" s="16" t="s">
        <v>1399</v>
      </c>
      <c r="BY404" s="16" t="s">
        <v>2876</v>
      </c>
      <c r="BZ404" s="16" t="s">
        <v>1320</v>
      </c>
      <c r="CA404" s="16" t="s">
        <v>1210</v>
      </c>
      <c r="CB404" s="16" t="s">
        <v>2488</v>
      </c>
      <c r="CC404" s="16" t="s">
        <v>3669</v>
      </c>
      <c r="CD404" s="16" t="s">
        <v>1270</v>
      </c>
      <c r="CE404" s="16" t="s">
        <v>2527</v>
      </c>
      <c r="CF404" s="16" t="s">
        <v>2694</v>
      </c>
      <c r="CG404" s="21" t="s">
        <v>1488</v>
      </c>
    </row>
    <row r="405" spans="1:85" x14ac:dyDescent="0.25">
      <c r="A405" s="33" t="s">
        <v>855</v>
      </c>
      <c r="B405" s="34">
        <v>6</v>
      </c>
      <c r="C405" s="34">
        <v>4</v>
      </c>
      <c r="D405" s="34">
        <v>35.152700000000003</v>
      </c>
      <c r="E405" s="35">
        <v>2.6549426011258599E-2</v>
      </c>
      <c r="F405" s="56">
        <v>5.2800798060344198E-2</v>
      </c>
      <c r="G405" s="34">
        <v>1.8217902003639601</v>
      </c>
      <c r="H405" s="34">
        <v>0.694130941042994</v>
      </c>
      <c r="I405" s="34" t="s">
        <v>4674</v>
      </c>
      <c r="J405" s="34" t="s">
        <v>4673</v>
      </c>
      <c r="K405" s="34">
        <v>21910.979800000001</v>
      </c>
      <c r="L405" s="34" t="s">
        <v>856</v>
      </c>
      <c r="M405" s="36">
        <v>28922.9648131582</v>
      </c>
      <c r="N405" s="37">
        <v>23125.520375915301</v>
      </c>
      <c r="O405" s="37">
        <v>7287.4476629150404</v>
      </c>
      <c r="P405" s="37">
        <v>17379.469778987201</v>
      </c>
      <c r="Q405" s="37">
        <v>20192.740455440999</v>
      </c>
      <c r="R405" s="37">
        <v>22944.9431138379</v>
      </c>
      <c r="S405" s="37">
        <f t="shared" si="54"/>
        <v>19975.514366709107</v>
      </c>
      <c r="T405" s="37">
        <f t="shared" si="55"/>
        <v>7301.6516732718183</v>
      </c>
      <c r="U405" s="38">
        <f t="shared" si="56"/>
        <v>0.36553009545729853</v>
      </c>
      <c r="V405" s="37">
        <v>41206.142188386897</v>
      </c>
      <c r="W405" s="37">
        <v>23930.012234673901</v>
      </c>
      <c r="X405" s="37">
        <v>41737.838037473201</v>
      </c>
      <c r="Y405" s="37">
        <v>20476.630815978799</v>
      </c>
      <c r="Z405" s="37">
        <v>50441.688454686002</v>
      </c>
      <c r="AA405" s="37">
        <v>40554.866191802299</v>
      </c>
      <c r="AB405" s="37">
        <f t="shared" si="57"/>
        <v>36391.196320500188</v>
      </c>
      <c r="AC405" s="37">
        <f t="shared" si="58"/>
        <v>11619.614979756541</v>
      </c>
      <c r="AD405" s="39">
        <f t="shared" si="59"/>
        <v>0.31929741680986962</v>
      </c>
      <c r="AE405" s="36">
        <v>33703.727110037798</v>
      </c>
      <c r="AF405" s="37">
        <v>26764.678238795899</v>
      </c>
      <c r="AG405" s="37">
        <v>23683.145038997602</v>
      </c>
      <c r="AH405" s="37">
        <v>30326.803567475199</v>
      </c>
      <c r="AI405" s="37">
        <v>41373.062772768899</v>
      </c>
      <c r="AJ405" s="37">
        <v>23682.2768583541</v>
      </c>
      <c r="AK405" s="37">
        <f t="shared" si="60"/>
        <v>29922.282264404916</v>
      </c>
      <c r="AL405" s="37">
        <f t="shared" si="61"/>
        <v>6832.5441941267927</v>
      </c>
      <c r="AM405" s="38">
        <f t="shared" si="62"/>
        <v>0.22834301654371739</v>
      </c>
      <c r="AN405" s="2">
        <v>2.5974025974025976E-2</v>
      </c>
      <c r="AO405" s="7">
        <v>0.15306909090908999</v>
      </c>
      <c r="AP405" s="4">
        <v>1.8217902003639621</v>
      </c>
      <c r="AQ405" s="5">
        <v>1.8217902003639621</v>
      </c>
      <c r="AR405" s="9">
        <v>0.39393939393939403</v>
      </c>
      <c r="AS405" s="7">
        <v>0.86509928057553898</v>
      </c>
      <c r="AT405" s="4">
        <v>0.82223958786287132</v>
      </c>
      <c r="AU405" s="5">
        <v>-1.2161905298176601</v>
      </c>
      <c r="AV405" s="6">
        <v>1.5151515151515152E-2</v>
      </c>
      <c r="AW405" s="7">
        <v>7.3900300300300301E-2</v>
      </c>
      <c r="AX405" s="4">
        <v>1.4979480235198821</v>
      </c>
      <c r="AY405" s="5">
        <v>1.4979480235198821</v>
      </c>
      <c r="AZ405" s="63">
        <v>0.32522223011097112</v>
      </c>
      <c r="BA405" s="64">
        <v>0.18767980884843283</v>
      </c>
      <c r="BB405" s="61">
        <v>0.49836333439760133</v>
      </c>
      <c r="BC405" s="62">
        <v>3.7159812119206492E-2</v>
      </c>
      <c r="BD405" s="16">
        <v>18</v>
      </c>
      <c r="BE405" s="16" t="s">
        <v>4301</v>
      </c>
      <c r="BF405" s="16" t="s">
        <v>1350</v>
      </c>
      <c r="BG405" s="16">
        <v>0</v>
      </c>
      <c r="BH405" s="16">
        <v>0</v>
      </c>
      <c r="BI405" s="16">
        <v>0</v>
      </c>
      <c r="BJ405" s="16" t="s">
        <v>1069</v>
      </c>
      <c r="BK405" s="16" t="s">
        <v>1070</v>
      </c>
      <c r="BL405" s="16" t="s">
        <v>1071</v>
      </c>
      <c r="BM405" s="16">
        <v>0</v>
      </c>
      <c r="BN405" s="16" t="s">
        <v>1072</v>
      </c>
      <c r="BO405" s="16" t="s">
        <v>1071</v>
      </c>
      <c r="BP405" s="16">
        <v>0</v>
      </c>
      <c r="BQ405" s="16" t="s">
        <v>4302</v>
      </c>
      <c r="BR405" s="16" t="s">
        <v>1805</v>
      </c>
      <c r="BS405" s="16" t="s">
        <v>4303</v>
      </c>
      <c r="BT405" s="16" t="s">
        <v>1931</v>
      </c>
      <c r="BU405" s="16" t="s">
        <v>2039</v>
      </c>
      <c r="BV405" s="16" t="s">
        <v>1466</v>
      </c>
      <c r="BW405" s="16" t="s">
        <v>2500</v>
      </c>
      <c r="BX405" s="16" t="s">
        <v>2942</v>
      </c>
      <c r="BY405" s="16" t="s">
        <v>2527</v>
      </c>
      <c r="BZ405" s="16" t="s">
        <v>2367</v>
      </c>
      <c r="CA405" s="16" t="s">
        <v>1341</v>
      </c>
      <c r="CB405" s="16" t="s">
        <v>1412</v>
      </c>
      <c r="CC405" s="16" t="s">
        <v>3179</v>
      </c>
      <c r="CD405" s="16" t="s">
        <v>1432</v>
      </c>
      <c r="CE405" s="16" t="s">
        <v>2395</v>
      </c>
      <c r="CF405" s="16" t="s">
        <v>1103</v>
      </c>
      <c r="CG405" s="21" t="s">
        <v>2488</v>
      </c>
    </row>
    <row r="406" spans="1:85" x14ac:dyDescent="0.25">
      <c r="A406" s="33" t="s">
        <v>857</v>
      </c>
      <c r="B406" s="34">
        <v>11</v>
      </c>
      <c r="C406" s="34">
        <v>8</v>
      </c>
      <c r="D406" s="34">
        <v>80.875500000000002</v>
      </c>
      <c r="E406" s="35">
        <v>2.6694583238743502E-2</v>
      </c>
      <c r="F406" s="56">
        <v>5.2800798060344198E-2</v>
      </c>
      <c r="G406" s="34">
        <v>1.9045696464061199</v>
      </c>
      <c r="H406" s="34">
        <v>0.69325542589300604</v>
      </c>
      <c r="I406" s="34" t="s">
        <v>4673</v>
      </c>
      <c r="J406" s="34" t="s">
        <v>4675</v>
      </c>
      <c r="K406" s="34">
        <v>23634.311000000002</v>
      </c>
      <c r="L406" s="34" t="s">
        <v>858</v>
      </c>
      <c r="M406" s="36">
        <v>104010.526198793</v>
      </c>
      <c r="N406" s="37">
        <v>127925.712908947</v>
      </c>
      <c r="O406" s="37">
        <v>126797.110458822</v>
      </c>
      <c r="P406" s="37">
        <v>55928.768105520001</v>
      </c>
      <c r="Q406" s="37">
        <v>42197.454103370997</v>
      </c>
      <c r="R406" s="37">
        <v>59900.436943583802</v>
      </c>
      <c r="S406" s="37">
        <f t="shared" si="54"/>
        <v>86126.668119839465</v>
      </c>
      <c r="T406" s="37">
        <f t="shared" si="55"/>
        <v>38080.392897680023</v>
      </c>
      <c r="U406" s="38">
        <f t="shared" si="56"/>
        <v>0.44214403887880255</v>
      </c>
      <c r="V406" s="37">
        <v>35528.299750604798</v>
      </c>
      <c r="W406" s="37">
        <v>35173.023542985298</v>
      </c>
      <c r="X406" s="37">
        <v>83242.675818412899</v>
      </c>
      <c r="Y406" s="37">
        <v>41468.839546909003</v>
      </c>
      <c r="Z406" s="37">
        <v>41256.052553250098</v>
      </c>
      <c r="AA406" s="37">
        <v>43915.568287136601</v>
      </c>
      <c r="AB406" s="37">
        <f t="shared" si="57"/>
        <v>46764.076583216454</v>
      </c>
      <c r="AC406" s="37">
        <f t="shared" si="58"/>
        <v>18208.653202661546</v>
      </c>
      <c r="AD406" s="39">
        <f t="shared" si="59"/>
        <v>0.38937266665063586</v>
      </c>
      <c r="AE406" s="36">
        <v>40918.808556759403</v>
      </c>
      <c r="AF406" s="37">
        <v>46212.627372330702</v>
      </c>
      <c r="AG406" s="37">
        <v>77678.592876979601</v>
      </c>
      <c r="AH406" s="37">
        <v>42667.518554090399</v>
      </c>
      <c r="AI406" s="37">
        <v>26518.585362613001</v>
      </c>
      <c r="AJ406" s="37">
        <v>37330.258356781298</v>
      </c>
      <c r="AK406" s="37">
        <f t="shared" si="60"/>
        <v>45221.065179925732</v>
      </c>
      <c r="AL406" s="37">
        <f t="shared" si="61"/>
        <v>17271.664053272303</v>
      </c>
      <c r="AM406" s="38">
        <f t="shared" si="62"/>
        <v>0.38193846130231002</v>
      </c>
      <c r="AN406" s="2">
        <v>2.5974025974025983E-2</v>
      </c>
      <c r="AO406" s="7">
        <v>0.15306909090908999</v>
      </c>
      <c r="AP406" s="4">
        <v>0.54296860199151542</v>
      </c>
      <c r="AQ406" s="5">
        <v>-1.841727120743579</v>
      </c>
      <c r="AR406" s="9">
        <v>0.93722943722943719</v>
      </c>
      <c r="AS406" s="7">
        <v>0.93700000000000006</v>
      </c>
      <c r="AT406" s="4">
        <v>0.96700434358957266</v>
      </c>
      <c r="AU406" s="5">
        <v>-1.0341215183046084</v>
      </c>
      <c r="AV406" s="6">
        <v>4.1125541125541121E-2</v>
      </c>
      <c r="AW406" s="10">
        <v>0.13833866943866899</v>
      </c>
      <c r="AX406" s="4">
        <v>0.52505299655855331</v>
      </c>
      <c r="AY406" s="5">
        <v>-1.9045696464061246</v>
      </c>
      <c r="AZ406" s="63">
        <v>-9.2180823184319832E-2</v>
      </c>
      <c r="BA406" s="64">
        <v>0.71608759091974616</v>
      </c>
      <c r="BB406" s="61">
        <v>-0.52459298357642248</v>
      </c>
      <c r="BC406" s="62">
        <v>2.7246730596876878E-2</v>
      </c>
      <c r="BD406" s="16">
        <v>19</v>
      </c>
      <c r="BE406" s="16" t="s">
        <v>4304</v>
      </c>
      <c r="BF406" s="16" t="s">
        <v>1479</v>
      </c>
      <c r="BG406" s="16" t="s">
        <v>4305</v>
      </c>
      <c r="BH406" s="16" t="s">
        <v>1480</v>
      </c>
      <c r="BI406" s="16">
        <v>0</v>
      </c>
      <c r="BJ406" s="16" t="s">
        <v>1069</v>
      </c>
      <c r="BK406" s="16" t="s">
        <v>1070</v>
      </c>
      <c r="BL406" s="16" t="s">
        <v>1071</v>
      </c>
      <c r="BM406" s="16">
        <v>0</v>
      </c>
      <c r="BN406" s="16" t="s">
        <v>1072</v>
      </c>
      <c r="BO406" s="16" t="s">
        <v>1071</v>
      </c>
      <c r="BP406" s="16">
        <v>0</v>
      </c>
      <c r="BQ406" s="16" t="s">
        <v>4306</v>
      </c>
      <c r="BR406" s="16" t="s">
        <v>1582</v>
      </c>
      <c r="BS406" s="16" t="s">
        <v>2145</v>
      </c>
      <c r="BT406" s="16" t="s">
        <v>1706</v>
      </c>
      <c r="BU406" s="16" t="s">
        <v>4307</v>
      </c>
      <c r="BV406" s="16" t="s">
        <v>2139</v>
      </c>
      <c r="BW406" s="16" t="s">
        <v>4308</v>
      </c>
      <c r="BX406" s="16" t="s">
        <v>1807</v>
      </c>
      <c r="BY406" s="16" t="s">
        <v>2884</v>
      </c>
      <c r="BZ406" s="16" t="s">
        <v>2049</v>
      </c>
      <c r="CA406" s="16" t="s">
        <v>1772</v>
      </c>
      <c r="CB406" s="16" t="s">
        <v>1116</v>
      </c>
      <c r="CC406" s="16" t="s">
        <v>4309</v>
      </c>
      <c r="CD406" s="16" t="s">
        <v>2461</v>
      </c>
      <c r="CE406" s="16" t="s">
        <v>1416</v>
      </c>
      <c r="CF406" s="16" t="s">
        <v>2505</v>
      </c>
      <c r="CG406" s="21" t="s">
        <v>1116</v>
      </c>
    </row>
    <row r="407" spans="1:85" x14ac:dyDescent="0.25">
      <c r="A407" s="33" t="s">
        <v>859</v>
      </c>
      <c r="B407" s="34">
        <v>50</v>
      </c>
      <c r="C407" s="34">
        <v>20</v>
      </c>
      <c r="D407" s="34">
        <v>706.54039999999998</v>
      </c>
      <c r="E407" s="35">
        <v>2.6712532068557799E-2</v>
      </c>
      <c r="F407" s="56">
        <v>5.2800798060344198E-2</v>
      </c>
      <c r="G407" s="34">
        <v>2.7927688120173402</v>
      </c>
      <c r="H407" s="34">
        <v>0.69314741097469201</v>
      </c>
      <c r="I407" s="34" t="s">
        <v>4673</v>
      </c>
      <c r="J407" s="34" t="s">
        <v>4674</v>
      </c>
      <c r="K407" s="34">
        <v>48390.884400000003</v>
      </c>
      <c r="L407" s="34" t="s">
        <v>860</v>
      </c>
      <c r="M407" s="36">
        <v>2073214.6254634301</v>
      </c>
      <c r="N407" s="37">
        <v>1224778.3067811001</v>
      </c>
      <c r="O407" s="37">
        <v>964787.43962535495</v>
      </c>
      <c r="P407" s="37">
        <v>632325.47231698595</v>
      </c>
      <c r="Q407" s="37">
        <v>656665.22649592196</v>
      </c>
      <c r="R407" s="37">
        <v>677612.52227090602</v>
      </c>
      <c r="S407" s="37">
        <f t="shared" si="54"/>
        <v>1038230.5988256163</v>
      </c>
      <c r="T407" s="37">
        <f t="shared" si="55"/>
        <v>557096.46967061085</v>
      </c>
      <c r="U407" s="38">
        <f t="shared" si="56"/>
        <v>0.53658259571694833</v>
      </c>
      <c r="V407" s="37">
        <v>287832.51753940701</v>
      </c>
      <c r="W407" s="37">
        <v>333784.35318071098</v>
      </c>
      <c r="X407" s="37">
        <v>526489.88275866397</v>
      </c>
      <c r="Y407" s="37">
        <v>299880.14267236902</v>
      </c>
      <c r="Z407" s="37">
        <v>471301.98886193801</v>
      </c>
      <c r="AA407" s="37">
        <v>311251.48988243798</v>
      </c>
      <c r="AB407" s="37">
        <f t="shared" si="57"/>
        <v>371756.7291492545</v>
      </c>
      <c r="AC407" s="37">
        <f t="shared" si="58"/>
        <v>101157.21412782535</v>
      </c>
      <c r="AD407" s="39">
        <f t="shared" si="59"/>
        <v>0.27210593970771763</v>
      </c>
      <c r="AE407" s="36">
        <v>1341385.7832543</v>
      </c>
      <c r="AF407" s="37">
        <v>346209.44639653602</v>
      </c>
      <c r="AG407" s="37">
        <v>381389.38193602901</v>
      </c>
      <c r="AH407" s="37">
        <v>1636927.9935294299</v>
      </c>
      <c r="AI407" s="37">
        <v>267206.63960466802</v>
      </c>
      <c r="AJ407" s="37">
        <v>367225.83846780902</v>
      </c>
      <c r="AK407" s="37">
        <f t="shared" si="60"/>
        <v>723390.8471981287</v>
      </c>
      <c r="AL407" s="37">
        <f t="shared" si="61"/>
        <v>601773.4149614498</v>
      </c>
      <c r="AM407" s="38">
        <f t="shared" si="62"/>
        <v>0.83187866876152328</v>
      </c>
      <c r="AN407" s="2">
        <v>2.1645021645022577E-3</v>
      </c>
      <c r="AO407" s="3">
        <v>4.2646829268292601E-2</v>
      </c>
      <c r="AP407" s="4">
        <v>0.35806759073539468</v>
      </c>
      <c r="AQ407" s="5">
        <v>-2.792768812017342</v>
      </c>
      <c r="AR407" s="9">
        <v>0.39393939393939392</v>
      </c>
      <c r="AS407" s="10">
        <v>0.86509928057553898</v>
      </c>
      <c r="AT407" s="4">
        <v>1.9458715619043943</v>
      </c>
      <c r="AU407" s="5">
        <v>1.9458715619043943</v>
      </c>
      <c r="AV407" s="9">
        <v>0.24025974025974017</v>
      </c>
      <c r="AW407" s="10">
        <v>0.43366071428571401</v>
      </c>
      <c r="AX407" s="4">
        <v>0.69675354205162587</v>
      </c>
      <c r="AY407" s="5">
        <v>-1.4352277235009809</v>
      </c>
      <c r="AZ407" s="63">
        <v>0.11082413573845194</v>
      </c>
      <c r="BA407" s="64">
        <v>0.66111275950605197</v>
      </c>
      <c r="BB407" s="63">
        <v>-0.36721508850349571</v>
      </c>
      <c r="BC407" s="64">
        <v>0.13442657218595233</v>
      </c>
      <c r="BD407" s="16">
        <v>17</v>
      </c>
      <c r="BE407" s="16" t="s">
        <v>4310</v>
      </c>
      <c r="BF407" s="16" t="s">
        <v>2345</v>
      </c>
      <c r="BG407" s="16">
        <v>0</v>
      </c>
      <c r="BH407" s="16">
        <v>0</v>
      </c>
      <c r="BI407" s="16" t="s">
        <v>4311</v>
      </c>
      <c r="BJ407" s="16" t="s">
        <v>1069</v>
      </c>
      <c r="BK407" s="16" t="s">
        <v>1175</v>
      </c>
      <c r="BL407" s="16" t="s">
        <v>1176</v>
      </c>
      <c r="BM407" s="16" t="s">
        <v>4312</v>
      </c>
      <c r="BN407" s="16" t="s">
        <v>1199</v>
      </c>
      <c r="BO407" s="16" t="s">
        <v>1071</v>
      </c>
      <c r="BP407" s="16" t="s">
        <v>4313</v>
      </c>
      <c r="BQ407" s="16" t="s">
        <v>4314</v>
      </c>
      <c r="BR407" s="16" t="s">
        <v>1669</v>
      </c>
      <c r="BS407" s="16" t="s">
        <v>1136</v>
      </c>
      <c r="BT407" s="16" t="s">
        <v>4315</v>
      </c>
      <c r="BU407" s="16" t="s">
        <v>1648</v>
      </c>
      <c r="BV407" s="16" t="s">
        <v>4316</v>
      </c>
      <c r="BW407" s="16" t="s">
        <v>4317</v>
      </c>
      <c r="BX407" s="16" t="s">
        <v>2705</v>
      </c>
      <c r="BY407" s="16" t="s">
        <v>1854</v>
      </c>
      <c r="BZ407" s="16" t="s">
        <v>1129</v>
      </c>
      <c r="CA407" s="16" t="s">
        <v>4318</v>
      </c>
      <c r="CB407" s="16" t="s">
        <v>1697</v>
      </c>
      <c r="CC407" s="16" t="s">
        <v>4319</v>
      </c>
      <c r="CD407" s="16" t="s">
        <v>1399</v>
      </c>
      <c r="CE407" s="16" t="s">
        <v>1640</v>
      </c>
      <c r="CF407" s="16" t="s">
        <v>1785</v>
      </c>
      <c r="CG407" s="21" t="s">
        <v>2041</v>
      </c>
    </row>
    <row r="408" spans="1:85" x14ac:dyDescent="0.25">
      <c r="A408" s="33" t="s">
        <v>861</v>
      </c>
      <c r="B408" s="34">
        <v>5</v>
      </c>
      <c r="C408" s="34">
        <v>4</v>
      </c>
      <c r="D408" s="34">
        <v>37.810499999999998</v>
      </c>
      <c r="E408" s="35">
        <v>2.6762033180595099E-2</v>
      </c>
      <c r="F408" s="56">
        <v>5.2800798060344198E-2</v>
      </c>
      <c r="G408" s="34">
        <v>2.7477532315311599</v>
      </c>
      <c r="H408" s="34">
        <v>0.692849792874214</v>
      </c>
      <c r="I408" s="34" t="s">
        <v>4673</v>
      </c>
      <c r="J408" s="34" t="s">
        <v>4675</v>
      </c>
      <c r="K408" s="34">
        <v>81612.080100000006</v>
      </c>
      <c r="L408" s="34" t="s">
        <v>862</v>
      </c>
      <c r="M408" s="36">
        <v>13273.435310147899</v>
      </c>
      <c r="N408" s="37">
        <v>47703.290133804403</v>
      </c>
      <c r="O408" s="37">
        <v>7388.576043993</v>
      </c>
      <c r="P408" s="37">
        <v>14800.023489204599</v>
      </c>
      <c r="Q408" s="37">
        <v>7298.1204607830296</v>
      </c>
      <c r="R408" s="37">
        <v>12490.505820336601</v>
      </c>
      <c r="S408" s="37">
        <f t="shared" si="54"/>
        <v>17158.991876378255</v>
      </c>
      <c r="T408" s="37">
        <f t="shared" si="55"/>
        <v>15284.691756052847</v>
      </c>
      <c r="U408" s="38">
        <f t="shared" si="56"/>
        <v>0.89076863408825069</v>
      </c>
      <c r="V408" s="37">
        <v>10211.3434322267</v>
      </c>
      <c r="W408" s="37">
        <v>6369.1930676386901</v>
      </c>
      <c r="X408" s="37">
        <v>12603.1800864626</v>
      </c>
      <c r="Y408" s="37">
        <v>7840.74069208334</v>
      </c>
      <c r="Z408" s="37">
        <v>6272.3465794140702</v>
      </c>
      <c r="AA408" s="37">
        <v>8480.1069354176107</v>
      </c>
      <c r="AB408" s="37">
        <f t="shared" si="57"/>
        <v>8629.4851322071681</v>
      </c>
      <c r="AC408" s="37">
        <f t="shared" si="58"/>
        <v>2433.1864409671957</v>
      </c>
      <c r="AD408" s="39">
        <f t="shared" si="59"/>
        <v>0.28196194833061361</v>
      </c>
      <c r="AE408" s="36">
        <v>3832.82211978434</v>
      </c>
      <c r="AF408" s="37">
        <v>8687.0908938936609</v>
      </c>
      <c r="AG408" s="37">
        <v>5159.2122493440702</v>
      </c>
      <c r="AH408" s="37">
        <v>6751.4836146115904</v>
      </c>
      <c r="AI408" s="37">
        <v>8870.3688151263905</v>
      </c>
      <c r="AJ408" s="37">
        <v>4167.4347093607603</v>
      </c>
      <c r="AK408" s="37">
        <f t="shared" si="60"/>
        <v>6244.7354003534683</v>
      </c>
      <c r="AL408" s="37">
        <f t="shared" si="61"/>
        <v>2210.2809451928865</v>
      </c>
      <c r="AM408" s="38">
        <f t="shared" si="62"/>
        <v>0.35394309021768622</v>
      </c>
      <c r="AN408" s="12">
        <v>0.17965367965367962</v>
      </c>
      <c r="AO408" s="7">
        <v>0.41631428571428503</v>
      </c>
      <c r="AP408" s="4">
        <v>0.502913294346089</v>
      </c>
      <c r="AQ408" s="5">
        <v>-1.988414327563653</v>
      </c>
      <c r="AR408" s="9">
        <v>0.24025974025974017</v>
      </c>
      <c r="AS408" s="7">
        <v>0.83425968109339399</v>
      </c>
      <c r="AT408" s="4">
        <v>0.72365098319095766</v>
      </c>
      <c r="AU408" s="5">
        <v>-1.3818816297194461</v>
      </c>
      <c r="AV408" s="6">
        <v>2.5974025974025983E-2</v>
      </c>
      <c r="AW408" s="10">
        <v>0.103425061425061</v>
      </c>
      <c r="AX408" s="4">
        <v>0.36393369991335084</v>
      </c>
      <c r="AY408" s="5">
        <v>-2.7477532315311568</v>
      </c>
      <c r="AZ408" s="63">
        <v>-0.45054672005819246</v>
      </c>
      <c r="BA408" s="64">
        <v>6.227657215177218E-2</v>
      </c>
      <c r="BB408" s="61">
        <v>-0.59016710652347526</v>
      </c>
      <c r="BC408" s="62">
        <v>1.1359312757918572E-2</v>
      </c>
      <c r="BD408" s="16">
        <v>6</v>
      </c>
      <c r="BE408" s="16" t="s">
        <v>4320</v>
      </c>
      <c r="BF408" s="16" t="s">
        <v>1948</v>
      </c>
      <c r="BG408" s="16">
        <v>0</v>
      </c>
      <c r="BH408" s="16" t="s">
        <v>4188</v>
      </c>
      <c r="BI408" s="16">
        <v>0</v>
      </c>
      <c r="BJ408" s="16" t="s">
        <v>1069</v>
      </c>
      <c r="BK408" s="16" t="s">
        <v>1175</v>
      </c>
      <c r="BL408" s="16" t="s">
        <v>1071</v>
      </c>
      <c r="BM408" s="16" t="s">
        <v>4321</v>
      </c>
      <c r="BN408" s="16" t="s">
        <v>1072</v>
      </c>
      <c r="BO408" s="16" t="s">
        <v>1071</v>
      </c>
      <c r="BP408" s="16">
        <v>0</v>
      </c>
      <c r="BQ408" s="16" t="s">
        <v>1474</v>
      </c>
      <c r="BR408" s="16" t="s">
        <v>4322</v>
      </c>
      <c r="BS408" s="16" t="s">
        <v>2101</v>
      </c>
      <c r="BT408" s="16" t="s">
        <v>1082</v>
      </c>
      <c r="BU408" s="16" t="s">
        <v>4323</v>
      </c>
      <c r="BV408" s="16" t="s">
        <v>4324</v>
      </c>
      <c r="BW408" s="16" t="s">
        <v>1847</v>
      </c>
      <c r="BX408" s="16" t="s">
        <v>2212</v>
      </c>
      <c r="BY408" s="16" t="s">
        <v>3199</v>
      </c>
      <c r="BZ408" s="16" t="s">
        <v>1634</v>
      </c>
      <c r="CA408" s="16" t="s">
        <v>1922</v>
      </c>
      <c r="CB408" s="16" t="s">
        <v>1136</v>
      </c>
      <c r="CC408" s="16" t="s">
        <v>4325</v>
      </c>
      <c r="CD408" s="16" t="s">
        <v>1383</v>
      </c>
      <c r="CE408" s="16" t="s">
        <v>1347</v>
      </c>
      <c r="CF408" s="16" t="s">
        <v>3968</v>
      </c>
      <c r="CG408" s="21" t="s">
        <v>1456</v>
      </c>
    </row>
    <row r="409" spans="1:85" x14ac:dyDescent="0.25">
      <c r="A409" s="33" t="s">
        <v>863</v>
      </c>
      <c r="B409" s="34">
        <v>12</v>
      </c>
      <c r="C409" s="34">
        <v>6</v>
      </c>
      <c r="D409" s="34">
        <v>74.632300000000001</v>
      </c>
      <c r="E409" s="35">
        <v>2.6784291141673199E-2</v>
      </c>
      <c r="F409" s="56">
        <v>5.2800798060344198E-2</v>
      </c>
      <c r="G409" s="34">
        <v>2.0202489080438499</v>
      </c>
      <c r="H409" s="34">
        <v>0.69271610220402602</v>
      </c>
      <c r="I409" s="34" t="s">
        <v>4673</v>
      </c>
      <c r="J409" s="34" t="s">
        <v>4675</v>
      </c>
      <c r="K409" s="34">
        <v>72627.276700000002</v>
      </c>
      <c r="L409" s="34" t="s">
        <v>864</v>
      </c>
      <c r="M409" s="36">
        <v>84178.319428083603</v>
      </c>
      <c r="N409" s="37">
        <v>70871.229388175198</v>
      </c>
      <c r="O409" s="37">
        <v>47663.5858030284</v>
      </c>
      <c r="P409" s="37">
        <v>63154.803022182597</v>
      </c>
      <c r="Q409" s="37">
        <v>48092.662297932096</v>
      </c>
      <c r="R409" s="37">
        <v>31020.004476220602</v>
      </c>
      <c r="S409" s="37">
        <f t="shared" si="54"/>
        <v>57496.767402603735</v>
      </c>
      <c r="T409" s="37">
        <f t="shared" si="55"/>
        <v>19020.738404247873</v>
      </c>
      <c r="U409" s="38">
        <f t="shared" si="56"/>
        <v>0.33081404857182495</v>
      </c>
      <c r="V409" s="37">
        <v>33484.379263237097</v>
      </c>
      <c r="W409" s="37">
        <v>45282.3281507969</v>
      </c>
      <c r="X409" s="37">
        <v>106500.540366994</v>
      </c>
      <c r="Y409" s="37">
        <v>27665.258242695701</v>
      </c>
      <c r="Z409" s="37">
        <v>28246.252239189002</v>
      </c>
      <c r="AA409" s="37">
        <v>34987.794079809202</v>
      </c>
      <c r="AB409" s="37">
        <f t="shared" si="57"/>
        <v>46027.758723786981</v>
      </c>
      <c r="AC409" s="37">
        <f t="shared" si="58"/>
        <v>30298.823643229596</v>
      </c>
      <c r="AD409" s="39">
        <f t="shared" si="59"/>
        <v>0.65827284411246534</v>
      </c>
      <c r="AE409" s="36">
        <v>29342.418306421401</v>
      </c>
      <c r="AF409" s="37">
        <v>29690.895034731799</v>
      </c>
      <c r="AG409" s="37">
        <v>18290.348227346502</v>
      </c>
      <c r="AH409" s="37">
        <v>24207.9915733218</v>
      </c>
      <c r="AI409" s="37">
        <v>40827.053417007497</v>
      </c>
      <c r="AJ409" s="37">
        <v>28402.729342481201</v>
      </c>
      <c r="AK409" s="37">
        <f t="shared" si="60"/>
        <v>28460.239316885036</v>
      </c>
      <c r="AL409" s="37">
        <f t="shared" si="61"/>
        <v>7439.6565417404217</v>
      </c>
      <c r="AM409" s="38">
        <f t="shared" si="62"/>
        <v>0.26140526995943369</v>
      </c>
      <c r="AN409" s="12">
        <v>0.17965367965367962</v>
      </c>
      <c r="AO409" s="10">
        <v>0.41631428571428503</v>
      </c>
      <c r="AP409" s="4">
        <v>0.80052776535229386</v>
      </c>
      <c r="AQ409" s="5">
        <v>-1.249175910294533</v>
      </c>
      <c r="AR409" s="9">
        <v>0.24025974025974017</v>
      </c>
      <c r="AS409" s="10">
        <v>0.83425968109339399</v>
      </c>
      <c r="AT409" s="4">
        <v>0.61832772452978224</v>
      </c>
      <c r="AU409" s="5">
        <v>-1.6172653438117575</v>
      </c>
      <c r="AV409" s="6">
        <v>4.3290043290042934E-3</v>
      </c>
      <c r="AW409" s="3">
        <v>3.6406528497409302E-2</v>
      </c>
      <c r="AX409" s="4">
        <v>0.49498851157319529</v>
      </c>
      <c r="AY409" s="5">
        <v>-2.020248908043853</v>
      </c>
      <c r="AZ409" s="63">
        <v>-0.39047382405043346</v>
      </c>
      <c r="BA409" s="64">
        <v>0.1100974801919532</v>
      </c>
      <c r="BB409" s="61">
        <v>-0.66885605405993864</v>
      </c>
      <c r="BC409" s="62">
        <v>3.1139886457367538E-3</v>
      </c>
      <c r="BD409" s="16">
        <v>17</v>
      </c>
      <c r="BE409" s="16" t="s">
        <v>4326</v>
      </c>
      <c r="BF409" s="16" t="s">
        <v>2844</v>
      </c>
      <c r="BG409" s="16" t="s">
        <v>4327</v>
      </c>
      <c r="BH409" s="16" t="s">
        <v>4328</v>
      </c>
      <c r="BI409" s="16" t="s">
        <v>1575</v>
      </c>
      <c r="BJ409" s="16" t="s">
        <v>1069</v>
      </c>
      <c r="BK409" s="16" t="s">
        <v>1070</v>
      </c>
      <c r="BL409" s="16" t="s">
        <v>1071</v>
      </c>
      <c r="BM409" s="16">
        <v>0</v>
      </c>
      <c r="BN409" s="16" t="s">
        <v>1072</v>
      </c>
      <c r="BO409" s="16" t="s">
        <v>1071</v>
      </c>
      <c r="BP409" s="16">
        <v>0</v>
      </c>
      <c r="BQ409" s="16" t="s">
        <v>3998</v>
      </c>
      <c r="BR409" s="16" t="s">
        <v>1185</v>
      </c>
      <c r="BS409" s="16" t="s">
        <v>2136</v>
      </c>
      <c r="BT409" s="16" t="s">
        <v>4124</v>
      </c>
      <c r="BU409" s="16" t="s">
        <v>1119</v>
      </c>
      <c r="BV409" s="16" t="s">
        <v>2675</v>
      </c>
      <c r="BW409" s="16" t="s">
        <v>4329</v>
      </c>
      <c r="BX409" s="16" t="s">
        <v>1697</v>
      </c>
      <c r="BY409" s="16" t="s">
        <v>3729</v>
      </c>
      <c r="BZ409" s="16" t="s">
        <v>1136</v>
      </c>
      <c r="CA409" s="16" t="s">
        <v>4330</v>
      </c>
      <c r="CB409" s="16" t="s">
        <v>3794</v>
      </c>
      <c r="CC409" s="16" t="s">
        <v>1745</v>
      </c>
      <c r="CD409" s="16" t="s">
        <v>4331</v>
      </c>
      <c r="CE409" s="16" t="s">
        <v>3748</v>
      </c>
      <c r="CF409" s="16" t="s">
        <v>3303</v>
      </c>
      <c r="CG409" s="21" t="s">
        <v>2816</v>
      </c>
    </row>
    <row r="410" spans="1:85" x14ac:dyDescent="0.25">
      <c r="A410" s="33" t="s">
        <v>865</v>
      </c>
      <c r="B410" s="34">
        <v>4</v>
      </c>
      <c r="C410" s="34">
        <v>4</v>
      </c>
      <c r="D410" s="34">
        <v>29.541</v>
      </c>
      <c r="E410" s="35">
        <v>2.6830436774953201E-2</v>
      </c>
      <c r="F410" s="56">
        <v>5.2800798060344198E-2</v>
      </c>
      <c r="G410" s="34">
        <v>1.90547337833408</v>
      </c>
      <c r="H410" s="34">
        <v>0.69243919247004404</v>
      </c>
      <c r="I410" s="34" t="s">
        <v>4673</v>
      </c>
      <c r="J410" s="34" t="s">
        <v>4675</v>
      </c>
      <c r="K410" s="34">
        <v>48927.398699999998</v>
      </c>
      <c r="L410" s="34" t="s">
        <v>866</v>
      </c>
      <c r="M410" s="36">
        <v>165128.938292721</v>
      </c>
      <c r="N410" s="37">
        <v>193367.45858974199</v>
      </c>
      <c r="O410" s="37">
        <v>511264.92246022302</v>
      </c>
      <c r="P410" s="37">
        <v>173937.62884912</v>
      </c>
      <c r="Q410" s="37">
        <v>116699.31426401999</v>
      </c>
      <c r="R410" s="37">
        <v>249416.923039544</v>
      </c>
      <c r="S410" s="37">
        <f t="shared" si="54"/>
        <v>234969.19758256167</v>
      </c>
      <c r="T410" s="37">
        <f t="shared" si="55"/>
        <v>142034.53702793404</v>
      </c>
      <c r="U410" s="38">
        <f t="shared" si="56"/>
        <v>0.60448151710620301</v>
      </c>
      <c r="V410" s="37">
        <v>147592.68788563201</v>
      </c>
      <c r="W410" s="37">
        <v>155105.638447176</v>
      </c>
      <c r="X410" s="37">
        <v>109986.088770067</v>
      </c>
      <c r="Y410" s="37">
        <v>149762.91978750299</v>
      </c>
      <c r="Z410" s="37">
        <v>155475.37785037901</v>
      </c>
      <c r="AA410" s="37">
        <v>145861.65669714101</v>
      </c>
      <c r="AB410" s="37">
        <f t="shared" si="57"/>
        <v>143964.06157298299</v>
      </c>
      <c r="AC410" s="37">
        <f t="shared" si="58"/>
        <v>17097.030889845752</v>
      </c>
      <c r="AD410" s="39">
        <f t="shared" si="59"/>
        <v>0.11875902015433458</v>
      </c>
      <c r="AE410" s="36">
        <v>114020.46873612401</v>
      </c>
      <c r="AF410" s="37">
        <v>147652.79860183501</v>
      </c>
      <c r="AG410" s="37">
        <v>124588.00635701</v>
      </c>
      <c r="AH410" s="37">
        <v>118909.88966488899</v>
      </c>
      <c r="AI410" s="37">
        <v>138412.48279263001</v>
      </c>
      <c r="AJ410" s="37">
        <v>96292.964838503802</v>
      </c>
      <c r="AK410" s="37">
        <f t="shared" si="60"/>
        <v>123312.76849849864</v>
      </c>
      <c r="AL410" s="37">
        <f t="shared" si="61"/>
        <v>18209.155035385047</v>
      </c>
      <c r="AM410" s="38">
        <f t="shared" si="62"/>
        <v>0.14766641976420103</v>
      </c>
      <c r="AN410" s="2">
        <v>4.1125541125541121E-2</v>
      </c>
      <c r="AO410" s="10">
        <v>0.19513460410557101</v>
      </c>
      <c r="AP410" s="4">
        <v>0.61269333620802791</v>
      </c>
      <c r="AQ410" s="5">
        <v>-1.6321378753505322</v>
      </c>
      <c r="AR410" s="9">
        <v>9.3073593073593086E-2</v>
      </c>
      <c r="AS410" s="10">
        <v>0.673320379146919</v>
      </c>
      <c r="AT410" s="4">
        <v>0.85655244198556379</v>
      </c>
      <c r="AU410" s="5">
        <v>-1.1674708412270849</v>
      </c>
      <c r="AV410" s="6">
        <v>2.5974025974025983E-2</v>
      </c>
      <c r="AW410" s="10">
        <v>0.103425061425061</v>
      </c>
      <c r="AX410" s="4">
        <v>0.52480397331726836</v>
      </c>
      <c r="AY410" s="5">
        <v>-1.9054733783340729</v>
      </c>
      <c r="AZ410" s="61">
        <v>-0.62144375180440337</v>
      </c>
      <c r="BA410" s="62">
        <v>7.0515114463893802E-3</v>
      </c>
      <c r="BB410" s="61">
        <v>-0.68197087864934924</v>
      </c>
      <c r="BC410" s="62">
        <v>2.4233732672076513E-3</v>
      </c>
      <c r="BD410" s="16">
        <v>4</v>
      </c>
      <c r="BE410" s="16" t="s">
        <v>4332</v>
      </c>
      <c r="BF410" s="16" t="s">
        <v>3313</v>
      </c>
      <c r="BG410" s="16">
        <v>0</v>
      </c>
      <c r="BH410" s="16">
        <v>0</v>
      </c>
      <c r="BI410" s="16">
        <v>0</v>
      </c>
      <c r="BJ410" s="16" t="s">
        <v>1069</v>
      </c>
      <c r="BK410" s="16" t="s">
        <v>1070</v>
      </c>
      <c r="BL410" s="16" t="s">
        <v>1176</v>
      </c>
      <c r="BM410" s="16">
        <v>0</v>
      </c>
      <c r="BN410" s="16" t="s">
        <v>1072</v>
      </c>
      <c r="BO410" s="16" t="s">
        <v>1176</v>
      </c>
      <c r="BP410" s="16">
        <v>0</v>
      </c>
      <c r="BQ410" s="16" t="s">
        <v>4333</v>
      </c>
      <c r="BR410" s="16" t="s">
        <v>1515</v>
      </c>
      <c r="BS410" s="16" t="s">
        <v>4334</v>
      </c>
      <c r="BT410" s="16" t="s">
        <v>1414</v>
      </c>
      <c r="BU410" s="16" t="s">
        <v>2086</v>
      </c>
      <c r="BV410" s="16" t="s">
        <v>1234</v>
      </c>
      <c r="BW410" s="16" t="s">
        <v>2321</v>
      </c>
      <c r="BX410" s="16" t="s">
        <v>3013</v>
      </c>
      <c r="BY410" s="16" t="s">
        <v>1619</v>
      </c>
      <c r="BZ410" s="16" t="s">
        <v>1886</v>
      </c>
      <c r="CA410" s="16" t="s">
        <v>3012</v>
      </c>
      <c r="CB410" s="16" t="s">
        <v>2662</v>
      </c>
      <c r="CC410" s="16" t="s">
        <v>2413</v>
      </c>
      <c r="CD410" s="16" t="s">
        <v>4335</v>
      </c>
      <c r="CE410" s="16" t="s">
        <v>3947</v>
      </c>
      <c r="CF410" s="16" t="s">
        <v>1993</v>
      </c>
      <c r="CG410" s="21" t="s">
        <v>1414</v>
      </c>
    </row>
    <row r="411" spans="1:85" x14ac:dyDescent="0.25">
      <c r="A411" s="33" t="s">
        <v>867</v>
      </c>
      <c r="B411" s="34">
        <v>3</v>
      </c>
      <c r="C411" s="34">
        <v>2</v>
      </c>
      <c r="D411" s="34">
        <v>17.457000000000001</v>
      </c>
      <c r="E411" s="35">
        <v>2.68910993407733E-2</v>
      </c>
      <c r="F411" s="56">
        <v>5.2805384281361403E-2</v>
      </c>
      <c r="G411" s="34">
        <v>2.2892477123866999</v>
      </c>
      <c r="H411" s="34">
        <v>0.69207570292444698</v>
      </c>
      <c r="I411" s="34" t="s">
        <v>4673</v>
      </c>
      <c r="J411" s="34" t="s">
        <v>4675</v>
      </c>
      <c r="K411" s="34">
        <v>84481.212499999994</v>
      </c>
      <c r="L411" s="34" t="s">
        <v>868</v>
      </c>
      <c r="M411" s="36">
        <v>4871.1997489139503</v>
      </c>
      <c r="N411" s="37">
        <v>4658.8309499153402</v>
      </c>
      <c r="O411" s="37">
        <v>6877.8232519053399</v>
      </c>
      <c r="P411" s="37">
        <v>2396.2128702428799</v>
      </c>
      <c r="Q411" s="37">
        <v>2690.1369054952402</v>
      </c>
      <c r="R411" s="37">
        <v>9217.8999182556199</v>
      </c>
      <c r="S411" s="37">
        <f t="shared" si="54"/>
        <v>5118.6839407880616</v>
      </c>
      <c r="T411" s="37">
        <f t="shared" si="55"/>
        <v>2587.6841142948906</v>
      </c>
      <c r="U411" s="38">
        <f t="shared" si="56"/>
        <v>0.50553699822624643</v>
      </c>
      <c r="V411" s="37">
        <v>2060.0964255304698</v>
      </c>
      <c r="W411" s="37">
        <v>1929.91877480415</v>
      </c>
      <c r="X411" s="37">
        <v>2410.38156940621</v>
      </c>
      <c r="Y411" s="37">
        <v>3274.5292079209198</v>
      </c>
      <c r="Z411" s="37">
        <v>4459.8088727882296</v>
      </c>
      <c r="AA411" s="37">
        <v>6015.1642650804797</v>
      </c>
      <c r="AB411" s="37">
        <f t="shared" si="57"/>
        <v>3358.3165192550764</v>
      </c>
      <c r="AC411" s="37">
        <f t="shared" si="58"/>
        <v>1606.4508620046834</v>
      </c>
      <c r="AD411" s="39">
        <f t="shared" si="59"/>
        <v>0.47835004615974008</v>
      </c>
      <c r="AE411" s="36">
        <v>2271.4255597440601</v>
      </c>
      <c r="AF411" s="37">
        <v>3355.86207875541</v>
      </c>
      <c r="AG411" s="37">
        <v>2252.2197243944702</v>
      </c>
      <c r="AH411" s="37">
        <v>1870.21546506357</v>
      </c>
      <c r="AI411" s="37">
        <v>1658.3210581569899</v>
      </c>
      <c r="AJ411" s="37">
        <v>2007.7623101965501</v>
      </c>
      <c r="AK411" s="37">
        <f t="shared" si="60"/>
        <v>2235.9676993851749</v>
      </c>
      <c r="AL411" s="37">
        <f t="shared" si="61"/>
        <v>595.85448690286182</v>
      </c>
      <c r="AM411" s="38">
        <f t="shared" si="62"/>
        <v>0.26648617825145876</v>
      </c>
      <c r="AN411" s="12">
        <v>0.17965367965367962</v>
      </c>
      <c r="AO411" s="7">
        <v>0.41631428571428503</v>
      </c>
      <c r="AP411" s="4">
        <v>0.65608983834583801</v>
      </c>
      <c r="AQ411" s="5">
        <v>-1.5241815092293505</v>
      </c>
      <c r="AR411" s="9">
        <v>0.17965367965367962</v>
      </c>
      <c r="AS411" s="7">
        <v>0.82984894259818698</v>
      </c>
      <c r="AT411" s="4">
        <v>0.66580016700782718</v>
      </c>
      <c r="AU411" s="5">
        <v>-1.5019521615533689</v>
      </c>
      <c r="AV411" s="6">
        <v>8.6580086580085869E-3</v>
      </c>
      <c r="AW411" s="7">
        <v>5.35135114503816E-2</v>
      </c>
      <c r="AX411" s="4">
        <v>0.43682472394279731</v>
      </c>
      <c r="AY411" s="5">
        <v>-2.289247712386699</v>
      </c>
      <c r="AZ411" s="63">
        <v>-0.33661536556071853</v>
      </c>
      <c r="BA411" s="64">
        <v>0.17199420181743474</v>
      </c>
      <c r="BB411" s="61">
        <v>-0.65574122947052804</v>
      </c>
      <c r="BC411" s="62">
        <v>3.9553042794568949E-3</v>
      </c>
      <c r="BD411" s="16">
        <v>1</v>
      </c>
      <c r="BE411" s="16" t="s">
        <v>4336</v>
      </c>
      <c r="BF411" s="16" t="s">
        <v>4337</v>
      </c>
      <c r="BG411" s="16">
        <v>0</v>
      </c>
      <c r="BH411" s="16">
        <v>0</v>
      </c>
      <c r="BI411" s="16" t="s">
        <v>1575</v>
      </c>
      <c r="BJ411" s="16" t="s">
        <v>1069</v>
      </c>
      <c r="BK411" s="16" t="s">
        <v>1175</v>
      </c>
      <c r="BL411" s="16" t="s">
        <v>1176</v>
      </c>
      <c r="BM411" s="16" t="s">
        <v>4338</v>
      </c>
      <c r="BN411" s="16" t="s">
        <v>1199</v>
      </c>
      <c r="BO411" s="16" t="s">
        <v>1176</v>
      </c>
      <c r="BP411" s="16" t="s">
        <v>4339</v>
      </c>
      <c r="BQ411" s="16" t="s">
        <v>4340</v>
      </c>
      <c r="BR411" s="16" t="s">
        <v>1825</v>
      </c>
      <c r="BS411" s="16" t="s">
        <v>4341</v>
      </c>
      <c r="BT411" s="16" t="s">
        <v>4342</v>
      </c>
      <c r="BU411" s="16" t="s">
        <v>1628</v>
      </c>
      <c r="BV411" s="16" t="s">
        <v>2807</v>
      </c>
      <c r="BW411" s="16" t="s">
        <v>1931</v>
      </c>
      <c r="BX411" s="16" t="s">
        <v>2500</v>
      </c>
      <c r="BY411" s="16" t="s">
        <v>1094</v>
      </c>
      <c r="BZ411" s="16" t="s">
        <v>1569</v>
      </c>
      <c r="CA411" s="16" t="s">
        <v>2712</v>
      </c>
      <c r="CB411" s="16" t="s">
        <v>2482</v>
      </c>
      <c r="CC411" s="16" t="s">
        <v>4343</v>
      </c>
      <c r="CD411" s="16" t="s">
        <v>1266</v>
      </c>
      <c r="CE411" s="16" t="s">
        <v>2373</v>
      </c>
      <c r="CF411" s="16" t="s">
        <v>4344</v>
      </c>
      <c r="CG411" s="21" t="s">
        <v>2296</v>
      </c>
    </row>
    <row r="412" spans="1:85" x14ac:dyDescent="0.25">
      <c r="A412" s="33" t="s">
        <v>869</v>
      </c>
      <c r="B412" s="34">
        <v>12</v>
      </c>
      <c r="C412" s="34">
        <v>8</v>
      </c>
      <c r="D412" s="34">
        <v>84.342299999999994</v>
      </c>
      <c r="E412" s="35">
        <v>2.7123648016507001E-2</v>
      </c>
      <c r="F412" s="56">
        <v>5.3146748554926002E-2</v>
      </c>
      <c r="G412" s="34">
        <v>1.3996197729363899</v>
      </c>
      <c r="H412" s="34">
        <v>0.69068784803135297</v>
      </c>
      <c r="I412" s="34" t="s">
        <v>4673</v>
      </c>
      <c r="J412" s="34" t="s">
        <v>4675</v>
      </c>
      <c r="K412" s="34">
        <v>61403.3505</v>
      </c>
      <c r="L412" s="34" t="s">
        <v>870</v>
      </c>
      <c r="M412" s="36">
        <v>102463.081125974</v>
      </c>
      <c r="N412" s="37">
        <v>108059.167070767</v>
      </c>
      <c r="O412" s="37">
        <v>70441.092690457896</v>
      </c>
      <c r="P412" s="37">
        <v>86326.846311575006</v>
      </c>
      <c r="Q412" s="37">
        <v>81789.2139761664</v>
      </c>
      <c r="R412" s="37">
        <v>74136.152288792495</v>
      </c>
      <c r="S412" s="37">
        <f t="shared" si="54"/>
        <v>87202.592243955456</v>
      </c>
      <c r="T412" s="37">
        <f t="shared" si="55"/>
        <v>15163.314611368105</v>
      </c>
      <c r="U412" s="38">
        <f t="shared" si="56"/>
        <v>0.17388605339790419</v>
      </c>
      <c r="V412" s="37">
        <v>73037.489377979902</v>
      </c>
      <c r="W412" s="37">
        <v>83168.494047849803</v>
      </c>
      <c r="X412" s="37">
        <v>111902.485505395</v>
      </c>
      <c r="Y412" s="37">
        <v>49342.612206305901</v>
      </c>
      <c r="Z412" s="37">
        <v>70552.043554750504</v>
      </c>
      <c r="AA412" s="37">
        <v>69663.335034420496</v>
      </c>
      <c r="AB412" s="37">
        <f t="shared" si="57"/>
        <v>76277.743287783596</v>
      </c>
      <c r="AC412" s="37">
        <f t="shared" si="58"/>
        <v>20635.596768012383</v>
      </c>
      <c r="AD412" s="39">
        <f t="shared" si="59"/>
        <v>0.27053234506634016</v>
      </c>
      <c r="AE412" s="36">
        <v>64802.429134111102</v>
      </c>
      <c r="AF412" s="37">
        <v>60555.033904761702</v>
      </c>
      <c r="AG412" s="37">
        <v>59852.619974318099</v>
      </c>
      <c r="AH412" s="37">
        <v>61764.549568825198</v>
      </c>
      <c r="AI412" s="37">
        <v>66954.714660374506</v>
      </c>
      <c r="AJ412" s="37">
        <v>59897.576026941097</v>
      </c>
      <c r="AK412" s="37">
        <f t="shared" si="60"/>
        <v>62304.487211555279</v>
      </c>
      <c r="AL412" s="37">
        <f t="shared" si="61"/>
        <v>2933.3026814346827</v>
      </c>
      <c r="AM412" s="38">
        <f t="shared" si="62"/>
        <v>4.7080119148956878E-2</v>
      </c>
      <c r="AN412" s="12">
        <v>0.30952380952380953</v>
      </c>
      <c r="AO412" s="7">
        <v>0.55396247240618102</v>
      </c>
      <c r="AP412" s="4">
        <v>0.87471875921292774</v>
      </c>
      <c r="AQ412" s="5">
        <v>-1.1432245958687344</v>
      </c>
      <c r="AR412" s="9">
        <v>6.4935064935064846E-2</v>
      </c>
      <c r="AS412" s="10">
        <v>0.673320379146919</v>
      </c>
      <c r="AT412" s="4">
        <v>0.81681083532440801</v>
      </c>
      <c r="AU412" s="5">
        <v>-1.2242736711528022</v>
      </c>
      <c r="AV412" s="6">
        <v>2.1645021645022577E-3</v>
      </c>
      <c r="AW412" s="8">
        <v>2.7976319999999999E-2</v>
      </c>
      <c r="AX412" s="4">
        <v>0.71447976038664129</v>
      </c>
      <c r="AY412" s="5">
        <v>-1.3996197729363939</v>
      </c>
      <c r="AZ412" s="63">
        <v>-0.37079477190996069</v>
      </c>
      <c r="BA412" s="64">
        <v>0.13045160365985975</v>
      </c>
      <c r="BB412" s="61">
        <v>-0.72131535241758094</v>
      </c>
      <c r="BC412" s="62">
        <v>1.0489339863219982E-3</v>
      </c>
      <c r="BD412" s="16">
        <v>15</v>
      </c>
      <c r="BE412" s="16" t="s">
        <v>4345</v>
      </c>
      <c r="BF412" s="16" t="s">
        <v>1153</v>
      </c>
      <c r="BG412" s="16">
        <v>0</v>
      </c>
      <c r="BH412" s="16">
        <v>0</v>
      </c>
      <c r="BI412" s="16">
        <v>0</v>
      </c>
      <c r="BJ412" s="16" t="s">
        <v>1069</v>
      </c>
      <c r="BK412" s="16" t="s">
        <v>1070</v>
      </c>
      <c r="BL412" s="16" t="s">
        <v>1071</v>
      </c>
      <c r="BM412" s="16">
        <v>0</v>
      </c>
      <c r="BN412" s="16" t="s">
        <v>1072</v>
      </c>
      <c r="BO412" s="16" t="s">
        <v>1071</v>
      </c>
      <c r="BP412" s="16">
        <v>0</v>
      </c>
      <c r="BQ412" s="16" t="s">
        <v>1074</v>
      </c>
      <c r="BR412" s="16" t="s">
        <v>2201</v>
      </c>
      <c r="BS412" s="16" t="s">
        <v>3977</v>
      </c>
      <c r="BT412" s="16" t="s">
        <v>2398</v>
      </c>
      <c r="BU412" s="16" t="s">
        <v>2000</v>
      </c>
      <c r="BV412" s="16" t="s">
        <v>2939</v>
      </c>
      <c r="BW412" s="16" t="s">
        <v>2131</v>
      </c>
      <c r="BX412" s="16" t="s">
        <v>1362</v>
      </c>
      <c r="BY412" s="16" t="s">
        <v>2637</v>
      </c>
      <c r="BZ412" s="16" t="s">
        <v>1518</v>
      </c>
      <c r="CA412" s="16" t="s">
        <v>3986</v>
      </c>
      <c r="CB412" s="16" t="s">
        <v>1721</v>
      </c>
      <c r="CC412" s="16" t="s">
        <v>2773</v>
      </c>
      <c r="CD412" s="16" t="s">
        <v>1102</v>
      </c>
      <c r="CE412" s="16" t="s">
        <v>2074</v>
      </c>
      <c r="CF412" s="16" t="s">
        <v>4346</v>
      </c>
      <c r="CG412" s="21" t="s">
        <v>1123</v>
      </c>
    </row>
    <row r="413" spans="1:85" x14ac:dyDescent="0.25">
      <c r="A413" s="33" t="s">
        <v>871</v>
      </c>
      <c r="B413" s="34">
        <v>7</v>
      </c>
      <c r="C413" s="34">
        <v>4</v>
      </c>
      <c r="D413" s="34">
        <v>37.634500000000003</v>
      </c>
      <c r="E413" s="35">
        <v>2.7601540053893901E-2</v>
      </c>
      <c r="F413" s="56">
        <v>5.39663318220472E-2</v>
      </c>
      <c r="G413" s="34">
        <v>1.7166742718513599</v>
      </c>
      <c r="H413" s="34">
        <v>0.68786314325423503</v>
      </c>
      <c r="I413" s="34" t="s">
        <v>4673</v>
      </c>
      <c r="J413" s="34" t="s">
        <v>4675</v>
      </c>
      <c r="K413" s="34">
        <v>170103.25889999999</v>
      </c>
      <c r="L413" s="34" t="s">
        <v>872</v>
      </c>
      <c r="M413" s="36">
        <v>76950.068120350406</v>
      </c>
      <c r="N413" s="37">
        <v>90216.877821055197</v>
      </c>
      <c r="O413" s="37">
        <v>111368.611910596</v>
      </c>
      <c r="P413" s="37">
        <v>62321.949438730902</v>
      </c>
      <c r="Q413" s="37">
        <v>154578.00927124001</v>
      </c>
      <c r="R413" s="37">
        <v>99624.381341540895</v>
      </c>
      <c r="S413" s="37">
        <f t="shared" si="54"/>
        <v>99176.649650585561</v>
      </c>
      <c r="T413" s="37">
        <f t="shared" si="55"/>
        <v>32095.863972470994</v>
      </c>
      <c r="U413" s="38">
        <f t="shared" si="56"/>
        <v>0.32362319241020554</v>
      </c>
      <c r="V413" s="37">
        <v>70195.418141751594</v>
      </c>
      <c r="W413" s="37">
        <v>68694.884028957007</v>
      </c>
      <c r="X413" s="37">
        <v>76420.552059862996</v>
      </c>
      <c r="Y413" s="37">
        <v>71895.018511898204</v>
      </c>
      <c r="Z413" s="37">
        <v>65514.675012159198</v>
      </c>
      <c r="AA413" s="37">
        <v>76453.371740471397</v>
      </c>
      <c r="AB413" s="37">
        <f t="shared" si="57"/>
        <v>71528.986582516736</v>
      </c>
      <c r="AC413" s="37">
        <f t="shared" si="58"/>
        <v>4342.6592569993727</v>
      </c>
      <c r="AD413" s="39">
        <f t="shared" si="59"/>
        <v>6.0711880098980944E-2</v>
      </c>
      <c r="AE413" s="36">
        <v>56402.4885942939</v>
      </c>
      <c r="AF413" s="37">
        <v>70963.358017661798</v>
      </c>
      <c r="AG413" s="37">
        <v>78267.798768440596</v>
      </c>
      <c r="AH413" s="37">
        <v>61527.155925858096</v>
      </c>
      <c r="AI413" s="37">
        <v>21414.765066247499</v>
      </c>
      <c r="AJ413" s="37">
        <v>58059.731692382098</v>
      </c>
      <c r="AK413" s="37">
        <f t="shared" si="60"/>
        <v>57772.549677480652</v>
      </c>
      <c r="AL413" s="37">
        <f t="shared" si="61"/>
        <v>19657.048459860001</v>
      </c>
      <c r="AM413" s="38">
        <f t="shared" si="62"/>
        <v>0.34024893430525166</v>
      </c>
      <c r="AN413" s="12">
        <v>6.4935064935064846E-2</v>
      </c>
      <c r="AO413" s="7">
        <v>0.24044187643020501</v>
      </c>
      <c r="AP413" s="4">
        <v>0.72122809990581704</v>
      </c>
      <c r="AQ413" s="5">
        <v>-1.3865239029519052</v>
      </c>
      <c r="AR413" s="9">
        <v>0.17965367965367962</v>
      </c>
      <c r="AS413" s="10">
        <v>0.82984894259818698</v>
      </c>
      <c r="AT413" s="4">
        <v>0.80768024877346078</v>
      </c>
      <c r="AU413" s="5">
        <v>-1.2381137232445576</v>
      </c>
      <c r="AV413" s="6">
        <v>1.5151515151515138E-2</v>
      </c>
      <c r="AW413" s="10">
        <v>7.3900300300300301E-2</v>
      </c>
      <c r="AX413" s="4">
        <v>0.58252169115434072</v>
      </c>
      <c r="AY413" s="5">
        <v>-1.7166742718513588</v>
      </c>
      <c r="AZ413" s="63">
        <v>-0.44329654295380777</v>
      </c>
      <c r="BA413" s="64">
        <v>6.7005397338312456E-2</v>
      </c>
      <c r="BB413" s="61">
        <v>-0.66885605405993864</v>
      </c>
      <c r="BC413" s="62">
        <v>3.1139886457367538E-3</v>
      </c>
      <c r="BD413" s="16">
        <v>1</v>
      </c>
      <c r="BE413" s="16" t="s">
        <v>4347</v>
      </c>
      <c r="BF413" s="16" t="s">
        <v>1350</v>
      </c>
      <c r="BG413" s="16">
        <v>0</v>
      </c>
      <c r="BH413" s="16">
        <v>0</v>
      </c>
      <c r="BI413" s="16">
        <v>0</v>
      </c>
      <c r="BJ413" s="16" t="s">
        <v>1069</v>
      </c>
      <c r="BK413" s="16" t="s">
        <v>1175</v>
      </c>
      <c r="BL413" s="16" t="s">
        <v>1176</v>
      </c>
      <c r="BM413" s="16" t="s">
        <v>4348</v>
      </c>
      <c r="BN413" s="16" t="s">
        <v>1072</v>
      </c>
      <c r="BO413" s="16" t="s">
        <v>1176</v>
      </c>
      <c r="BP413" s="16">
        <v>0</v>
      </c>
      <c r="BQ413" s="16" t="s">
        <v>2572</v>
      </c>
      <c r="BR413" s="16" t="s">
        <v>1959</v>
      </c>
      <c r="BS413" s="16" t="s">
        <v>2094</v>
      </c>
      <c r="BT413" s="16" t="s">
        <v>4019</v>
      </c>
      <c r="BU413" s="16" t="s">
        <v>1874</v>
      </c>
      <c r="BV413" s="16" t="s">
        <v>4349</v>
      </c>
      <c r="BW413" s="16" t="s">
        <v>4350</v>
      </c>
      <c r="BX413" s="16" t="s">
        <v>1305</v>
      </c>
      <c r="BY413" s="16" t="s">
        <v>2779</v>
      </c>
      <c r="BZ413" s="16" t="s">
        <v>3295</v>
      </c>
      <c r="CA413" s="16" t="s">
        <v>1579</v>
      </c>
      <c r="CB413" s="16" t="s">
        <v>2329</v>
      </c>
      <c r="CC413" s="16" t="s">
        <v>4351</v>
      </c>
      <c r="CD413" s="16" t="s">
        <v>1698</v>
      </c>
      <c r="CE413" s="16" t="s">
        <v>3828</v>
      </c>
      <c r="CF413" s="16" t="s">
        <v>4352</v>
      </c>
      <c r="CG413" s="21" t="s">
        <v>1603</v>
      </c>
    </row>
    <row r="414" spans="1:85" x14ac:dyDescent="0.25">
      <c r="A414" s="33" t="s">
        <v>873</v>
      </c>
      <c r="B414" s="34">
        <v>19</v>
      </c>
      <c r="C414" s="34">
        <v>15</v>
      </c>
      <c r="D414" s="34">
        <v>182.2955</v>
      </c>
      <c r="E414" s="35">
        <v>2.8409930475862499E-2</v>
      </c>
      <c r="F414" s="56">
        <v>5.5202481631050099E-2</v>
      </c>
      <c r="G414" s="34">
        <v>1.6199237415579799</v>
      </c>
      <c r="H414" s="34">
        <v>0.68316645310643498</v>
      </c>
      <c r="I414" s="34" t="s">
        <v>4675</v>
      </c>
      <c r="J414" s="34" t="s">
        <v>4673</v>
      </c>
      <c r="K414" s="34">
        <v>22562.587599999999</v>
      </c>
      <c r="L414" s="34" t="s">
        <v>874</v>
      </c>
      <c r="M414" s="36">
        <v>158409.31843252201</v>
      </c>
      <c r="N414" s="37">
        <v>151468.74590169499</v>
      </c>
      <c r="O414" s="37">
        <v>174520.509157316</v>
      </c>
      <c r="P414" s="37">
        <v>176250.255199907</v>
      </c>
      <c r="Q414" s="37">
        <v>199220.53429745499</v>
      </c>
      <c r="R414" s="37">
        <v>113245.724327148</v>
      </c>
      <c r="S414" s="37">
        <f t="shared" si="54"/>
        <v>162185.84788600716</v>
      </c>
      <c r="T414" s="37">
        <f t="shared" si="55"/>
        <v>29140.25930898717</v>
      </c>
      <c r="U414" s="38">
        <f t="shared" si="56"/>
        <v>0.17967202249032538</v>
      </c>
      <c r="V414" s="37">
        <v>161134.15375279801</v>
      </c>
      <c r="W414" s="37">
        <v>202509.48117688499</v>
      </c>
      <c r="X414" s="37">
        <v>134965.146008357</v>
      </c>
      <c r="Y414" s="37">
        <v>155670.68027277599</v>
      </c>
      <c r="Z414" s="37">
        <v>155348.431921626</v>
      </c>
      <c r="AA414" s="37">
        <v>248714.08041844901</v>
      </c>
      <c r="AB414" s="37">
        <f t="shared" si="57"/>
        <v>176390.3289251485</v>
      </c>
      <c r="AC414" s="37">
        <f t="shared" si="58"/>
        <v>41794.250979716671</v>
      </c>
      <c r="AD414" s="39">
        <f t="shared" si="59"/>
        <v>0.23694185069212115</v>
      </c>
      <c r="AE414" s="36">
        <v>240350.11201370801</v>
      </c>
      <c r="AF414" s="37">
        <v>195116.760347478</v>
      </c>
      <c r="AG414" s="37">
        <v>377289.302681253</v>
      </c>
      <c r="AH414" s="37">
        <v>203500.25432770001</v>
      </c>
      <c r="AI414" s="37">
        <v>164537.19877143999</v>
      </c>
      <c r="AJ414" s="37">
        <v>395578.60506994498</v>
      </c>
      <c r="AK414" s="37">
        <f t="shared" si="60"/>
        <v>262728.70553525398</v>
      </c>
      <c r="AL414" s="37">
        <f t="shared" si="61"/>
        <v>98989.882551598785</v>
      </c>
      <c r="AM414" s="38">
        <f t="shared" si="62"/>
        <v>0.37677604489364003</v>
      </c>
      <c r="AN414" s="12">
        <v>0.81818181818181823</v>
      </c>
      <c r="AO414" s="7">
        <v>0.920321056289089</v>
      </c>
      <c r="AP414" s="4">
        <v>1.087581507414414</v>
      </c>
      <c r="AQ414" s="5">
        <v>1.087581507414414</v>
      </c>
      <c r="AR414" s="9">
        <v>6.4935064935064929E-2</v>
      </c>
      <c r="AS414" s="10">
        <v>0.673320379146919</v>
      </c>
      <c r="AT414" s="4">
        <v>1.4894734146492992</v>
      </c>
      <c r="AU414" s="5">
        <v>1.4894734146492992</v>
      </c>
      <c r="AV414" s="6">
        <v>2.5974025974025976E-2</v>
      </c>
      <c r="AW414" s="7">
        <v>0.103425061425061</v>
      </c>
      <c r="AX414" s="4">
        <v>1.619923741557979</v>
      </c>
      <c r="AY414" s="5">
        <v>1.619923741557979</v>
      </c>
      <c r="AZ414" s="61">
        <v>0.51165535565229214</v>
      </c>
      <c r="BA414" s="62">
        <v>3.1834283220153692E-2</v>
      </c>
      <c r="BB414" s="61">
        <v>0.55082263275524357</v>
      </c>
      <c r="BC414" s="62">
        <v>1.9553555742244599E-2</v>
      </c>
      <c r="BD414" s="16">
        <v>1</v>
      </c>
      <c r="BE414" s="16" t="s">
        <v>4353</v>
      </c>
      <c r="BF414" s="16" t="s">
        <v>1153</v>
      </c>
      <c r="BG414" s="16">
        <v>0</v>
      </c>
      <c r="BH414" s="16">
        <v>0</v>
      </c>
      <c r="BI414" s="16">
        <v>0</v>
      </c>
      <c r="BJ414" s="16" t="s">
        <v>1069</v>
      </c>
      <c r="BK414" s="16" t="s">
        <v>1070</v>
      </c>
      <c r="BL414" s="16" t="s">
        <v>1071</v>
      </c>
      <c r="BM414" s="16">
        <v>0</v>
      </c>
      <c r="BN414" s="16" t="s">
        <v>1072</v>
      </c>
      <c r="BO414" s="16" t="s">
        <v>1071</v>
      </c>
      <c r="BP414" s="16">
        <v>0</v>
      </c>
      <c r="BQ414" s="16" t="s">
        <v>4354</v>
      </c>
      <c r="BR414" s="16" t="s">
        <v>3147</v>
      </c>
      <c r="BS414" s="16" t="s">
        <v>1654</v>
      </c>
      <c r="BT414" s="16" t="s">
        <v>1716</v>
      </c>
      <c r="BU414" s="16" t="s">
        <v>1522</v>
      </c>
      <c r="BV414" s="16" t="s">
        <v>1863</v>
      </c>
      <c r="BW414" s="16" t="s">
        <v>4355</v>
      </c>
      <c r="BX414" s="16" t="s">
        <v>4302</v>
      </c>
      <c r="BY414" s="16" t="s">
        <v>1413</v>
      </c>
      <c r="BZ414" s="16" t="s">
        <v>1860</v>
      </c>
      <c r="CA414" s="16" t="s">
        <v>4356</v>
      </c>
      <c r="CB414" s="16" t="s">
        <v>1671</v>
      </c>
      <c r="CC414" s="16" t="s">
        <v>4357</v>
      </c>
      <c r="CD414" s="16" t="s">
        <v>1267</v>
      </c>
      <c r="CE414" s="16" t="s">
        <v>3357</v>
      </c>
      <c r="CF414" s="16" t="s">
        <v>3185</v>
      </c>
      <c r="CG414" s="21" t="s">
        <v>2365</v>
      </c>
    </row>
    <row r="415" spans="1:85" x14ac:dyDescent="0.25">
      <c r="A415" s="33" t="s">
        <v>875</v>
      </c>
      <c r="B415" s="34">
        <v>4</v>
      </c>
      <c r="C415" s="34">
        <v>3</v>
      </c>
      <c r="D415" s="34">
        <v>26.2135</v>
      </c>
      <c r="E415" s="35">
        <v>2.8416719657583502E-2</v>
      </c>
      <c r="F415" s="56">
        <v>5.5202481631050099E-2</v>
      </c>
      <c r="G415" s="34">
        <v>4.4159309021837299</v>
      </c>
      <c r="H415" s="34">
        <v>0.68312743222088801</v>
      </c>
      <c r="I415" s="34" t="s">
        <v>4673</v>
      </c>
      <c r="J415" s="34" t="s">
        <v>4675</v>
      </c>
      <c r="K415" s="34">
        <v>28764.065999999999</v>
      </c>
      <c r="L415" s="34" t="s">
        <v>876</v>
      </c>
      <c r="M415" s="36">
        <v>6363.9663806407298</v>
      </c>
      <c r="N415" s="37">
        <v>4155.6744064694603</v>
      </c>
      <c r="O415" s="37">
        <v>628.77499836279401</v>
      </c>
      <c r="P415" s="37">
        <v>4584.7521694843199</v>
      </c>
      <c r="Q415" s="37">
        <v>1364.3780095012501</v>
      </c>
      <c r="R415" s="37">
        <v>2900.7342189822498</v>
      </c>
      <c r="S415" s="37">
        <f t="shared" si="54"/>
        <v>3333.0466972401341</v>
      </c>
      <c r="T415" s="37">
        <f t="shared" si="55"/>
        <v>2135.6775490112273</v>
      </c>
      <c r="U415" s="38">
        <f t="shared" si="56"/>
        <v>0.64075836404561459</v>
      </c>
      <c r="V415" s="37">
        <v>1297.26045891583</v>
      </c>
      <c r="W415" s="37">
        <v>437.082910347108</v>
      </c>
      <c r="X415" s="37">
        <v>1331.7321524382501</v>
      </c>
      <c r="Y415" s="37">
        <v>431.37304154255798</v>
      </c>
      <c r="Z415" s="37">
        <v>2234.82173339056</v>
      </c>
      <c r="AA415" s="37">
        <v>3617.2467916682099</v>
      </c>
      <c r="AB415" s="37">
        <f t="shared" si="57"/>
        <v>1558.2528480504195</v>
      </c>
      <c r="AC415" s="37">
        <f t="shared" si="58"/>
        <v>1211.900185387954</v>
      </c>
      <c r="AD415" s="39">
        <f t="shared" si="59"/>
        <v>0.77773012698433475</v>
      </c>
      <c r="AE415" s="36">
        <v>359.78463291132198</v>
      </c>
      <c r="AF415" s="37">
        <v>1564.4342443989001</v>
      </c>
      <c r="AG415" s="37">
        <v>110.065782608909</v>
      </c>
      <c r="AH415" s="37">
        <v>606.44287113181394</v>
      </c>
      <c r="AI415" s="37">
        <v>1499.3643643161099</v>
      </c>
      <c r="AJ415" s="37">
        <v>388.575021398204</v>
      </c>
      <c r="AK415" s="37">
        <f t="shared" si="60"/>
        <v>754.77781946087646</v>
      </c>
      <c r="AL415" s="37">
        <f t="shared" si="61"/>
        <v>622.53250891981133</v>
      </c>
      <c r="AM415" s="38">
        <f t="shared" si="62"/>
        <v>0.82478908742240797</v>
      </c>
      <c r="AN415" s="12">
        <v>9.3073593073593086E-2</v>
      </c>
      <c r="AO415" s="7">
        <v>0.288752681992337</v>
      </c>
      <c r="AP415" s="4">
        <v>0.46751605650790945</v>
      </c>
      <c r="AQ415" s="5">
        <v>-2.1389639694291054</v>
      </c>
      <c r="AR415" s="9">
        <v>0.24025974025974017</v>
      </c>
      <c r="AS415" s="7">
        <v>0.83425968109339399</v>
      </c>
      <c r="AT415" s="4">
        <v>0.48437441998274117</v>
      </c>
      <c r="AU415" s="5">
        <v>-2.0645186012003509</v>
      </c>
      <c r="AV415" s="6">
        <v>2.5974025974025983E-2</v>
      </c>
      <c r="AW415" s="10">
        <v>0.103425061425061</v>
      </c>
      <c r="AX415" s="4">
        <v>0.22645281870363709</v>
      </c>
      <c r="AY415" s="5">
        <v>-4.4159309021837263</v>
      </c>
      <c r="AZ415" s="63">
        <v>-0.24754176113542067</v>
      </c>
      <c r="BA415" s="64">
        <v>0.32061763160503354</v>
      </c>
      <c r="BB415" s="61">
        <v>-0.61639675570229646</v>
      </c>
      <c r="BC415" s="62">
        <v>7.6384145402428327E-3</v>
      </c>
      <c r="BD415" s="16">
        <v>18</v>
      </c>
      <c r="BE415" s="16" t="s">
        <v>4358</v>
      </c>
      <c r="BF415" s="16" t="s">
        <v>1350</v>
      </c>
      <c r="BG415" s="16">
        <v>0</v>
      </c>
      <c r="BH415" s="16">
        <v>0</v>
      </c>
      <c r="BI415" s="16">
        <v>0</v>
      </c>
      <c r="BJ415" s="16" t="s">
        <v>1069</v>
      </c>
      <c r="BK415" s="16" t="s">
        <v>1070</v>
      </c>
      <c r="BL415" s="16" t="s">
        <v>1071</v>
      </c>
      <c r="BM415" s="16">
        <v>0</v>
      </c>
      <c r="BN415" s="16" t="s">
        <v>1072</v>
      </c>
      <c r="BO415" s="16" t="s">
        <v>1071</v>
      </c>
      <c r="BP415" s="16">
        <v>0</v>
      </c>
      <c r="BQ415" s="16" t="s">
        <v>2505</v>
      </c>
      <c r="BR415" s="16" t="s">
        <v>3925</v>
      </c>
      <c r="BS415" s="16" t="s">
        <v>3175</v>
      </c>
      <c r="BT415" s="16" t="s">
        <v>1166</v>
      </c>
      <c r="BU415" s="16" t="s">
        <v>1214</v>
      </c>
      <c r="BV415" s="16" t="s">
        <v>1365</v>
      </c>
      <c r="BW415" s="16" t="s">
        <v>2717</v>
      </c>
      <c r="BX415" s="16" t="s">
        <v>1326</v>
      </c>
      <c r="BY415" s="16" t="s">
        <v>1463</v>
      </c>
      <c r="BZ415" s="16" t="s">
        <v>2795</v>
      </c>
      <c r="CA415" s="16" t="s">
        <v>1618</v>
      </c>
      <c r="CB415" s="16" t="s">
        <v>4041</v>
      </c>
      <c r="CC415" s="16" t="s">
        <v>4359</v>
      </c>
      <c r="CD415" s="16" t="s">
        <v>1508</v>
      </c>
      <c r="CE415" s="16" t="s">
        <v>1103</v>
      </c>
      <c r="CF415" s="16" t="s">
        <v>2687</v>
      </c>
      <c r="CG415" s="21" t="s">
        <v>1789</v>
      </c>
    </row>
    <row r="416" spans="1:85" x14ac:dyDescent="0.25">
      <c r="A416" s="33" t="s">
        <v>877</v>
      </c>
      <c r="B416" s="34">
        <v>28</v>
      </c>
      <c r="C416" s="34">
        <v>19</v>
      </c>
      <c r="D416" s="34">
        <v>314.26909999999998</v>
      </c>
      <c r="E416" s="35">
        <v>2.8824130201390401E-2</v>
      </c>
      <c r="F416" s="56">
        <v>5.5874018349460701E-2</v>
      </c>
      <c r="G416" s="34">
        <v>1.7252429079566101</v>
      </c>
      <c r="H416" s="34">
        <v>0.68079847748349098</v>
      </c>
      <c r="I416" s="34" t="s">
        <v>4673</v>
      </c>
      <c r="J416" s="34" t="s">
        <v>4675</v>
      </c>
      <c r="K416" s="34">
        <v>46944.538399999998</v>
      </c>
      <c r="L416" s="34" t="s">
        <v>878</v>
      </c>
      <c r="M416" s="36">
        <v>289674.12716934999</v>
      </c>
      <c r="N416" s="37">
        <v>461234.49698688101</v>
      </c>
      <c r="O416" s="37">
        <v>243895.27538920401</v>
      </c>
      <c r="P416" s="37">
        <v>345199.39661296201</v>
      </c>
      <c r="Q416" s="37">
        <v>244222.76342770699</v>
      </c>
      <c r="R416" s="37">
        <v>364949.26706694398</v>
      </c>
      <c r="S416" s="37">
        <f t="shared" si="54"/>
        <v>324862.55444217467</v>
      </c>
      <c r="T416" s="37">
        <f t="shared" si="55"/>
        <v>83563.795962115939</v>
      </c>
      <c r="U416" s="38">
        <f t="shared" si="56"/>
        <v>0.25722815639864777</v>
      </c>
      <c r="V416" s="37">
        <v>253498.047056507</v>
      </c>
      <c r="W416" s="37">
        <v>186066.43634147401</v>
      </c>
      <c r="X416" s="37">
        <v>272240.57931389502</v>
      </c>
      <c r="Y416" s="37">
        <v>282215.25381386402</v>
      </c>
      <c r="Z416" s="37">
        <v>228626.12307361999</v>
      </c>
      <c r="AA416" s="37">
        <v>620105.43894174602</v>
      </c>
      <c r="AB416" s="37">
        <f t="shared" si="57"/>
        <v>307125.31309018435</v>
      </c>
      <c r="AC416" s="37">
        <f t="shared" si="58"/>
        <v>157154.23826102482</v>
      </c>
      <c r="AD416" s="39">
        <f t="shared" si="59"/>
        <v>0.51169418983995629</v>
      </c>
      <c r="AE416" s="36">
        <v>128848.309836356</v>
      </c>
      <c r="AF416" s="37">
        <v>438815.672534969</v>
      </c>
      <c r="AG416" s="37">
        <v>138060.384021968</v>
      </c>
      <c r="AH416" s="37">
        <v>128139.03452005499</v>
      </c>
      <c r="AI416" s="37">
        <v>145278.079848086</v>
      </c>
      <c r="AJ416" s="37">
        <v>150656.13652694001</v>
      </c>
      <c r="AK416" s="37">
        <f t="shared" si="60"/>
        <v>188299.60288139564</v>
      </c>
      <c r="AL416" s="37">
        <f t="shared" si="61"/>
        <v>123047.88701952658</v>
      </c>
      <c r="AM416" s="38">
        <f t="shared" si="62"/>
        <v>0.65346864856125486</v>
      </c>
      <c r="AN416" s="12">
        <v>0.39393939393939403</v>
      </c>
      <c r="AO416" s="7">
        <v>0.63032213438735096</v>
      </c>
      <c r="AP416" s="4">
        <v>0.94540078224020885</v>
      </c>
      <c r="AQ416" s="5">
        <v>-1.0577524567204331</v>
      </c>
      <c r="AR416" s="6">
        <v>4.1125541125541121E-2</v>
      </c>
      <c r="AS416" s="7">
        <v>0.66019578947368396</v>
      </c>
      <c r="AT416" s="4">
        <v>0.61310349507434869</v>
      </c>
      <c r="AU416" s="5">
        <v>-1.6310459947365556</v>
      </c>
      <c r="AV416" s="6">
        <v>4.1125541125541121E-2</v>
      </c>
      <c r="AW416" s="7">
        <v>0.13833866943866899</v>
      </c>
      <c r="AX416" s="4">
        <v>0.57962852383749519</v>
      </c>
      <c r="AY416" s="5">
        <v>-1.7252429079566145</v>
      </c>
      <c r="AZ416" s="63">
        <v>-0.43501062626308235</v>
      </c>
      <c r="BA416" s="64">
        <v>7.2738448722833526E-2</v>
      </c>
      <c r="BB416" s="61">
        <v>-0.59016710652347526</v>
      </c>
      <c r="BC416" s="62">
        <v>1.1359312757918572E-2</v>
      </c>
      <c r="BD416" s="16">
        <v>2</v>
      </c>
      <c r="BE416" s="16" t="s">
        <v>4360</v>
      </c>
      <c r="BF416" s="16" t="s">
        <v>4361</v>
      </c>
      <c r="BG416" s="16" t="s">
        <v>4362</v>
      </c>
      <c r="BH416" s="16" t="s">
        <v>1314</v>
      </c>
      <c r="BI416" s="16" t="s">
        <v>1783</v>
      </c>
      <c r="BJ416" s="16" t="s">
        <v>1069</v>
      </c>
      <c r="BK416" s="16" t="s">
        <v>1175</v>
      </c>
      <c r="BL416" s="16" t="s">
        <v>1071</v>
      </c>
      <c r="BM416" s="16" t="s">
        <v>4363</v>
      </c>
      <c r="BN416" s="16" t="s">
        <v>1072</v>
      </c>
      <c r="BO416" s="16" t="s">
        <v>1071</v>
      </c>
      <c r="BP416" s="16">
        <v>0</v>
      </c>
      <c r="BQ416" s="16" t="s">
        <v>1236</v>
      </c>
      <c r="BR416" s="16" t="s">
        <v>1281</v>
      </c>
      <c r="BS416" s="16" t="s">
        <v>1305</v>
      </c>
      <c r="BT416" s="16" t="s">
        <v>3619</v>
      </c>
      <c r="BU416" s="16" t="s">
        <v>1318</v>
      </c>
      <c r="BV416" s="16" t="s">
        <v>1268</v>
      </c>
      <c r="BW416" s="16" t="s">
        <v>2163</v>
      </c>
      <c r="BX416" s="16" t="s">
        <v>1232</v>
      </c>
      <c r="BY416" s="16" t="s">
        <v>1165</v>
      </c>
      <c r="BZ416" s="16" t="s">
        <v>1440</v>
      </c>
      <c r="CA416" s="16" t="s">
        <v>3046</v>
      </c>
      <c r="CB416" s="16" t="s">
        <v>2749</v>
      </c>
      <c r="CC416" s="16" t="s">
        <v>4364</v>
      </c>
      <c r="CD416" s="16" t="s">
        <v>2678</v>
      </c>
      <c r="CE416" s="16" t="s">
        <v>1640</v>
      </c>
      <c r="CF416" s="16" t="s">
        <v>1931</v>
      </c>
      <c r="CG416" s="21" t="s">
        <v>2808</v>
      </c>
    </row>
    <row r="417" spans="1:85" x14ac:dyDescent="0.25">
      <c r="A417" s="33" t="s">
        <v>879</v>
      </c>
      <c r="B417" s="34">
        <v>2</v>
      </c>
      <c r="C417" s="34">
        <v>1</v>
      </c>
      <c r="D417" s="34">
        <v>11.8406</v>
      </c>
      <c r="E417" s="35">
        <v>2.9099016502418501E-2</v>
      </c>
      <c r="F417" s="56">
        <v>5.6190348224334101E-2</v>
      </c>
      <c r="G417" s="34">
        <v>64.590209193783807</v>
      </c>
      <c r="H417" s="34">
        <v>0.679240974952807</v>
      </c>
      <c r="I417" s="34" t="s">
        <v>4673</v>
      </c>
      <c r="J417" s="34" t="s">
        <v>4674</v>
      </c>
      <c r="K417" s="34">
        <v>36120.832499999997</v>
      </c>
      <c r="L417" s="34" t="s">
        <v>880</v>
      </c>
      <c r="M417" s="36">
        <v>4695.7360535581602</v>
      </c>
      <c r="N417" s="37">
        <v>4158.48502197179</v>
      </c>
      <c r="O417" s="37">
        <v>0</v>
      </c>
      <c r="P417" s="37">
        <v>18115.2164811988</v>
      </c>
      <c r="Q417" s="37">
        <v>3151.0844229213299</v>
      </c>
      <c r="R417" s="37">
        <v>5532.2024912777297</v>
      </c>
      <c r="S417" s="37">
        <f t="shared" si="54"/>
        <v>5942.1207451546352</v>
      </c>
      <c r="T417" s="37">
        <f t="shared" si="55"/>
        <v>6263.9573221445371</v>
      </c>
      <c r="U417" s="38">
        <f t="shared" si="56"/>
        <v>1.0541619046116382</v>
      </c>
      <c r="V417" s="37">
        <v>0</v>
      </c>
      <c r="W417" s="37">
        <v>496.49351067413699</v>
      </c>
      <c r="X417" s="37">
        <v>10.2533052963951</v>
      </c>
      <c r="Y417" s="37">
        <v>45.2366025064441</v>
      </c>
      <c r="Z417" s="37">
        <v>0</v>
      </c>
      <c r="AA417" s="37">
        <v>0</v>
      </c>
      <c r="AB417" s="37">
        <f t="shared" si="57"/>
        <v>91.997236412829366</v>
      </c>
      <c r="AC417" s="37">
        <f t="shared" si="58"/>
        <v>198.93533500701596</v>
      </c>
      <c r="AD417" s="39">
        <f t="shared" si="59"/>
        <v>2.1624055543833016</v>
      </c>
      <c r="AE417" s="36">
        <v>14.7073576131744</v>
      </c>
      <c r="AF417" s="37">
        <v>0</v>
      </c>
      <c r="AG417" s="37">
        <v>611.43202632962095</v>
      </c>
      <c r="AH417" s="37">
        <v>151.436591924878</v>
      </c>
      <c r="AI417" s="37">
        <v>166.07676018116999</v>
      </c>
      <c r="AJ417" s="37">
        <v>11.1787203382169</v>
      </c>
      <c r="AK417" s="37">
        <f t="shared" si="60"/>
        <v>159.13857606451003</v>
      </c>
      <c r="AL417" s="37">
        <f t="shared" si="61"/>
        <v>233.56130084967626</v>
      </c>
      <c r="AM417" s="38">
        <f t="shared" si="62"/>
        <v>1.4676598636586862</v>
      </c>
      <c r="AN417" s="2">
        <v>2.813852813852824E-2</v>
      </c>
      <c r="AO417" s="7">
        <v>0.164237906137184</v>
      </c>
      <c r="AP417" s="4">
        <v>1.5482222653897834E-2</v>
      </c>
      <c r="AQ417" s="5">
        <v>-64.590209193783821</v>
      </c>
      <c r="AR417" s="9">
        <v>0.25974025974025972</v>
      </c>
      <c r="AS417" s="10">
        <v>0.85699275362318805</v>
      </c>
      <c r="AT417" s="4">
        <v>1.7298190931561239</v>
      </c>
      <c r="AU417" s="5">
        <v>1.7298190931561239</v>
      </c>
      <c r="AV417" s="6">
        <v>4.3290043290043378E-2</v>
      </c>
      <c r="AW417" s="10">
        <v>0.145441286307053</v>
      </c>
      <c r="AX417" s="4">
        <v>2.6781444351206746E-2</v>
      </c>
      <c r="AY417" s="5">
        <v>-37.339285622022139</v>
      </c>
      <c r="AZ417" s="63">
        <v>-0.11407903943988908</v>
      </c>
      <c r="BA417" s="64">
        <v>0.65167770830170402</v>
      </c>
      <c r="BB417" s="63">
        <v>-0.41082130936235894</v>
      </c>
      <c r="BC417" s="64">
        <v>9.1600637383222772E-2</v>
      </c>
      <c r="BD417" s="16">
        <v>8</v>
      </c>
      <c r="BE417" s="16" t="s">
        <v>4365</v>
      </c>
      <c r="BF417" s="16" t="s">
        <v>1442</v>
      </c>
      <c r="BG417" s="16">
        <v>0</v>
      </c>
      <c r="BH417" s="16" t="s">
        <v>4366</v>
      </c>
      <c r="BI417" s="16">
        <v>0</v>
      </c>
      <c r="BJ417" s="16" t="s">
        <v>1069</v>
      </c>
      <c r="BK417" s="16" t="s">
        <v>1070</v>
      </c>
      <c r="BL417" s="16" t="s">
        <v>1071</v>
      </c>
      <c r="BM417" s="16">
        <v>0</v>
      </c>
      <c r="BN417" s="16" t="s">
        <v>1072</v>
      </c>
      <c r="BO417" s="16" t="s">
        <v>1071</v>
      </c>
      <c r="BP417" s="16">
        <v>0</v>
      </c>
      <c r="BQ417" s="16" t="s">
        <v>2866</v>
      </c>
      <c r="BR417" s="16" t="s">
        <v>1296</v>
      </c>
      <c r="BS417" s="16" t="s">
        <v>4367</v>
      </c>
      <c r="BT417" s="16" t="s">
        <v>2856</v>
      </c>
      <c r="BU417" s="16" t="s">
        <v>1809</v>
      </c>
      <c r="BV417" s="16" t="s">
        <v>3503</v>
      </c>
      <c r="BW417" s="16" t="s">
        <v>1209</v>
      </c>
      <c r="BX417" s="16" t="s">
        <v>2049</v>
      </c>
      <c r="BY417" s="16" t="s">
        <v>4368</v>
      </c>
      <c r="BZ417" s="16" t="s">
        <v>4369</v>
      </c>
      <c r="CA417" s="16" t="s">
        <v>2068</v>
      </c>
      <c r="CB417" s="16" t="s">
        <v>3474</v>
      </c>
      <c r="CC417" s="16" t="s">
        <v>4370</v>
      </c>
      <c r="CD417" s="16" t="s">
        <v>2319</v>
      </c>
      <c r="CE417" s="16" t="s">
        <v>2489</v>
      </c>
      <c r="CF417" s="16" t="s">
        <v>2771</v>
      </c>
      <c r="CG417" s="21" t="s">
        <v>2654</v>
      </c>
    </row>
    <row r="418" spans="1:85" x14ac:dyDescent="0.25">
      <c r="A418" s="33" t="s">
        <v>881</v>
      </c>
      <c r="B418" s="34">
        <v>18</v>
      </c>
      <c r="C418" s="34">
        <v>10</v>
      </c>
      <c r="D418" s="34">
        <v>124.48399999999999</v>
      </c>
      <c r="E418" s="35">
        <v>2.9111460248172901E-2</v>
      </c>
      <c r="F418" s="56">
        <v>5.6190348224334101E-2</v>
      </c>
      <c r="G418" s="34">
        <v>1.3245698194872</v>
      </c>
      <c r="H418" s="34">
        <v>0.67917073021609098</v>
      </c>
      <c r="I418" s="34" t="s">
        <v>4673</v>
      </c>
      <c r="J418" s="34" t="s">
        <v>4675</v>
      </c>
      <c r="K418" s="34">
        <v>35377.765099999997</v>
      </c>
      <c r="L418" s="34" t="s">
        <v>882</v>
      </c>
      <c r="M418" s="36">
        <v>220818.901172588</v>
      </c>
      <c r="N418" s="37">
        <v>228389.73857359</v>
      </c>
      <c r="O418" s="37">
        <v>322605.69558974099</v>
      </c>
      <c r="P418" s="37">
        <v>199629.81833815001</v>
      </c>
      <c r="Q418" s="37">
        <v>187218.99819789201</v>
      </c>
      <c r="R418" s="37">
        <v>223539.240512483</v>
      </c>
      <c r="S418" s="37">
        <f t="shared" si="54"/>
        <v>230367.06539740736</v>
      </c>
      <c r="T418" s="37">
        <f t="shared" si="55"/>
        <v>47866.889210988513</v>
      </c>
      <c r="U418" s="38">
        <f t="shared" si="56"/>
        <v>0.20778529747042229</v>
      </c>
      <c r="V418" s="37">
        <v>154033.25589030699</v>
      </c>
      <c r="W418" s="37">
        <v>202378.72992302099</v>
      </c>
      <c r="X418" s="37">
        <v>204555.98932733401</v>
      </c>
      <c r="Y418" s="37">
        <v>166845.74461192</v>
      </c>
      <c r="Z418" s="37">
        <v>161162.306217095</v>
      </c>
      <c r="AA418" s="37">
        <v>173982.970380001</v>
      </c>
      <c r="AB418" s="37">
        <f t="shared" si="57"/>
        <v>177159.83272494632</v>
      </c>
      <c r="AC418" s="37">
        <f t="shared" si="58"/>
        <v>21418.564148371508</v>
      </c>
      <c r="AD418" s="39">
        <f t="shared" si="59"/>
        <v>0.12089966342215623</v>
      </c>
      <c r="AE418" s="36">
        <v>157696.36234007601</v>
      </c>
      <c r="AF418" s="37">
        <v>149757.72436428099</v>
      </c>
      <c r="AG418" s="37">
        <v>245588.91727240899</v>
      </c>
      <c r="AH418" s="37">
        <v>197239.54139477899</v>
      </c>
      <c r="AI418" s="37">
        <v>158733.113457564</v>
      </c>
      <c r="AJ418" s="37">
        <v>134494.74888918799</v>
      </c>
      <c r="AK418" s="37">
        <f t="shared" si="60"/>
        <v>173918.40128638284</v>
      </c>
      <c r="AL418" s="37">
        <f t="shared" si="61"/>
        <v>40773.149570145375</v>
      </c>
      <c r="AM418" s="38">
        <f t="shared" si="62"/>
        <v>0.23443838759192734</v>
      </c>
      <c r="AN418" s="2">
        <v>2.5974025974025983E-2</v>
      </c>
      <c r="AO418" s="10">
        <v>0.15306909090908999</v>
      </c>
      <c r="AP418" s="4">
        <v>0.76903281473559171</v>
      </c>
      <c r="AQ418" s="5">
        <v>-1.3003346292106135</v>
      </c>
      <c r="AR418" s="9">
        <v>0.39393939393939403</v>
      </c>
      <c r="AS418" s="7">
        <v>0.86509928057553898</v>
      </c>
      <c r="AT418" s="4">
        <v>0.98170335008389831</v>
      </c>
      <c r="AU418" s="5">
        <v>-1.0186376565940598</v>
      </c>
      <c r="AV418" s="9">
        <v>6.4935064935064846E-2</v>
      </c>
      <c r="AW418" s="10">
        <v>0.182418576388888</v>
      </c>
      <c r="AX418" s="4">
        <v>0.75496209055038033</v>
      </c>
      <c r="AY418" s="5">
        <v>-1.3245698194872046</v>
      </c>
      <c r="AZ418" s="63">
        <v>-0.26514933410321212</v>
      </c>
      <c r="BA418" s="64">
        <v>0.28644233377990092</v>
      </c>
      <c r="BB418" s="61">
        <v>-0.57705228193406477</v>
      </c>
      <c r="BC418" s="62">
        <v>1.3702816954682895E-2</v>
      </c>
      <c r="BD418" s="16">
        <v>1</v>
      </c>
      <c r="BE418" s="16" t="s">
        <v>4371</v>
      </c>
      <c r="BF418" s="16" t="s">
        <v>1948</v>
      </c>
      <c r="BG418" s="16">
        <v>0</v>
      </c>
      <c r="BH418" s="16" t="s">
        <v>4372</v>
      </c>
      <c r="BI418" s="16">
        <v>0</v>
      </c>
      <c r="BJ418" s="16" t="s">
        <v>1069</v>
      </c>
      <c r="BK418" s="16" t="s">
        <v>1175</v>
      </c>
      <c r="BL418" s="16" t="s">
        <v>1071</v>
      </c>
      <c r="BM418" s="16" t="s">
        <v>4373</v>
      </c>
      <c r="BN418" s="16" t="s">
        <v>1072</v>
      </c>
      <c r="BO418" s="16" t="s">
        <v>1071</v>
      </c>
      <c r="BP418" s="16">
        <v>0</v>
      </c>
      <c r="BQ418" s="16" t="s">
        <v>1491</v>
      </c>
      <c r="BR418" s="16" t="s">
        <v>3791</v>
      </c>
      <c r="BS418" s="16" t="s">
        <v>1325</v>
      </c>
      <c r="BT418" s="16" t="s">
        <v>1896</v>
      </c>
      <c r="BU418" s="16" t="s">
        <v>4374</v>
      </c>
      <c r="BV418" s="16" t="s">
        <v>1453</v>
      </c>
      <c r="BW418" s="16" t="s">
        <v>1699</v>
      </c>
      <c r="BX418" s="16" t="s">
        <v>2094</v>
      </c>
      <c r="BY418" s="16" t="s">
        <v>3483</v>
      </c>
      <c r="BZ418" s="16" t="s">
        <v>1127</v>
      </c>
      <c r="CA418" s="16" t="s">
        <v>3132</v>
      </c>
      <c r="CB418" s="16" t="s">
        <v>2095</v>
      </c>
      <c r="CC418" s="16" t="s">
        <v>4375</v>
      </c>
      <c r="CD418" s="16" t="s">
        <v>1703</v>
      </c>
      <c r="CE418" s="16" t="s">
        <v>1763</v>
      </c>
      <c r="CF418" s="16" t="s">
        <v>2206</v>
      </c>
      <c r="CG418" s="21" t="s">
        <v>4376</v>
      </c>
    </row>
    <row r="419" spans="1:85" x14ac:dyDescent="0.25">
      <c r="A419" s="33" t="s">
        <v>883</v>
      </c>
      <c r="B419" s="34">
        <v>4</v>
      </c>
      <c r="C419" s="34">
        <v>1</v>
      </c>
      <c r="D419" s="34">
        <v>22.071999999999999</v>
      </c>
      <c r="E419" s="35">
        <v>2.9184657049207301E-2</v>
      </c>
      <c r="F419" s="56">
        <v>5.6211776665846799E-2</v>
      </c>
      <c r="G419" s="34">
        <v>1.86532884797534</v>
      </c>
      <c r="H419" s="34">
        <v>0.67875799087591104</v>
      </c>
      <c r="I419" s="34" t="s">
        <v>4675</v>
      </c>
      <c r="J419" s="34" t="s">
        <v>4673</v>
      </c>
      <c r="K419" s="34">
        <v>32839.666499999999</v>
      </c>
      <c r="L419" s="34" t="s">
        <v>884</v>
      </c>
      <c r="M419" s="36">
        <v>1786.16619694714</v>
      </c>
      <c r="N419" s="37">
        <v>2219.9218383235602</v>
      </c>
      <c r="O419" s="37">
        <v>1283.72813049971</v>
      </c>
      <c r="P419" s="37">
        <v>3635.47268625795</v>
      </c>
      <c r="Q419" s="37">
        <v>2895.6167966057001</v>
      </c>
      <c r="R419" s="37">
        <v>3097.03613706031</v>
      </c>
      <c r="S419" s="37">
        <f t="shared" si="54"/>
        <v>2486.3236309490617</v>
      </c>
      <c r="T419" s="37">
        <f t="shared" si="55"/>
        <v>879.59769179943817</v>
      </c>
      <c r="U419" s="38">
        <f t="shared" si="56"/>
        <v>0.35377441651217562</v>
      </c>
      <c r="V419" s="37">
        <v>3649.9489635610998</v>
      </c>
      <c r="W419" s="37">
        <v>5688.70859527622</v>
      </c>
      <c r="X419" s="37">
        <v>3557.10396179289</v>
      </c>
      <c r="Y419" s="37">
        <v>3034.1271856324902</v>
      </c>
      <c r="Z419" s="37">
        <v>2138.5866377709999</v>
      </c>
      <c r="AA419" s="37">
        <v>2152.2856294059102</v>
      </c>
      <c r="AB419" s="37">
        <f t="shared" si="57"/>
        <v>3370.1268289066015</v>
      </c>
      <c r="AC419" s="37">
        <f t="shared" si="58"/>
        <v>1311.6254398623539</v>
      </c>
      <c r="AD419" s="39">
        <f t="shared" si="59"/>
        <v>0.38919171486726972</v>
      </c>
      <c r="AE419" s="36">
        <v>3562.9207992196498</v>
      </c>
      <c r="AF419" s="37">
        <v>2639.66056060045</v>
      </c>
      <c r="AG419" s="37">
        <v>4867.5122109891499</v>
      </c>
      <c r="AH419" s="37">
        <v>4566.8975911615798</v>
      </c>
      <c r="AI419" s="37">
        <v>7212.95024281103</v>
      </c>
      <c r="AJ419" s="37">
        <v>4976.9257604906297</v>
      </c>
      <c r="AK419" s="37">
        <f t="shared" si="60"/>
        <v>4637.8111942120822</v>
      </c>
      <c r="AL419" s="37">
        <f t="shared" si="61"/>
        <v>1546.1000239788468</v>
      </c>
      <c r="AM419" s="38">
        <f t="shared" si="62"/>
        <v>0.33336847043457829</v>
      </c>
      <c r="AN419" s="12">
        <v>0.30952380952380953</v>
      </c>
      <c r="AO419" s="10">
        <v>0.55396247240618102</v>
      </c>
      <c r="AP419" s="4">
        <v>1.355465872164108</v>
      </c>
      <c r="AQ419" s="5">
        <v>1.355465872164108</v>
      </c>
      <c r="AR419" s="9">
        <v>0.17965367965367965</v>
      </c>
      <c r="AS419" s="7">
        <v>0.82984894259818698</v>
      </c>
      <c r="AT419" s="4">
        <v>1.3761533110362989</v>
      </c>
      <c r="AU419" s="5">
        <v>1.3761533110362989</v>
      </c>
      <c r="AV419" s="6">
        <v>2.5974025974025976E-2</v>
      </c>
      <c r="AW419" s="10">
        <v>0.103425061425061</v>
      </c>
      <c r="AX419" s="4">
        <v>1.8653288479753418</v>
      </c>
      <c r="AY419" s="5">
        <v>1.8653288479753418</v>
      </c>
      <c r="AZ419" s="63">
        <v>0.2278627089949479</v>
      </c>
      <c r="BA419" s="64">
        <v>0.36161403062179653</v>
      </c>
      <c r="BB419" s="61">
        <v>0.57705228193406477</v>
      </c>
      <c r="BC419" s="62">
        <v>1.3702816954682895E-2</v>
      </c>
      <c r="BD419" s="16">
        <v>5</v>
      </c>
      <c r="BE419" s="16" t="s">
        <v>4377</v>
      </c>
      <c r="BF419" s="16" t="s">
        <v>1442</v>
      </c>
      <c r="BG419" s="16" t="s">
        <v>3040</v>
      </c>
      <c r="BH419" s="16" t="s">
        <v>4104</v>
      </c>
      <c r="BI419" s="16">
        <v>0</v>
      </c>
      <c r="BJ419" s="16" t="s">
        <v>1069</v>
      </c>
      <c r="BK419" s="16" t="s">
        <v>1070</v>
      </c>
      <c r="BL419" s="16" t="s">
        <v>1071</v>
      </c>
      <c r="BM419" s="16">
        <v>0</v>
      </c>
      <c r="BN419" s="16" t="s">
        <v>1072</v>
      </c>
      <c r="BO419" s="16" t="s">
        <v>1071</v>
      </c>
      <c r="BP419" s="16">
        <v>0</v>
      </c>
      <c r="BQ419" s="16" t="s">
        <v>1869</v>
      </c>
      <c r="BR419" s="16" t="s">
        <v>1789</v>
      </c>
      <c r="BS419" s="16" t="s">
        <v>3531</v>
      </c>
      <c r="BT419" s="16" t="s">
        <v>2094</v>
      </c>
      <c r="BU419" s="16" t="s">
        <v>1187</v>
      </c>
      <c r="BV419" s="16" t="s">
        <v>1379</v>
      </c>
      <c r="BW419" s="16" t="s">
        <v>4378</v>
      </c>
      <c r="BX419" s="16" t="s">
        <v>1086</v>
      </c>
      <c r="BY419" s="16" t="s">
        <v>1284</v>
      </c>
      <c r="BZ419" s="16" t="s">
        <v>1700</v>
      </c>
      <c r="CA419" s="16" t="s">
        <v>3331</v>
      </c>
      <c r="CB419" s="16" t="s">
        <v>1365</v>
      </c>
      <c r="CC419" s="16" t="s">
        <v>1997</v>
      </c>
      <c r="CD419" s="16" t="s">
        <v>1279</v>
      </c>
      <c r="CE419" s="16" t="s">
        <v>3503</v>
      </c>
      <c r="CF419" s="16" t="s">
        <v>4379</v>
      </c>
      <c r="CG419" s="21" t="s">
        <v>1673</v>
      </c>
    </row>
    <row r="420" spans="1:85" x14ac:dyDescent="0.25">
      <c r="A420" s="33" t="s">
        <v>885</v>
      </c>
      <c r="B420" s="34">
        <v>2</v>
      </c>
      <c r="C420" s="34">
        <v>1</v>
      </c>
      <c r="D420" s="34">
        <v>10.8203</v>
      </c>
      <c r="E420" s="35">
        <v>3.04142460691132E-2</v>
      </c>
      <c r="F420" s="56">
        <v>5.8331834168604199E-2</v>
      </c>
      <c r="G420" s="34">
        <v>2.0072090037924499</v>
      </c>
      <c r="H420" s="34">
        <v>0.671938394531304</v>
      </c>
      <c r="I420" s="34" t="s">
        <v>4673</v>
      </c>
      <c r="J420" s="34" t="s">
        <v>4675</v>
      </c>
      <c r="K420" s="34">
        <v>38854.552100000001</v>
      </c>
      <c r="L420" s="34" t="s">
        <v>886</v>
      </c>
      <c r="M420" s="36">
        <v>23250.417960307401</v>
      </c>
      <c r="N420" s="37">
        <v>29641.937564909502</v>
      </c>
      <c r="O420" s="37">
        <v>38746.217892027402</v>
      </c>
      <c r="P420" s="37">
        <v>20334.793801013901</v>
      </c>
      <c r="Q420" s="37">
        <v>37947.281054150102</v>
      </c>
      <c r="R420" s="37">
        <v>27045.555236280099</v>
      </c>
      <c r="S420" s="37">
        <f t="shared" si="54"/>
        <v>29494.367251448071</v>
      </c>
      <c r="T420" s="37">
        <f t="shared" si="55"/>
        <v>7562.4286820938423</v>
      </c>
      <c r="U420" s="38">
        <f t="shared" si="56"/>
        <v>0.25640247229655533</v>
      </c>
      <c r="V420" s="37">
        <v>27253.755484730002</v>
      </c>
      <c r="W420" s="37">
        <v>26112.713583388901</v>
      </c>
      <c r="X420" s="37">
        <v>19949.231063671101</v>
      </c>
      <c r="Y420" s="37">
        <v>20660.7801321148</v>
      </c>
      <c r="Z420" s="37">
        <v>21228.820957800199</v>
      </c>
      <c r="AA420" s="37">
        <v>22464.320881953201</v>
      </c>
      <c r="AB420" s="37">
        <f t="shared" si="57"/>
        <v>22944.93701727637</v>
      </c>
      <c r="AC420" s="37">
        <f t="shared" si="58"/>
        <v>3032.1081113279151</v>
      </c>
      <c r="AD420" s="39">
        <f t="shared" si="59"/>
        <v>0.13214715338049923</v>
      </c>
      <c r="AE420" s="36">
        <v>14688.384577036</v>
      </c>
      <c r="AF420" s="37">
        <v>17542.333623574301</v>
      </c>
      <c r="AG420" s="37">
        <v>20062.442085529201</v>
      </c>
      <c r="AH420" s="37">
        <v>17497.107869302999</v>
      </c>
      <c r="AI420" s="37">
        <v>2175.3183276838599</v>
      </c>
      <c r="AJ420" s="37">
        <v>16199.723245121</v>
      </c>
      <c r="AK420" s="37">
        <f t="shared" si="60"/>
        <v>14694.218288041227</v>
      </c>
      <c r="AL420" s="37">
        <f t="shared" si="61"/>
        <v>6383.9676242063133</v>
      </c>
      <c r="AM420" s="38">
        <f t="shared" si="62"/>
        <v>0.43445438873069242</v>
      </c>
      <c r="AN420" s="12">
        <v>0.13203463203463195</v>
      </c>
      <c r="AO420" s="10">
        <v>0.34862642740619898</v>
      </c>
      <c r="AP420" s="4">
        <v>0.77794301609063521</v>
      </c>
      <c r="AQ420" s="5">
        <v>-1.2854411946844879</v>
      </c>
      <c r="AR420" s="6">
        <v>4.3290043290042934E-3</v>
      </c>
      <c r="AS420" s="10">
        <v>0.41297374999999997</v>
      </c>
      <c r="AT420" s="4">
        <v>0.6404122302439631</v>
      </c>
      <c r="AU420" s="5">
        <v>-1.5614942263345799</v>
      </c>
      <c r="AV420" s="6">
        <v>2.1645021645022577E-3</v>
      </c>
      <c r="AW420" s="8">
        <v>2.7976319999999999E-2</v>
      </c>
      <c r="AX420" s="4">
        <v>0.49820422193731895</v>
      </c>
      <c r="AY420" s="5">
        <v>-2.0072090037924526</v>
      </c>
      <c r="AZ420" s="61">
        <v>-0.65562315815364558</v>
      </c>
      <c r="BA420" s="62">
        <v>3.9636348984231073E-3</v>
      </c>
      <c r="BB420" s="61">
        <v>-0.82623394913286541</v>
      </c>
      <c r="BC420" s="62">
        <v>1.6998015161640012E-5</v>
      </c>
      <c r="BD420" s="16">
        <v>10</v>
      </c>
      <c r="BE420" s="16" t="s">
        <v>4380</v>
      </c>
      <c r="BF420" s="16" t="s">
        <v>4381</v>
      </c>
      <c r="BG420" s="16">
        <v>0</v>
      </c>
      <c r="BH420" s="16">
        <v>0</v>
      </c>
      <c r="BI420" s="16">
        <v>0</v>
      </c>
      <c r="BJ420" s="16" t="s">
        <v>1069</v>
      </c>
      <c r="BK420" s="16" t="s">
        <v>1070</v>
      </c>
      <c r="BL420" s="16" t="s">
        <v>1071</v>
      </c>
      <c r="BM420" s="16">
        <v>0</v>
      </c>
      <c r="BN420" s="16" t="s">
        <v>1072</v>
      </c>
      <c r="BO420" s="16" t="s">
        <v>1071</v>
      </c>
      <c r="BP420" s="16">
        <v>0</v>
      </c>
      <c r="BQ420" s="16" t="s">
        <v>3341</v>
      </c>
      <c r="BR420" s="16" t="s">
        <v>2699</v>
      </c>
      <c r="BS420" s="16" t="s">
        <v>2523</v>
      </c>
      <c r="BT420" s="16" t="s">
        <v>4382</v>
      </c>
      <c r="BU420" s="16" t="s">
        <v>2795</v>
      </c>
      <c r="BV420" s="16" t="s">
        <v>1938</v>
      </c>
      <c r="BW420" s="16" t="s">
        <v>2818</v>
      </c>
      <c r="BX420" s="16" t="s">
        <v>2087</v>
      </c>
      <c r="BY420" s="16" t="s">
        <v>1458</v>
      </c>
      <c r="BZ420" s="16" t="s">
        <v>3552</v>
      </c>
      <c r="CA420" s="16" t="s">
        <v>2139</v>
      </c>
      <c r="CB420" s="16" t="s">
        <v>1262</v>
      </c>
      <c r="CC420" s="16" t="s">
        <v>4383</v>
      </c>
      <c r="CD420" s="16" t="s">
        <v>2170</v>
      </c>
      <c r="CE420" s="16" t="s">
        <v>3492</v>
      </c>
      <c r="CF420" s="16" t="s">
        <v>1271</v>
      </c>
      <c r="CG420" s="21" t="s">
        <v>1697</v>
      </c>
    </row>
    <row r="421" spans="1:85" x14ac:dyDescent="0.25">
      <c r="A421" s="33" t="s">
        <v>887</v>
      </c>
      <c r="B421" s="34">
        <v>14</v>
      </c>
      <c r="C421" s="34">
        <v>8</v>
      </c>
      <c r="D421" s="34">
        <v>133.0549</v>
      </c>
      <c r="E421" s="35">
        <v>3.0564870939380401E-2</v>
      </c>
      <c r="F421" s="56">
        <v>5.8496785481186003E-2</v>
      </c>
      <c r="G421" s="34">
        <v>1.7975791607945899</v>
      </c>
      <c r="H421" s="34">
        <v>0.67111739446298102</v>
      </c>
      <c r="I421" s="34" t="s">
        <v>4675</v>
      </c>
      <c r="J421" s="34" t="s">
        <v>4673</v>
      </c>
      <c r="K421" s="34">
        <v>17101.181</v>
      </c>
      <c r="L421" s="34" t="s">
        <v>888</v>
      </c>
      <c r="M421" s="36">
        <v>23181.674733436699</v>
      </c>
      <c r="N421" s="37">
        <v>14776.5455885146</v>
      </c>
      <c r="O421" s="37">
        <v>11781.155804518899</v>
      </c>
      <c r="P421" s="37">
        <v>16045.121086110799</v>
      </c>
      <c r="Q421" s="37">
        <v>57216.989483297999</v>
      </c>
      <c r="R421" s="37">
        <v>54886.010309837198</v>
      </c>
      <c r="S421" s="37">
        <f t="shared" si="54"/>
        <v>29647.916167619365</v>
      </c>
      <c r="T421" s="37">
        <f t="shared" si="55"/>
        <v>20805.01045664187</v>
      </c>
      <c r="U421" s="38">
        <f t="shared" si="56"/>
        <v>0.70173601203596658</v>
      </c>
      <c r="V421" s="37">
        <v>59193.289631067702</v>
      </c>
      <c r="W421" s="37">
        <v>35337.541290360597</v>
      </c>
      <c r="X421" s="37">
        <v>40119.348112196298</v>
      </c>
      <c r="Y421" s="37">
        <v>37281.536431283101</v>
      </c>
      <c r="Z421" s="37">
        <v>45707.263662117301</v>
      </c>
      <c r="AA421" s="37">
        <v>47087.7565428284</v>
      </c>
      <c r="AB421" s="37">
        <f t="shared" si="57"/>
        <v>44121.122611642233</v>
      </c>
      <c r="AC421" s="37">
        <f t="shared" si="58"/>
        <v>8699.7979064535539</v>
      </c>
      <c r="AD421" s="39">
        <f t="shared" si="59"/>
        <v>0.19717988553985569</v>
      </c>
      <c r="AE421" s="36">
        <v>37622.797296148397</v>
      </c>
      <c r="AF421" s="37">
        <v>70198.088865965503</v>
      </c>
      <c r="AG421" s="37">
        <v>31480.815739514499</v>
      </c>
      <c r="AH421" s="37">
        <v>58549.952482221001</v>
      </c>
      <c r="AI421" s="37">
        <v>49295.289747410097</v>
      </c>
      <c r="AJ421" s="37">
        <v>72619.913452125198</v>
      </c>
      <c r="AK421" s="37">
        <f t="shared" si="60"/>
        <v>53294.476263897457</v>
      </c>
      <c r="AL421" s="37">
        <f t="shared" si="61"/>
        <v>16877.532235093804</v>
      </c>
      <c r="AM421" s="38">
        <f t="shared" si="62"/>
        <v>0.31668445621871921</v>
      </c>
      <c r="AN421" s="12">
        <v>0.24025974025974026</v>
      </c>
      <c r="AO421" s="10">
        <v>0.47617647058823498</v>
      </c>
      <c r="AP421" s="4">
        <v>1.4881694336356126</v>
      </c>
      <c r="AQ421" s="5">
        <v>1.4881694336356126</v>
      </c>
      <c r="AR421" s="9">
        <v>0.39393939393939392</v>
      </c>
      <c r="AS421" s="7">
        <v>0.86509928057553898</v>
      </c>
      <c r="AT421" s="4">
        <v>1.2079129702342308</v>
      </c>
      <c r="AU421" s="5">
        <v>1.2079129702342308</v>
      </c>
      <c r="AV421" s="9">
        <v>6.4935064935064929E-2</v>
      </c>
      <c r="AW421" s="7">
        <v>0.182418576388888</v>
      </c>
      <c r="AX421" s="4">
        <v>1.7975791607945859</v>
      </c>
      <c r="AY421" s="5">
        <v>1.7975791607945859</v>
      </c>
      <c r="AZ421" s="63">
        <v>0.15536093795110084</v>
      </c>
      <c r="BA421" s="64">
        <v>0.53688973125916606</v>
      </c>
      <c r="BB421" s="61">
        <v>0.49836333439760133</v>
      </c>
      <c r="BC421" s="62">
        <v>3.7159812119206492E-2</v>
      </c>
      <c r="BD421" s="16">
        <v>12</v>
      </c>
      <c r="BE421" s="16" t="s">
        <v>4384</v>
      </c>
      <c r="BF421" s="16" t="s">
        <v>1153</v>
      </c>
      <c r="BG421" s="16">
        <v>0</v>
      </c>
      <c r="BH421" s="16" t="s">
        <v>4385</v>
      </c>
      <c r="BI421" s="16">
        <v>0</v>
      </c>
      <c r="BJ421" s="16" t="s">
        <v>1069</v>
      </c>
      <c r="BK421" s="16" t="s">
        <v>1070</v>
      </c>
      <c r="BL421" s="16" t="s">
        <v>1071</v>
      </c>
      <c r="BM421" s="16">
        <v>0</v>
      </c>
      <c r="BN421" s="16" t="s">
        <v>1072</v>
      </c>
      <c r="BO421" s="16" t="s">
        <v>1071</v>
      </c>
      <c r="BP421" s="16">
        <v>0</v>
      </c>
      <c r="BQ421" s="16" t="s">
        <v>1079</v>
      </c>
      <c r="BR421" s="16" t="s">
        <v>1757</v>
      </c>
      <c r="BS421" s="16" t="s">
        <v>1188</v>
      </c>
      <c r="BT421" s="16" t="s">
        <v>2884</v>
      </c>
      <c r="BU421" s="16" t="s">
        <v>1669</v>
      </c>
      <c r="BV421" s="16" t="s">
        <v>1188</v>
      </c>
      <c r="BW421" s="16" t="s">
        <v>3088</v>
      </c>
      <c r="BX421" s="16" t="s">
        <v>1344</v>
      </c>
      <c r="BY421" s="16" t="s">
        <v>1148</v>
      </c>
      <c r="BZ421" s="16" t="s">
        <v>4386</v>
      </c>
      <c r="CA421" s="16" t="s">
        <v>1985</v>
      </c>
      <c r="CB421" s="16" t="s">
        <v>3052</v>
      </c>
      <c r="CC421" s="16" t="s">
        <v>1727</v>
      </c>
      <c r="CD421" s="16" t="s">
        <v>4387</v>
      </c>
      <c r="CE421" s="16" t="s">
        <v>1288</v>
      </c>
      <c r="CF421" s="16" t="s">
        <v>3224</v>
      </c>
      <c r="CG421" s="21" t="s">
        <v>1371</v>
      </c>
    </row>
    <row r="422" spans="1:85" x14ac:dyDescent="0.25">
      <c r="A422" s="33" t="s">
        <v>889</v>
      </c>
      <c r="B422" s="34">
        <v>14</v>
      </c>
      <c r="C422" s="34">
        <v>4</v>
      </c>
      <c r="D422" s="34">
        <v>104.71420000000001</v>
      </c>
      <c r="E422" s="35">
        <v>3.0742668982255202E-2</v>
      </c>
      <c r="F422" s="56">
        <v>5.8712936640928401E-2</v>
      </c>
      <c r="G422" s="34">
        <v>2.7418592185405601</v>
      </c>
      <c r="H422" s="34">
        <v>0.67015222296985399</v>
      </c>
      <c r="I422" s="34" t="s">
        <v>4673</v>
      </c>
      <c r="J422" s="34" t="s">
        <v>4675</v>
      </c>
      <c r="K422" s="34">
        <v>57804.873500000002</v>
      </c>
      <c r="L422" s="34" t="s">
        <v>890</v>
      </c>
      <c r="M422" s="36">
        <v>14525.7720717469</v>
      </c>
      <c r="N422" s="37">
        <v>29615.3967171849</v>
      </c>
      <c r="O422" s="37">
        <v>43953.626496748198</v>
      </c>
      <c r="P422" s="37">
        <v>14694.5870459292</v>
      </c>
      <c r="Q422" s="37">
        <v>4950.34018851158</v>
      </c>
      <c r="R422" s="37">
        <v>10940.4213618991</v>
      </c>
      <c r="S422" s="37">
        <f t="shared" si="54"/>
        <v>19780.023980336646</v>
      </c>
      <c r="T422" s="37">
        <f t="shared" si="55"/>
        <v>14370.974519804549</v>
      </c>
      <c r="U422" s="38">
        <f t="shared" si="56"/>
        <v>0.72653979257511314</v>
      </c>
      <c r="V422" s="37">
        <v>4301.2572729494595</v>
      </c>
      <c r="W422" s="37">
        <v>6665.1143430867096</v>
      </c>
      <c r="X422" s="37">
        <v>13160.4716856409</v>
      </c>
      <c r="Y422" s="37">
        <v>5023.6245625155198</v>
      </c>
      <c r="Z422" s="37">
        <v>9626.5277031034493</v>
      </c>
      <c r="AA422" s="37">
        <v>8777.3271088851598</v>
      </c>
      <c r="AB422" s="37">
        <f t="shared" si="57"/>
        <v>7925.7204460301991</v>
      </c>
      <c r="AC422" s="37">
        <f t="shared" si="58"/>
        <v>3291.4623294653561</v>
      </c>
      <c r="AD422" s="39">
        <f t="shared" si="59"/>
        <v>0.41528872383001719</v>
      </c>
      <c r="AE422" s="36">
        <v>6555.7893311840398</v>
      </c>
      <c r="AF422" s="37">
        <v>6903.1974031727696</v>
      </c>
      <c r="AG422" s="37">
        <v>10134.980428209299</v>
      </c>
      <c r="AH422" s="37">
        <v>8699.3437126662193</v>
      </c>
      <c r="AI422" s="37">
        <v>4997.3242102019103</v>
      </c>
      <c r="AJ422" s="37">
        <v>5993.9154412666903</v>
      </c>
      <c r="AK422" s="37">
        <f t="shared" si="60"/>
        <v>7214.0917544501535</v>
      </c>
      <c r="AL422" s="37">
        <f t="shared" si="61"/>
        <v>1879.9186143288139</v>
      </c>
      <c r="AM422" s="38">
        <f t="shared" si="62"/>
        <v>0.2605897843161129</v>
      </c>
      <c r="AN422" s="12">
        <v>6.4935064935064846E-2</v>
      </c>
      <c r="AO422" s="10">
        <v>0.24044187643020501</v>
      </c>
      <c r="AP422" s="4">
        <v>0.40069316669732913</v>
      </c>
      <c r="AQ422" s="5">
        <v>-2.495675202655423</v>
      </c>
      <c r="AR422" s="9">
        <v>0.81818181818181834</v>
      </c>
      <c r="AS422" s="7">
        <v>0.92191137370753296</v>
      </c>
      <c r="AT422" s="4">
        <v>0.91021274388544915</v>
      </c>
      <c r="AU422" s="5">
        <v>-1.098644252915284</v>
      </c>
      <c r="AV422" s="9">
        <v>6.4935064935064846E-2</v>
      </c>
      <c r="AW422" s="7">
        <v>0.182418576388888</v>
      </c>
      <c r="AX422" s="4">
        <v>0.36471602671572562</v>
      </c>
      <c r="AY422" s="5">
        <v>-2.7418592185405668</v>
      </c>
      <c r="AZ422" s="63">
        <v>-2.7964968831198152E-2</v>
      </c>
      <c r="BA422" s="64">
        <v>0.91453583876669309</v>
      </c>
      <c r="BB422" s="61">
        <v>-0.49836333439760133</v>
      </c>
      <c r="BC422" s="62">
        <v>3.7159812119206714E-2</v>
      </c>
      <c r="BD422" s="16" t="e">
        <v>#N/A</v>
      </c>
      <c r="BE422" s="16" t="e">
        <v>#N/A</v>
      </c>
      <c r="BF422" s="16" t="e">
        <v>#N/A</v>
      </c>
      <c r="BG422" s="16" t="e">
        <v>#N/A</v>
      </c>
      <c r="BH422" s="16" t="e">
        <v>#N/A</v>
      </c>
      <c r="BI422" s="16" t="e">
        <v>#N/A</v>
      </c>
      <c r="BJ422" s="16" t="e">
        <v>#N/A</v>
      </c>
      <c r="BK422" s="16" t="e">
        <v>#N/A</v>
      </c>
      <c r="BL422" s="16" t="e">
        <v>#N/A</v>
      </c>
      <c r="BM422" s="16" t="e">
        <v>#N/A</v>
      </c>
      <c r="BN422" s="16" t="e">
        <v>#N/A</v>
      </c>
      <c r="BO422" s="16" t="e">
        <v>#N/A</v>
      </c>
      <c r="BP422" s="16" t="e">
        <v>#N/A</v>
      </c>
      <c r="BQ422" s="16" t="e">
        <v>#N/A</v>
      </c>
      <c r="BR422" s="16" t="e">
        <v>#N/A</v>
      </c>
      <c r="BS422" s="16" t="e">
        <v>#N/A</v>
      </c>
      <c r="BT422" s="16" t="e">
        <v>#N/A</v>
      </c>
      <c r="BU422" s="16" t="e">
        <v>#N/A</v>
      </c>
      <c r="BV422" s="16" t="e">
        <v>#N/A</v>
      </c>
      <c r="BW422" s="16" t="e">
        <v>#N/A</v>
      </c>
      <c r="BX422" s="16" t="e">
        <v>#N/A</v>
      </c>
      <c r="BY422" s="16" t="e">
        <v>#N/A</v>
      </c>
      <c r="BZ422" s="16" t="e">
        <v>#N/A</v>
      </c>
      <c r="CA422" s="16" t="e">
        <v>#N/A</v>
      </c>
      <c r="CB422" s="16" t="e">
        <v>#N/A</v>
      </c>
      <c r="CC422" s="16" t="e">
        <v>#N/A</v>
      </c>
      <c r="CD422" s="16" t="e">
        <v>#N/A</v>
      </c>
      <c r="CE422" s="16" t="e">
        <v>#N/A</v>
      </c>
      <c r="CF422" s="16" t="e">
        <v>#N/A</v>
      </c>
      <c r="CG422" s="21" t="e">
        <v>#N/A</v>
      </c>
    </row>
    <row r="423" spans="1:85" x14ac:dyDescent="0.25">
      <c r="A423" s="33" t="s">
        <v>891</v>
      </c>
      <c r="B423" s="34">
        <v>13</v>
      </c>
      <c r="C423" s="34">
        <v>11</v>
      </c>
      <c r="D423" s="34">
        <v>83.558499999999995</v>
      </c>
      <c r="E423" s="35">
        <v>3.0824402933331999E-2</v>
      </c>
      <c r="F423" s="56">
        <v>5.8745098894639899E-2</v>
      </c>
      <c r="G423" s="34">
        <v>1.8923100925702601</v>
      </c>
      <c r="H423" s="34">
        <v>0.66970995389837795</v>
      </c>
      <c r="I423" s="34" t="s">
        <v>4673</v>
      </c>
      <c r="J423" s="34" t="s">
        <v>4675</v>
      </c>
      <c r="K423" s="34">
        <v>232915.96979999999</v>
      </c>
      <c r="L423" s="34" t="s">
        <v>892</v>
      </c>
      <c r="M423" s="36">
        <v>128610.495328284</v>
      </c>
      <c r="N423" s="37">
        <v>87302.864870177902</v>
      </c>
      <c r="O423" s="37">
        <v>138160.16621076499</v>
      </c>
      <c r="P423" s="37">
        <v>180630.500737172</v>
      </c>
      <c r="Q423" s="37">
        <v>75763.7178142677</v>
      </c>
      <c r="R423" s="37">
        <v>67587.616257772606</v>
      </c>
      <c r="S423" s="37">
        <f t="shared" si="54"/>
        <v>113009.22686973987</v>
      </c>
      <c r="T423" s="37">
        <f t="shared" si="55"/>
        <v>43725.904700405445</v>
      </c>
      <c r="U423" s="38">
        <f t="shared" si="56"/>
        <v>0.38692331512723405</v>
      </c>
      <c r="V423" s="37">
        <v>76912.577282506303</v>
      </c>
      <c r="W423" s="37">
        <v>42910.964638063902</v>
      </c>
      <c r="X423" s="37">
        <v>124353.463234749</v>
      </c>
      <c r="Y423" s="37">
        <v>80142.289573315895</v>
      </c>
      <c r="Z423" s="37">
        <v>52077.520974524901</v>
      </c>
      <c r="AA423" s="37">
        <v>46185.301407448598</v>
      </c>
      <c r="AB423" s="37">
        <f t="shared" si="57"/>
        <v>70430.352851768097</v>
      </c>
      <c r="AC423" s="37">
        <f t="shared" si="58"/>
        <v>30744.132666047226</v>
      </c>
      <c r="AD423" s="39">
        <f t="shared" si="59"/>
        <v>0.43651822575350652</v>
      </c>
      <c r="AE423" s="36">
        <v>59463.9343928733</v>
      </c>
      <c r="AF423" s="37">
        <v>71992.808680815797</v>
      </c>
      <c r="AG423" s="37">
        <v>29967.965319914001</v>
      </c>
      <c r="AH423" s="37">
        <v>61930.172366111598</v>
      </c>
      <c r="AI423" s="37">
        <v>58862.143510619797</v>
      </c>
      <c r="AJ423" s="37">
        <v>76104.460078703501</v>
      </c>
      <c r="AK423" s="37">
        <f t="shared" si="60"/>
        <v>59720.247391506331</v>
      </c>
      <c r="AL423" s="37">
        <f t="shared" si="61"/>
        <v>16186.057466003325</v>
      </c>
      <c r="AM423" s="38">
        <f t="shared" si="62"/>
        <v>0.27103131974475669</v>
      </c>
      <c r="AN423" s="12">
        <v>9.3073593073593086E-2</v>
      </c>
      <c r="AO423" s="10">
        <v>0.288752681992337</v>
      </c>
      <c r="AP423" s="4">
        <v>0.62322657010077298</v>
      </c>
      <c r="AQ423" s="5">
        <v>-1.6045528993385254</v>
      </c>
      <c r="AR423" s="9">
        <v>0.69913419913419927</v>
      </c>
      <c r="AS423" s="7">
        <v>0.91481475128644896</v>
      </c>
      <c r="AT423" s="4">
        <v>0.84793338345467484</v>
      </c>
      <c r="AU423" s="5">
        <v>-1.1793379285596364</v>
      </c>
      <c r="AV423" s="6">
        <v>1.5151515151515138E-2</v>
      </c>
      <c r="AW423" s="7">
        <v>7.3900300300300301E-2</v>
      </c>
      <c r="AX423" s="4">
        <v>0.52845461424440054</v>
      </c>
      <c r="AY423" s="5">
        <v>-1.892310092570255</v>
      </c>
      <c r="AZ423" s="63">
        <v>-0.2982930008661136</v>
      </c>
      <c r="BA423" s="64">
        <v>0.22856831770707697</v>
      </c>
      <c r="BB423" s="61">
        <v>-0.57705228193406477</v>
      </c>
      <c r="BC423" s="62">
        <v>1.3702816954682895E-2</v>
      </c>
      <c r="BD423" s="16">
        <v>17</v>
      </c>
      <c r="BE423" s="16" t="s">
        <v>4388</v>
      </c>
      <c r="BF423" s="16" t="s">
        <v>1350</v>
      </c>
      <c r="BG423" s="16" t="s">
        <v>4389</v>
      </c>
      <c r="BH423" s="16">
        <v>0</v>
      </c>
      <c r="BI423" s="16">
        <v>0</v>
      </c>
      <c r="BJ423" s="16" t="s">
        <v>1069</v>
      </c>
      <c r="BK423" s="16" t="s">
        <v>1175</v>
      </c>
      <c r="BL423" s="16" t="s">
        <v>1176</v>
      </c>
      <c r="BM423" s="16" t="s">
        <v>4390</v>
      </c>
      <c r="BN423" s="16" t="s">
        <v>1072</v>
      </c>
      <c r="BO423" s="16" t="s">
        <v>1176</v>
      </c>
      <c r="BP423" s="16">
        <v>0</v>
      </c>
      <c r="BQ423" s="16" t="s">
        <v>1777</v>
      </c>
      <c r="BR423" s="16" t="s">
        <v>1365</v>
      </c>
      <c r="BS423" s="16" t="s">
        <v>2373</v>
      </c>
      <c r="BT423" s="16" t="s">
        <v>4391</v>
      </c>
      <c r="BU423" s="16" t="s">
        <v>1096</v>
      </c>
      <c r="BV423" s="16" t="s">
        <v>2771</v>
      </c>
      <c r="BW423" s="16" t="s">
        <v>1915</v>
      </c>
      <c r="BX423" s="16" t="s">
        <v>1214</v>
      </c>
      <c r="BY423" s="16" t="s">
        <v>1884</v>
      </c>
      <c r="BZ423" s="16" t="s">
        <v>1603</v>
      </c>
      <c r="CA423" s="16" t="s">
        <v>4392</v>
      </c>
      <c r="CB423" s="16" t="s">
        <v>1790</v>
      </c>
      <c r="CC423" s="16" t="s">
        <v>2159</v>
      </c>
      <c r="CD423" s="16" t="s">
        <v>1875</v>
      </c>
      <c r="CE423" s="16" t="s">
        <v>2583</v>
      </c>
      <c r="CF423" s="16" t="s">
        <v>2708</v>
      </c>
      <c r="CG423" s="21" t="s">
        <v>3366</v>
      </c>
    </row>
    <row r="424" spans="1:85" x14ac:dyDescent="0.25">
      <c r="A424" s="33" t="s">
        <v>893</v>
      </c>
      <c r="B424" s="34">
        <v>2</v>
      </c>
      <c r="C424" s="34">
        <v>1</v>
      </c>
      <c r="D424" s="34">
        <v>12.0509</v>
      </c>
      <c r="E424" s="35">
        <v>3.1160403716017401E-2</v>
      </c>
      <c r="F424" s="56">
        <v>5.9260689314781498E-2</v>
      </c>
      <c r="G424" s="34">
        <v>2.7733790658261301</v>
      </c>
      <c r="H424" s="34">
        <v>0.667901138068279</v>
      </c>
      <c r="I424" s="34" t="s">
        <v>4675</v>
      </c>
      <c r="J424" s="34" t="s">
        <v>4673</v>
      </c>
      <c r="K424" s="34">
        <v>18211.1306</v>
      </c>
      <c r="L424" s="34" t="s">
        <v>894</v>
      </c>
      <c r="M424" s="36">
        <v>11472.7325122231</v>
      </c>
      <c r="N424" s="37">
        <v>6155.1913006514296</v>
      </c>
      <c r="O424" s="37">
        <v>312.70369117616798</v>
      </c>
      <c r="P424" s="37">
        <v>6709.7560602077901</v>
      </c>
      <c r="Q424" s="37">
        <v>96.641907723272098</v>
      </c>
      <c r="R424" s="37">
        <v>7371.0192722254396</v>
      </c>
      <c r="S424" s="37">
        <f t="shared" si="54"/>
        <v>5353.0074573678658</v>
      </c>
      <c r="T424" s="37">
        <f t="shared" si="55"/>
        <v>4405.4900514843448</v>
      </c>
      <c r="U424" s="38">
        <f t="shared" si="56"/>
        <v>0.82299344556687282</v>
      </c>
      <c r="V424" s="37">
        <v>9349.1828578712793</v>
      </c>
      <c r="W424" s="37">
        <v>10922.196873889599</v>
      </c>
      <c r="X424" s="37">
        <v>14794.6989219973</v>
      </c>
      <c r="Y424" s="37">
        <v>5812.6545272510903</v>
      </c>
      <c r="Z424" s="37">
        <v>10764.615358066299</v>
      </c>
      <c r="AA424" s="37">
        <v>11468.6767045953</v>
      </c>
      <c r="AB424" s="37">
        <f t="shared" si="57"/>
        <v>10518.670873945144</v>
      </c>
      <c r="AC424" s="37">
        <f t="shared" si="58"/>
        <v>2930.0013973713658</v>
      </c>
      <c r="AD424" s="39">
        <f t="shared" si="59"/>
        <v>0.27855243618554598</v>
      </c>
      <c r="AE424" s="36">
        <v>12436.572761994699</v>
      </c>
      <c r="AF424" s="37">
        <v>10616.7557602953</v>
      </c>
      <c r="AG424" s="37">
        <v>16276.790331677301</v>
      </c>
      <c r="AH424" s="37">
        <v>20073.1035625285</v>
      </c>
      <c r="AI424" s="37">
        <v>14040.7460373043</v>
      </c>
      <c r="AJ424" s="37">
        <v>15631.544475051</v>
      </c>
      <c r="AK424" s="37">
        <f t="shared" si="60"/>
        <v>14845.918821475183</v>
      </c>
      <c r="AL424" s="37">
        <f t="shared" si="61"/>
        <v>3296.2746580986718</v>
      </c>
      <c r="AM424" s="38">
        <f t="shared" si="62"/>
        <v>0.22203237790378363</v>
      </c>
      <c r="AN424" s="12">
        <v>0.13203463203463203</v>
      </c>
      <c r="AO424" s="10">
        <v>0.34862642740619898</v>
      </c>
      <c r="AP424" s="4">
        <v>1.9650020960585945</v>
      </c>
      <c r="AQ424" s="5">
        <v>1.9650020960585945</v>
      </c>
      <c r="AR424" s="9">
        <v>6.4935064935064929E-2</v>
      </c>
      <c r="AS424" s="10">
        <v>0.673320379146919</v>
      </c>
      <c r="AT424" s="4">
        <v>1.411387332048641</v>
      </c>
      <c r="AU424" s="5">
        <v>1.411387332048641</v>
      </c>
      <c r="AV424" s="6">
        <v>4.329004329004329E-3</v>
      </c>
      <c r="AW424" s="8">
        <v>3.6406528497409302E-2</v>
      </c>
      <c r="AX424" s="4">
        <v>2.773379065826127</v>
      </c>
      <c r="AY424" s="5">
        <v>2.773379065826127</v>
      </c>
      <c r="AZ424" s="61">
        <v>0.6452657622902388</v>
      </c>
      <c r="BA424" s="62">
        <v>4.7517270439085824E-3</v>
      </c>
      <c r="BB424" s="61">
        <v>0.73443017700699142</v>
      </c>
      <c r="BC424" s="62">
        <v>7.6541229692828061E-4</v>
      </c>
      <c r="BD424" s="16">
        <v>14</v>
      </c>
      <c r="BE424" s="16" t="s">
        <v>4393</v>
      </c>
      <c r="BF424" s="16" t="s">
        <v>1555</v>
      </c>
      <c r="BG424" s="16" t="s">
        <v>3536</v>
      </c>
      <c r="BH424" s="16">
        <v>0</v>
      </c>
      <c r="BI424" s="16" t="s">
        <v>3409</v>
      </c>
      <c r="BJ424" s="16" t="s">
        <v>1069</v>
      </c>
      <c r="BK424" s="16" t="s">
        <v>1070</v>
      </c>
      <c r="BL424" s="16" t="s">
        <v>1071</v>
      </c>
      <c r="BM424" s="16">
        <v>0</v>
      </c>
      <c r="BN424" s="16" t="s">
        <v>1072</v>
      </c>
      <c r="BO424" s="16" t="s">
        <v>1071</v>
      </c>
      <c r="BP424" s="16">
        <v>0</v>
      </c>
      <c r="BQ424" s="16" t="s">
        <v>2041</v>
      </c>
      <c r="BR424" s="16" t="s">
        <v>3092</v>
      </c>
      <c r="BS424" s="16" t="s">
        <v>2162</v>
      </c>
      <c r="BT424" s="16" t="s">
        <v>1603</v>
      </c>
      <c r="BU424" s="16" t="s">
        <v>2125</v>
      </c>
      <c r="BV424" s="16" t="s">
        <v>1097</v>
      </c>
      <c r="BW424" s="16" t="s">
        <v>3504</v>
      </c>
      <c r="BX424" s="16" t="s">
        <v>2777</v>
      </c>
      <c r="BY424" s="16" t="s">
        <v>3366</v>
      </c>
      <c r="BZ424" s="16" t="s">
        <v>4087</v>
      </c>
      <c r="CA424" s="16" t="s">
        <v>4394</v>
      </c>
      <c r="CB424" s="16" t="s">
        <v>4395</v>
      </c>
      <c r="CC424" s="16" t="s">
        <v>4396</v>
      </c>
      <c r="CD424" s="16" t="s">
        <v>1310</v>
      </c>
      <c r="CE424" s="16" t="s">
        <v>4133</v>
      </c>
      <c r="CF424" s="16" t="s">
        <v>1649</v>
      </c>
      <c r="CG424" s="21" t="s">
        <v>2251</v>
      </c>
    </row>
    <row r="425" spans="1:85" x14ac:dyDescent="0.25">
      <c r="A425" s="33" t="s">
        <v>895</v>
      </c>
      <c r="B425" s="34">
        <v>6</v>
      </c>
      <c r="C425" s="34">
        <v>3</v>
      </c>
      <c r="D425" s="34">
        <v>39.071800000000003</v>
      </c>
      <c r="E425" s="35">
        <v>3.1307198540989602E-2</v>
      </c>
      <c r="F425" s="56">
        <v>5.9415041413098599E-2</v>
      </c>
      <c r="G425" s="34">
        <v>1.9771888749558899</v>
      </c>
      <c r="H425" s="34">
        <v>0.66711554563134301</v>
      </c>
      <c r="I425" s="34" t="s">
        <v>4673</v>
      </c>
      <c r="J425" s="34" t="s">
        <v>4675</v>
      </c>
      <c r="K425" s="34">
        <v>28121.425299999999</v>
      </c>
      <c r="L425" s="34" t="s">
        <v>896</v>
      </c>
      <c r="M425" s="36">
        <v>10471.473432128199</v>
      </c>
      <c r="N425" s="37">
        <v>16417.021669551901</v>
      </c>
      <c r="O425" s="37">
        <v>4870.0136792506701</v>
      </c>
      <c r="P425" s="37">
        <v>7488.9365055779499</v>
      </c>
      <c r="Q425" s="37">
        <v>7243.57775744434</v>
      </c>
      <c r="R425" s="37">
        <v>8138.9018544924102</v>
      </c>
      <c r="S425" s="37">
        <f t="shared" si="54"/>
        <v>9104.9874830742465</v>
      </c>
      <c r="T425" s="37">
        <f t="shared" si="55"/>
        <v>4006.9419582155265</v>
      </c>
      <c r="U425" s="38">
        <f t="shared" si="56"/>
        <v>0.44008209409010696</v>
      </c>
      <c r="V425" s="37">
        <v>5126.3039971226299</v>
      </c>
      <c r="W425" s="37">
        <v>5478.5919761048399</v>
      </c>
      <c r="X425" s="37">
        <v>15838.676153754301</v>
      </c>
      <c r="Y425" s="37">
        <v>5985.5034969829803</v>
      </c>
      <c r="Z425" s="37">
        <v>8655.9259000822494</v>
      </c>
      <c r="AA425" s="37">
        <v>4623.1603875808996</v>
      </c>
      <c r="AB425" s="37">
        <f t="shared" si="57"/>
        <v>7618.0269852713172</v>
      </c>
      <c r="AC425" s="37">
        <f t="shared" si="58"/>
        <v>4267.9393480820754</v>
      </c>
      <c r="AD425" s="39">
        <f t="shared" si="59"/>
        <v>0.56024208844805923</v>
      </c>
      <c r="AE425" s="36">
        <v>4869.81120726887</v>
      </c>
      <c r="AF425" s="37">
        <v>5011.6793877949503</v>
      </c>
      <c r="AG425" s="37">
        <v>3761.38808120772</v>
      </c>
      <c r="AH425" s="37">
        <v>5605.3857741208303</v>
      </c>
      <c r="AI425" s="37">
        <v>4837.6906138922204</v>
      </c>
      <c r="AJ425" s="37">
        <v>3544.14420969809</v>
      </c>
      <c r="AK425" s="37">
        <f t="shared" si="60"/>
        <v>4605.0165456637806</v>
      </c>
      <c r="AL425" s="37">
        <f t="shared" si="61"/>
        <v>790.88884105318584</v>
      </c>
      <c r="AM425" s="38">
        <f t="shared" si="62"/>
        <v>0.1717450595911344</v>
      </c>
      <c r="AN425" s="12">
        <v>0.39393939393939403</v>
      </c>
      <c r="AO425" s="10">
        <v>0.63032213438735096</v>
      </c>
      <c r="AP425" s="4">
        <v>0.83668725513713005</v>
      </c>
      <c r="AQ425" s="5">
        <v>-1.1951897125959012</v>
      </c>
      <c r="AR425" s="9">
        <v>6.4935064935064846E-2</v>
      </c>
      <c r="AS425" s="7">
        <v>0.673320379146919</v>
      </c>
      <c r="AT425" s="4">
        <v>0.60448939791984369</v>
      </c>
      <c r="AU425" s="5">
        <v>-1.654288732674517</v>
      </c>
      <c r="AV425" s="6">
        <v>8.6580086580085869E-3</v>
      </c>
      <c r="AW425" s="10">
        <v>5.35135114503816E-2</v>
      </c>
      <c r="AX425" s="4">
        <v>0.50576857510505036</v>
      </c>
      <c r="AY425" s="5">
        <v>-1.9771888749558939</v>
      </c>
      <c r="AZ425" s="63">
        <v>-0.34904424059680655</v>
      </c>
      <c r="BA425" s="64">
        <v>0.15594674504083805</v>
      </c>
      <c r="BB425" s="61">
        <v>-0.65574122947052804</v>
      </c>
      <c r="BC425" s="62">
        <v>3.9553042794568949E-3</v>
      </c>
      <c r="BD425" s="16">
        <v>18</v>
      </c>
      <c r="BE425" s="16" t="s">
        <v>4397</v>
      </c>
      <c r="BF425" s="16" t="s">
        <v>2707</v>
      </c>
      <c r="BG425" s="16" t="s">
        <v>2556</v>
      </c>
      <c r="BH425" s="16">
        <v>0</v>
      </c>
      <c r="BI425" s="16">
        <v>0</v>
      </c>
      <c r="BJ425" s="16" t="s">
        <v>1069</v>
      </c>
      <c r="BK425" s="16" t="s">
        <v>1070</v>
      </c>
      <c r="BL425" s="16" t="s">
        <v>1071</v>
      </c>
      <c r="BM425" s="16">
        <v>0</v>
      </c>
      <c r="BN425" s="16" t="s">
        <v>1072</v>
      </c>
      <c r="BO425" s="16" t="s">
        <v>1071</v>
      </c>
      <c r="BP425" s="16">
        <v>0</v>
      </c>
      <c r="BQ425" s="16" t="s">
        <v>1876</v>
      </c>
      <c r="BR425" s="16" t="s">
        <v>2591</v>
      </c>
      <c r="BS425" s="16" t="s">
        <v>2967</v>
      </c>
      <c r="BT425" s="16" t="s">
        <v>2763</v>
      </c>
      <c r="BU425" s="16" t="s">
        <v>1148</v>
      </c>
      <c r="BV425" s="16" t="s">
        <v>1163</v>
      </c>
      <c r="BW425" s="16" t="s">
        <v>4398</v>
      </c>
      <c r="BX425" s="16" t="s">
        <v>2162</v>
      </c>
      <c r="BY425" s="16" t="s">
        <v>3388</v>
      </c>
      <c r="BZ425" s="16" t="s">
        <v>1926</v>
      </c>
      <c r="CA425" s="16" t="s">
        <v>1163</v>
      </c>
      <c r="CB425" s="16" t="s">
        <v>4399</v>
      </c>
      <c r="CC425" s="16" t="s">
        <v>4400</v>
      </c>
      <c r="CD425" s="16" t="s">
        <v>1452</v>
      </c>
      <c r="CE425" s="16" t="s">
        <v>1086</v>
      </c>
      <c r="CF425" s="16" t="s">
        <v>1264</v>
      </c>
      <c r="CG425" s="21" t="s">
        <v>1894</v>
      </c>
    </row>
    <row r="426" spans="1:85" x14ac:dyDescent="0.25">
      <c r="A426" s="33" t="s">
        <v>897</v>
      </c>
      <c r="B426" s="34">
        <v>10</v>
      </c>
      <c r="C426" s="34">
        <v>3</v>
      </c>
      <c r="D426" s="34">
        <v>88.784800000000004</v>
      </c>
      <c r="E426" s="35">
        <v>3.1550680381950302E-2</v>
      </c>
      <c r="F426" s="56">
        <v>5.9751857169624403E-2</v>
      </c>
      <c r="G426" s="34">
        <v>1.5985582434266301</v>
      </c>
      <c r="H426" s="34">
        <v>0.665818690874036</v>
      </c>
      <c r="I426" s="34" t="s">
        <v>4673</v>
      </c>
      <c r="J426" s="34" t="s">
        <v>4675</v>
      </c>
      <c r="K426" s="34">
        <v>21052.936600000001</v>
      </c>
      <c r="L426" s="34" t="s">
        <v>898</v>
      </c>
      <c r="M426" s="36">
        <v>112365.43959574599</v>
      </c>
      <c r="N426" s="37">
        <v>123969.360455546</v>
      </c>
      <c r="O426" s="37">
        <v>90533.955498978103</v>
      </c>
      <c r="P426" s="37">
        <v>69979.928205400895</v>
      </c>
      <c r="Q426" s="37">
        <v>50750.260688124697</v>
      </c>
      <c r="R426" s="37">
        <v>74488.938029626996</v>
      </c>
      <c r="S426" s="37">
        <f t="shared" si="54"/>
        <v>87014.647078903785</v>
      </c>
      <c r="T426" s="37">
        <f t="shared" si="55"/>
        <v>27505.925937235785</v>
      </c>
      <c r="U426" s="38">
        <f t="shared" si="56"/>
        <v>0.31610684937093131</v>
      </c>
      <c r="V426" s="37">
        <v>45648.689661644603</v>
      </c>
      <c r="W426" s="37">
        <v>37172.599328609103</v>
      </c>
      <c r="X426" s="37">
        <v>94063.207454016607</v>
      </c>
      <c r="Y426" s="37">
        <v>56113.621343316801</v>
      </c>
      <c r="Z426" s="37">
        <v>49146.951385931898</v>
      </c>
      <c r="AA426" s="37">
        <v>70663.169649273099</v>
      </c>
      <c r="AB426" s="37">
        <f t="shared" si="57"/>
        <v>58801.373137132025</v>
      </c>
      <c r="AC426" s="37">
        <f t="shared" si="58"/>
        <v>20617.11902283474</v>
      </c>
      <c r="AD426" s="39">
        <f t="shared" si="59"/>
        <v>0.35062308791247249</v>
      </c>
      <c r="AE426" s="36">
        <v>59267.856632055802</v>
      </c>
      <c r="AF426" s="37">
        <v>48857.204227354698</v>
      </c>
      <c r="AG426" s="37">
        <v>62499.055214379499</v>
      </c>
      <c r="AH426" s="37">
        <v>56357.375308040297</v>
      </c>
      <c r="AI426" s="37">
        <v>55542.825747596296</v>
      </c>
      <c r="AJ426" s="37">
        <v>44074.907278117498</v>
      </c>
      <c r="AK426" s="37">
        <f t="shared" si="60"/>
        <v>54433.204067924009</v>
      </c>
      <c r="AL426" s="37">
        <f t="shared" si="61"/>
        <v>6808.106961170316</v>
      </c>
      <c r="AM426" s="38">
        <f t="shared" si="62"/>
        <v>0.12507268454516984</v>
      </c>
      <c r="AN426" s="12">
        <v>9.3073593073593086E-2</v>
      </c>
      <c r="AO426" s="7">
        <v>0.288752681992337</v>
      </c>
      <c r="AP426" s="4">
        <v>0.67576408238272434</v>
      </c>
      <c r="AQ426" s="5">
        <v>-1.4798063792825882</v>
      </c>
      <c r="AR426" s="9">
        <v>0.93722943722943719</v>
      </c>
      <c r="AS426" s="7">
        <v>0.93700000000000006</v>
      </c>
      <c r="AT426" s="4">
        <v>0.92571314518419645</v>
      </c>
      <c r="AU426" s="5">
        <v>-1.0802482445045352</v>
      </c>
      <c r="AV426" s="6">
        <v>2.5974025974025983E-2</v>
      </c>
      <c r="AW426" s="7">
        <v>0.103425061425061</v>
      </c>
      <c r="AX426" s="4">
        <v>0.62556369410502422</v>
      </c>
      <c r="AY426" s="5">
        <v>-1.5985582434266281</v>
      </c>
      <c r="AZ426" s="63">
        <v>-1.2428875036088067E-2</v>
      </c>
      <c r="BA426" s="64">
        <v>0.96378209128157399</v>
      </c>
      <c r="BB426" s="61">
        <v>-0.51147815898701188</v>
      </c>
      <c r="BC426" s="62">
        <v>3.1901082965802852E-2</v>
      </c>
      <c r="BD426" s="16">
        <v>12</v>
      </c>
      <c r="BE426" s="16" t="s">
        <v>4401</v>
      </c>
      <c r="BF426" s="16" t="s">
        <v>4402</v>
      </c>
      <c r="BG426" s="16">
        <v>0</v>
      </c>
      <c r="BH426" s="16" t="s">
        <v>1134</v>
      </c>
      <c r="BI426" s="16">
        <v>0</v>
      </c>
      <c r="BJ426" s="16" t="s">
        <v>1069</v>
      </c>
      <c r="BK426" s="16" t="s">
        <v>1070</v>
      </c>
      <c r="BL426" s="16" t="s">
        <v>1071</v>
      </c>
      <c r="BM426" s="16">
        <v>0</v>
      </c>
      <c r="BN426" s="16" t="s">
        <v>1072</v>
      </c>
      <c r="BO426" s="16" t="s">
        <v>1071</v>
      </c>
      <c r="BP426" s="16">
        <v>0</v>
      </c>
      <c r="BQ426" s="16" t="s">
        <v>1210</v>
      </c>
      <c r="BR426" s="16" t="s">
        <v>4403</v>
      </c>
      <c r="BS426" s="16" t="s">
        <v>1214</v>
      </c>
      <c r="BT426" s="16" t="s">
        <v>1210</v>
      </c>
      <c r="BU426" s="16" t="s">
        <v>2585</v>
      </c>
      <c r="BV426" s="16" t="s">
        <v>1546</v>
      </c>
      <c r="BW426" s="16" t="s">
        <v>2724</v>
      </c>
      <c r="BX426" s="16" t="s">
        <v>1739</v>
      </c>
      <c r="BY426" s="16" t="s">
        <v>2688</v>
      </c>
      <c r="BZ426" s="16" t="s">
        <v>2162</v>
      </c>
      <c r="CA426" s="16" t="s">
        <v>4404</v>
      </c>
      <c r="CB426" s="16" t="s">
        <v>3270</v>
      </c>
      <c r="CC426" s="16" t="s">
        <v>4405</v>
      </c>
      <c r="CD426" s="16" t="s">
        <v>1564</v>
      </c>
      <c r="CE426" s="16" t="s">
        <v>1767</v>
      </c>
      <c r="CF426" s="16" t="s">
        <v>2593</v>
      </c>
      <c r="CG426" s="21" t="s">
        <v>2505</v>
      </c>
    </row>
    <row r="427" spans="1:85" x14ac:dyDescent="0.25">
      <c r="A427" s="33" t="s">
        <v>899</v>
      </c>
      <c r="B427" s="34">
        <v>12</v>
      </c>
      <c r="C427" s="34">
        <v>5</v>
      </c>
      <c r="D427" s="34">
        <v>137.0231</v>
      </c>
      <c r="E427" s="35">
        <v>3.1687296451997402E-2</v>
      </c>
      <c r="F427" s="56">
        <v>5.9885302726650401E-2</v>
      </c>
      <c r="G427" s="34">
        <v>7.7527267128158099</v>
      </c>
      <c r="H427" s="34">
        <v>0.66509437760212198</v>
      </c>
      <c r="I427" s="34" t="s">
        <v>4673</v>
      </c>
      <c r="J427" s="34" t="s">
        <v>4674</v>
      </c>
      <c r="K427" s="34">
        <v>37389.7647</v>
      </c>
      <c r="L427" s="34" t="s">
        <v>900</v>
      </c>
      <c r="M427" s="36">
        <v>10622.286969267499</v>
      </c>
      <c r="N427" s="37">
        <v>4329.57442524008</v>
      </c>
      <c r="O427" s="37">
        <v>12248.301768006801</v>
      </c>
      <c r="P427" s="37">
        <v>113621.428461895</v>
      </c>
      <c r="Q427" s="37">
        <v>77656.585741996794</v>
      </c>
      <c r="R427" s="37">
        <v>6322.0159466523</v>
      </c>
      <c r="S427" s="37">
        <f t="shared" si="54"/>
        <v>37466.698885509744</v>
      </c>
      <c r="T427" s="37">
        <f t="shared" si="55"/>
        <v>46560.54153368908</v>
      </c>
      <c r="U427" s="38">
        <f t="shared" si="56"/>
        <v>1.2427180114257779</v>
      </c>
      <c r="V427" s="37">
        <v>4429.2949450432197</v>
      </c>
      <c r="W427" s="37">
        <v>6408.9720690880404</v>
      </c>
      <c r="X427" s="37">
        <v>5548.4906100976696</v>
      </c>
      <c r="Y427" s="37">
        <v>4019.5603584339901</v>
      </c>
      <c r="Z427" s="37">
        <v>6273.1188102041297</v>
      </c>
      <c r="AA427" s="37">
        <v>2316.8378909093699</v>
      </c>
      <c r="AB427" s="37">
        <f t="shared" si="57"/>
        <v>4832.7124472960704</v>
      </c>
      <c r="AC427" s="37">
        <f t="shared" si="58"/>
        <v>1563.6681264360443</v>
      </c>
      <c r="AD427" s="39">
        <f t="shared" si="59"/>
        <v>0.32355910753823669</v>
      </c>
      <c r="AE427" s="36">
        <v>8480.5089749469098</v>
      </c>
      <c r="AF427" s="37">
        <v>3619.02899119535</v>
      </c>
      <c r="AG427" s="37">
        <v>5642.1565804813299</v>
      </c>
      <c r="AH427" s="37">
        <v>7809.2150092778202</v>
      </c>
      <c r="AI427" s="37">
        <v>7251.8268335618304</v>
      </c>
      <c r="AJ427" s="37">
        <v>6604.2563602135797</v>
      </c>
      <c r="AK427" s="37">
        <f t="shared" si="60"/>
        <v>6567.8321249461369</v>
      </c>
      <c r="AL427" s="37">
        <f t="shared" si="61"/>
        <v>1744.7552733611808</v>
      </c>
      <c r="AM427" s="38">
        <f t="shared" si="62"/>
        <v>0.26565162448872576</v>
      </c>
      <c r="AN427" s="2">
        <v>4.1125541125541121E-2</v>
      </c>
      <c r="AO427" s="7">
        <v>0.19513460410557101</v>
      </c>
      <c r="AP427" s="4">
        <v>0.12898687610733497</v>
      </c>
      <c r="AQ427" s="5">
        <v>-7.7527267128158162</v>
      </c>
      <c r="AR427" s="9">
        <v>9.3073593073593072E-2</v>
      </c>
      <c r="AS427" s="10">
        <v>0.673320379146919</v>
      </c>
      <c r="AT427" s="4">
        <v>1.3590363996560308</v>
      </c>
      <c r="AU427" s="5">
        <v>1.3590363996560308</v>
      </c>
      <c r="AV427" s="9">
        <v>0.17965367965367962</v>
      </c>
      <c r="AW427" s="7">
        <v>0.36291407222914002</v>
      </c>
      <c r="AX427" s="4">
        <v>0.17529785970779102</v>
      </c>
      <c r="AY427" s="5">
        <v>-5.7045762091273016</v>
      </c>
      <c r="AZ427" s="63">
        <v>6.0072896007758995E-2</v>
      </c>
      <c r="BA427" s="64">
        <v>0.81391776902689772</v>
      </c>
      <c r="BB427" s="63">
        <v>-0.26229649178821124</v>
      </c>
      <c r="BC427" s="64">
        <v>0.29181794307169739</v>
      </c>
      <c r="BD427" s="16">
        <v>14</v>
      </c>
      <c r="BE427" s="16" t="s">
        <v>4406</v>
      </c>
      <c r="BF427" s="16" t="s">
        <v>4407</v>
      </c>
      <c r="BG427" s="16" t="s">
        <v>2912</v>
      </c>
      <c r="BH427" s="16">
        <v>0</v>
      </c>
      <c r="BI427" s="16">
        <v>0</v>
      </c>
      <c r="BJ427" s="16" t="s">
        <v>1069</v>
      </c>
      <c r="BK427" s="16" t="s">
        <v>1292</v>
      </c>
      <c r="BL427" s="16" t="s">
        <v>1678</v>
      </c>
      <c r="BM427" s="16" t="s">
        <v>4408</v>
      </c>
      <c r="BN427" s="16" t="s">
        <v>1072</v>
      </c>
      <c r="BO427" s="16" t="s">
        <v>1071</v>
      </c>
      <c r="BP427" s="16">
        <v>0</v>
      </c>
      <c r="BQ427" s="16" t="s">
        <v>4409</v>
      </c>
      <c r="BR427" s="16" t="s">
        <v>2225</v>
      </c>
      <c r="BS427" s="16" t="s">
        <v>2304</v>
      </c>
      <c r="BT427" s="16" t="s">
        <v>2631</v>
      </c>
      <c r="BU427" s="16" t="s">
        <v>4410</v>
      </c>
      <c r="BV427" s="16" t="s">
        <v>4411</v>
      </c>
      <c r="BW427" s="16" t="s">
        <v>3483</v>
      </c>
      <c r="BX427" s="16" t="s">
        <v>3217</v>
      </c>
      <c r="BY427" s="16" t="s">
        <v>2552</v>
      </c>
      <c r="BZ427" s="16" t="s">
        <v>1522</v>
      </c>
      <c r="CA427" s="16" t="s">
        <v>1210</v>
      </c>
      <c r="CB427" s="16" t="s">
        <v>1990</v>
      </c>
      <c r="CC427" s="16" t="s">
        <v>4412</v>
      </c>
      <c r="CD427" s="16" t="s">
        <v>1253</v>
      </c>
      <c r="CE427" s="16" t="s">
        <v>3341</v>
      </c>
      <c r="CF427" s="16" t="s">
        <v>3239</v>
      </c>
      <c r="CG427" s="21" t="s">
        <v>1881</v>
      </c>
    </row>
    <row r="428" spans="1:85" x14ac:dyDescent="0.25">
      <c r="A428" s="33" t="s">
        <v>901</v>
      </c>
      <c r="B428" s="34">
        <v>2</v>
      </c>
      <c r="C428" s="34">
        <v>1</v>
      </c>
      <c r="D428" s="34">
        <v>9.3765999999999998</v>
      </c>
      <c r="E428" s="35">
        <v>3.2037604460780099E-2</v>
      </c>
      <c r="F428" s="56">
        <v>6.0421203796412602E-2</v>
      </c>
      <c r="G428" s="34">
        <v>1.5801414008564101</v>
      </c>
      <c r="H428" s="34">
        <v>0.66324796205791403</v>
      </c>
      <c r="I428" s="34" t="s">
        <v>4675</v>
      </c>
      <c r="J428" s="34" t="s">
        <v>4673</v>
      </c>
      <c r="K428" s="34">
        <v>164942.51610000001</v>
      </c>
      <c r="L428" s="34" t="s">
        <v>902</v>
      </c>
      <c r="M428" s="36">
        <v>1023.09824017867</v>
      </c>
      <c r="N428" s="37">
        <v>982.30548057984402</v>
      </c>
      <c r="O428" s="37">
        <v>1067.5467555119999</v>
      </c>
      <c r="P428" s="37">
        <v>1623.7942366474599</v>
      </c>
      <c r="Q428" s="37">
        <v>716.94382981199601</v>
      </c>
      <c r="R428" s="37">
        <v>1139.19150051517</v>
      </c>
      <c r="S428" s="37">
        <f t="shared" si="54"/>
        <v>1092.1466738741899</v>
      </c>
      <c r="T428" s="37">
        <f t="shared" si="55"/>
        <v>297.6835403015611</v>
      </c>
      <c r="U428" s="38">
        <f t="shared" si="56"/>
        <v>0.27256736427679934</v>
      </c>
      <c r="V428" s="37">
        <v>950.36394585238099</v>
      </c>
      <c r="W428" s="37">
        <v>1151.1985444090601</v>
      </c>
      <c r="X428" s="37">
        <v>1836.1689522527599</v>
      </c>
      <c r="Y428" s="37">
        <v>939.74357759666896</v>
      </c>
      <c r="Z428" s="37">
        <v>840.90917909557095</v>
      </c>
      <c r="AA428" s="37">
        <v>910.19957712374196</v>
      </c>
      <c r="AB428" s="37">
        <f t="shared" si="57"/>
        <v>1104.763962721697</v>
      </c>
      <c r="AC428" s="37">
        <f t="shared" si="58"/>
        <v>373.00272620692039</v>
      </c>
      <c r="AD428" s="39">
        <f t="shared" si="59"/>
        <v>0.33763114908997455</v>
      </c>
      <c r="AE428" s="36">
        <v>1473.00363577245</v>
      </c>
      <c r="AF428" s="37">
        <v>1140.3689242703499</v>
      </c>
      <c r="AG428" s="37">
        <v>1138.1242893896001</v>
      </c>
      <c r="AH428" s="37">
        <v>2237.1653367776398</v>
      </c>
      <c r="AI428" s="37">
        <v>1876.4980715353399</v>
      </c>
      <c r="AJ428" s="37">
        <v>2489.31679343204</v>
      </c>
      <c r="AK428" s="37">
        <f t="shared" si="60"/>
        <v>1725.7461751962364</v>
      </c>
      <c r="AL428" s="37">
        <f t="shared" si="61"/>
        <v>569.06248864783799</v>
      </c>
      <c r="AM428" s="38">
        <f t="shared" si="62"/>
        <v>0.32974865992858382</v>
      </c>
      <c r="AN428" s="12">
        <v>0.69913419913419927</v>
      </c>
      <c r="AO428" s="7">
        <v>0.84516878267363704</v>
      </c>
      <c r="AP428" s="4">
        <v>1.0115527420898052</v>
      </c>
      <c r="AQ428" s="5">
        <v>1.0115527420898052</v>
      </c>
      <c r="AR428" s="6">
        <v>4.1125541125541128E-2</v>
      </c>
      <c r="AS428" s="7">
        <v>0.66019578947368396</v>
      </c>
      <c r="AT428" s="4">
        <v>1.5620949211130017</v>
      </c>
      <c r="AU428" s="5">
        <v>1.5620949211130017</v>
      </c>
      <c r="AV428" s="6">
        <v>2.5974025974025976E-2</v>
      </c>
      <c r="AW428" s="10">
        <v>0.103425061425061</v>
      </c>
      <c r="AX428" s="4">
        <v>1.5801414008564147</v>
      </c>
      <c r="AY428" s="5">
        <v>1.5801414008564147</v>
      </c>
      <c r="AZ428" s="63">
        <v>0.30347169879781699</v>
      </c>
      <c r="BA428" s="64">
        <v>0.22028271469082084</v>
      </c>
      <c r="BB428" s="61">
        <v>0.49836333439760133</v>
      </c>
      <c r="BC428" s="62">
        <v>3.7159812119206492E-2</v>
      </c>
      <c r="BD428" s="16">
        <v>16</v>
      </c>
      <c r="BE428" s="16" t="s">
        <v>4413</v>
      </c>
      <c r="BF428" s="16" t="s">
        <v>4414</v>
      </c>
      <c r="BG428" s="16" t="s">
        <v>4415</v>
      </c>
      <c r="BH428" s="16">
        <v>0</v>
      </c>
      <c r="BI428" s="16" t="s">
        <v>4416</v>
      </c>
      <c r="BJ428" s="16" t="s">
        <v>1069</v>
      </c>
      <c r="BK428" s="16" t="s">
        <v>1175</v>
      </c>
      <c r="BL428" s="16" t="s">
        <v>1176</v>
      </c>
      <c r="BM428" s="16" t="s">
        <v>4417</v>
      </c>
      <c r="BN428" s="16" t="s">
        <v>1072</v>
      </c>
      <c r="BO428" s="16" t="s">
        <v>1176</v>
      </c>
      <c r="BP428" s="16">
        <v>0</v>
      </c>
      <c r="BQ428" s="16" t="s">
        <v>2942</v>
      </c>
      <c r="BR428" s="16" t="s">
        <v>2069</v>
      </c>
      <c r="BS428" s="16" t="s">
        <v>1377</v>
      </c>
      <c r="BT428" s="16" t="s">
        <v>3133</v>
      </c>
      <c r="BU428" s="16" t="s">
        <v>1116</v>
      </c>
      <c r="BV428" s="16" t="s">
        <v>2676</v>
      </c>
      <c r="BW428" s="16" t="s">
        <v>4418</v>
      </c>
      <c r="BX428" s="16" t="s">
        <v>3961</v>
      </c>
      <c r="BY428" s="16" t="s">
        <v>3394</v>
      </c>
      <c r="BZ428" s="16" t="s">
        <v>1360</v>
      </c>
      <c r="CA428" s="16" t="s">
        <v>4419</v>
      </c>
      <c r="CB428" s="16" t="s">
        <v>4420</v>
      </c>
      <c r="CC428" s="16" t="s">
        <v>4421</v>
      </c>
      <c r="CD428" s="16" t="s">
        <v>1801</v>
      </c>
      <c r="CE428" s="16" t="s">
        <v>1360</v>
      </c>
      <c r="CF428" s="16" t="s">
        <v>2206</v>
      </c>
      <c r="CG428" s="21" t="s">
        <v>1201</v>
      </c>
    </row>
    <row r="429" spans="1:85" x14ac:dyDescent="0.25">
      <c r="A429" s="33" t="s">
        <v>903</v>
      </c>
      <c r="B429" s="34">
        <v>45</v>
      </c>
      <c r="C429" s="34">
        <v>32</v>
      </c>
      <c r="D429" s="34">
        <v>576.63350000000003</v>
      </c>
      <c r="E429" s="35">
        <v>3.2498357816478099E-2</v>
      </c>
      <c r="F429" s="56">
        <v>6.0945209227439699E-2</v>
      </c>
      <c r="G429" s="34">
        <v>3.1118223600164998</v>
      </c>
      <c r="H429" s="34">
        <v>0.66084282441008202</v>
      </c>
      <c r="I429" s="34" t="s">
        <v>4675</v>
      </c>
      <c r="J429" s="34" t="s">
        <v>4673</v>
      </c>
      <c r="K429" s="34">
        <v>56612.616699999999</v>
      </c>
      <c r="L429" s="34" t="s">
        <v>904</v>
      </c>
      <c r="M429" s="36">
        <v>320493.74817051302</v>
      </c>
      <c r="N429" s="37">
        <v>177123.357085656</v>
      </c>
      <c r="O429" s="37">
        <v>261481.717699364</v>
      </c>
      <c r="P429" s="37">
        <v>1158317.80195693</v>
      </c>
      <c r="Q429" s="37">
        <v>1385693.1728926599</v>
      </c>
      <c r="R429" s="37">
        <v>174588.31394001</v>
      </c>
      <c r="S429" s="37">
        <f t="shared" si="54"/>
        <v>579616.35195752222</v>
      </c>
      <c r="T429" s="37">
        <f t="shared" si="55"/>
        <v>543885.59482477303</v>
      </c>
      <c r="U429" s="38">
        <f t="shared" si="56"/>
        <v>0.93835447013860684</v>
      </c>
      <c r="V429" s="37">
        <v>833294.97308935202</v>
      </c>
      <c r="W429" s="37">
        <v>1154213.7805407799</v>
      </c>
      <c r="X429" s="37">
        <v>308373.53177986201</v>
      </c>
      <c r="Y429" s="37">
        <v>744695.28939672501</v>
      </c>
      <c r="Z429" s="37">
        <v>384531.17266841303</v>
      </c>
      <c r="AA429" s="37">
        <v>276278.55066921999</v>
      </c>
      <c r="AB429" s="37">
        <f t="shared" si="57"/>
        <v>616897.88302405865</v>
      </c>
      <c r="AC429" s="37">
        <f t="shared" si="58"/>
        <v>351303.67044894933</v>
      </c>
      <c r="AD429" s="39">
        <f t="shared" si="59"/>
        <v>0.56946810828211047</v>
      </c>
      <c r="AE429" s="36">
        <v>1809472.7860719899</v>
      </c>
      <c r="AF429" s="37">
        <v>544816.95774128998</v>
      </c>
      <c r="AG429" s="37">
        <v>4703871.37238611</v>
      </c>
      <c r="AH429" s="37">
        <v>1742298.69174605</v>
      </c>
      <c r="AI429" s="37">
        <v>1292909.82477829</v>
      </c>
      <c r="AJ429" s="37">
        <v>728609.11279193196</v>
      </c>
      <c r="AK429" s="37">
        <f t="shared" si="60"/>
        <v>1803663.1242526101</v>
      </c>
      <c r="AL429" s="37">
        <f t="shared" si="61"/>
        <v>1511046.7206351191</v>
      </c>
      <c r="AM429" s="38">
        <f t="shared" si="62"/>
        <v>0.83776548975089604</v>
      </c>
      <c r="AN429" s="12">
        <v>0.58874458874458879</v>
      </c>
      <c r="AO429" s="7">
        <v>0.77653990228013003</v>
      </c>
      <c r="AP429" s="4">
        <v>1.0643210477769072</v>
      </c>
      <c r="AQ429" s="5">
        <v>1.0643210477769072</v>
      </c>
      <c r="AR429" s="9">
        <v>6.4935064935064929E-2</v>
      </c>
      <c r="AS429" s="7">
        <v>0.673320379146919</v>
      </c>
      <c r="AT429" s="4">
        <v>2.9237628688414032</v>
      </c>
      <c r="AU429" s="5">
        <v>2.9237628688414032</v>
      </c>
      <c r="AV429" s="6">
        <v>4.1125541125541128E-2</v>
      </c>
      <c r="AW429" s="7">
        <v>0.13833866943866899</v>
      </c>
      <c r="AX429" s="4">
        <v>3.1118223600164985</v>
      </c>
      <c r="AY429" s="5">
        <v>3.1118223600164985</v>
      </c>
      <c r="AZ429" s="63">
        <v>0.40393843867286222</v>
      </c>
      <c r="BA429" s="64">
        <v>9.7578029656907761E-2</v>
      </c>
      <c r="BB429" s="61">
        <v>0.55082263275524357</v>
      </c>
      <c r="BC429" s="62">
        <v>1.9553555742244599E-2</v>
      </c>
      <c r="BD429" s="16" t="e">
        <v>#N/A</v>
      </c>
      <c r="BE429" s="16" t="e">
        <v>#N/A</v>
      </c>
      <c r="BF429" s="16" t="e">
        <v>#N/A</v>
      </c>
      <c r="BG429" s="16" t="e">
        <v>#N/A</v>
      </c>
      <c r="BH429" s="16" t="e">
        <v>#N/A</v>
      </c>
      <c r="BI429" s="16" t="e">
        <v>#N/A</v>
      </c>
      <c r="BJ429" s="16" t="e">
        <v>#N/A</v>
      </c>
      <c r="BK429" s="16" t="e">
        <v>#N/A</v>
      </c>
      <c r="BL429" s="16" t="e">
        <v>#N/A</v>
      </c>
      <c r="BM429" s="16" t="e">
        <v>#N/A</v>
      </c>
      <c r="BN429" s="16" t="e">
        <v>#N/A</v>
      </c>
      <c r="BO429" s="16" t="e">
        <v>#N/A</v>
      </c>
      <c r="BP429" s="16" t="e">
        <v>#N/A</v>
      </c>
      <c r="BQ429" s="16" t="e">
        <v>#N/A</v>
      </c>
      <c r="BR429" s="16" t="e">
        <v>#N/A</v>
      </c>
      <c r="BS429" s="16" t="e">
        <v>#N/A</v>
      </c>
      <c r="BT429" s="16" t="e">
        <v>#N/A</v>
      </c>
      <c r="BU429" s="16" t="e">
        <v>#N/A</v>
      </c>
      <c r="BV429" s="16" t="e">
        <v>#N/A</v>
      </c>
      <c r="BW429" s="16" t="e">
        <v>#N/A</v>
      </c>
      <c r="BX429" s="16" t="e">
        <v>#N/A</v>
      </c>
      <c r="BY429" s="16" t="e">
        <v>#N/A</v>
      </c>
      <c r="BZ429" s="16" t="e">
        <v>#N/A</v>
      </c>
      <c r="CA429" s="16" t="e">
        <v>#N/A</v>
      </c>
      <c r="CB429" s="16" t="e">
        <v>#N/A</v>
      </c>
      <c r="CC429" s="16" t="e">
        <v>#N/A</v>
      </c>
      <c r="CD429" s="16" t="e">
        <v>#N/A</v>
      </c>
      <c r="CE429" s="16" t="e">
        <v>#N/A</v>
      </c>
      <c r="CF429" s="16" t="e">
        <v>#N/A</v>
      </c>
      <c r="CG429" s="21" t="e">
        <v>#N/A</v>
      </c>
    </row>
    <row r="430" spans="1:85" x14ac:dyDescent="0.25">
      <c r="A430" s="33" t="s">
        <v>905</v>
      </c>
      <c r="B430" s="34">
        <v>9</v>
      </c>
      <c r="C430" s="34">
        <v>7</v>
      </c>
      <c r="D430" s="34">
        <v>62.087899999999998</v>
      </c>
      <c r="E430" s="35">
        <v>3.2517423507435098E-2</v>
      </c>
      <c r="F430" s="56">
        <v>6.0945209227439699E-2</v>
      </c>
      <c r="G430" s="34">
        <v>2.04071282078502</v>
      </c>
      <c r="H430" s="34">
        <v>0.66074386694748299</v>
      </c>
      <c r="I430" s="34" t="s">
        <v>4675</v>
      </c>
      <c r="J430" s="34" t="s">
        <v>4673</v>
      </c>
      <c r="K430" s="34">
        <v>43089.037900000003</v>
      </c>
      <c r="L430" s="34" t="s">
        <v>906</v>
      </c>
      <c r="M430" s="36">
        <v>57525.9326809493</v>
      </c>
      <c r="N430" s="37">
        <v>53970.852614286203</v>
      </c>
      <c r="O430" s="37">
        <v>37044.361310819397</v>
      </c>
      <c r="P430" s="37">
        <v>60862.190500590601</v>
      </c>
      <c r="Q430" s="37">
        <v>62738.344548323999</v>
      </c>
      <c r="R430" s="37">
        <v>65106.223749998499</v>
      </c>
      <c r="S430" s="37">
        <f t="shared" si="54"/>
        <v>56207.984234161333</v>
      </c>
      <c r="T430" s="37">
        <f t="shared" si="55"/>
        <v>10173.220707578646</v>
      </c>
      <c r="U430" s="38">
        <f t="shared" si="56"/>
        <v>0.1809924487808923</v>
      </c>
      <c r="V430" s="37">
        <v>89345.471725188603</v>
      </c>
      <c r="W430" s="37">
        <v>113933.166182414</v>
      </c>
      <c r="X430" s="37">
        <v>62822.102472882798</v>
      </c>
      <c r="Y430" s="37">
        <v>79704.423160529899</v>
      </c>
      <c r="Z430" s="37">
        <v>63817.447582079301</v>
      </c>
      <c r="AA430" s="37">
        <v>64651.239371426796</v>
      </c>
      <c r="AB430" s="37">
        <f t="shared" si="57"/>
        <v>79045.641749086892</v>
      </c>
      <c r="AC430" s="37">
        <f t="shared" si="58"/>
        <v>20129.380495262503</v>
      </c>
      <c r="AD430" s="39">
        <f t="shared" si="59"/>
        <v>0.25465515934653071</v>
      </c>
      <c r="AE430" s="36">
        <v>111431.47021602</v>
      </c>
      <c r="AF430" s="37">
        <v>55580.267106057698</v>
      </c>
      <c r="AG430" s="37">
        <v>88487.0154998613</v>
      </c>
      <c r="AH430" s="37">
        <v>82958.758984693093</v>
      </c>
      <c r="AI430" s="37">
        <v>263219.47671983001</v>
      </c>
      <c r="AJ430" s="37">
        <v>86549.135816348804</v>
      </c>
      <c r="AK430" s="37">
        <f t="shared" si="60"/>
        <v>114704.35405713516</v>
      </c>
      <c r="AL430" s="37">
        <f t="shared" si="61"/>
        <v>74901.213671966325</v>
      </c>
      <c r="AM430" s="38">
        <f t="shared" si="62"/>
        <v>0.65299363993329695</v>
      </c>
      <c r="AN430" s="2">
        <v>1.5151515151515152E-2</v>
      </c>
      <c r="AO430" s="10">
        <v>0.117745454545454</v>
      </c>
      <c r="AP430" s="4">
        <v>1.4063062895083434</v>
      </c>
      <c r="AQ430" s="5">
        <v>1.4063062895083434</v>
      </c>
      <c r="AR430" s="9">
        <v>0.48484848484848486</v>
      </c>
      <c r="AS430" s="7">
        <v>0.89493349455864502</v>
      </c>
      <c r="AT430" s="4">
        <v>1.4511154760592502</v>
      </c>
      <c r="AU430" s="5">
        <v>1.4511154760592502</v>
      </c>
      <c r="AV430" s="6">
        <v>2.5974025974025976E-2</v>
      </c>
      <c r="AW430" s="10">
        <v>0.103425061425061</v>
      </c>
      <c r="AX430" s="4">
        <v>2.0407128207850174</v>
      </c>
      <c r="AY430" s="5">
        <v>2.0407128207850174</v>
      </c>
      <c r="AZ430" s="63">
        <v>0.20714791726813447</v>
      </c>
      <c r="BA430" s="64">
        <v>0.40790326091705542</v>
      </c>
      <c r="BB430" s="61">
        <v>0.62951158029170695</v>
      </c>
      <c r="BC430" s="62">
        <v>6.1894993396303111E-3</v>
      </c>
      <c r="BD430" s="16">
        <v>19</v>
      </c>
      <c r="BE430" s="16" t="s">
        <v>4422</v>
      </c>
      <c r="BF430" s="16" t="s">
        <v>1736</v>
      </c>
      <c r="BG430" s="16">
        <v>0</v>
      </c>
      <c r="BH430" s="16" t="s">
        <v>1196</v>
      </c>
      <c r="BI430" s="16">
        <v>0</v>
      </c>
      <c r="BJ430" s="16" t="s">
        <v>1069</v>
      </c>
      <c r="BK430" s="16" t="s">
        <v>1070</v>
      </c>
      <c r="BL430" s="16" t="s">
        <v>1071</v>
      </c>
      <c r="BM430" s="16">
        <v>0</v>
      </c>
      <c r="BN430" s="16" t="s">
        <v>1072</v>
      </c>
      <c r="BO430" s="16" t="s">
        <v>1071</v>
      </c>
      <c r="BP430" s="16">
        <v>0</v>
      </c>
      <c r="BQ430" s="16" t="s">
        <v>2647</v>
      </c>
      <c r="BR430" s="16" t="s">
        <v>2028</v>
      </c>
      <c r="BS430" s="16" t="s">
        <v>4423</v>
      </c>
      <c r="BT430" s="16" t="s">
        <v>2393</v>
      </c>
      <c r="BU430" s="16" t="s">
        <v>2579</v>
      </c>
      <c r="BV430" s="16" t="s">
        <v>2818</v>
      </c>
      <c r="BW430" s="16" t="s">
        <v>4424</v>
      </c>
      <c r="BX430" s="16" t="s">
        <v>1827</v>
      </c>
      <c r="BY430" s="16" t="s">
        <v>1399</v>
      </c>
      <c r="BZ430" s="16" t="s">
        <v>1640</v>
      </c>
      <c r="CA430" s="16" t="s">
        <v>2711</v>
      </c>
      <c r="CB430" s="16" t="s">
        <v>1772</v>
      </c>
      <c r="CC430" s="16" t="s">
        <v>4425</v>
      </c>
      <c r="CD430" s="16" t="s">
        <v>1282</v>
      </c>
      <c r="CE430" s="16" t="s">
        <v>1135</v>
      </c>
      <c r="CF430" s="16" t="s">
        <v>1160</v>
      </c>
      <c r="CG430" s="21" t="s">
        <v>1140</v>
      </c>
    </row>
    <row r="431" spans="1:85" x14ac:dyDescent="0.25">
      <c r="A431" s="33" t="s">
        <v>907</v>
      </c>
      <c r="B431" s="34">
        <v>4</v>
      </c>
      <c r="C431" s="34">
        <v>3</v>
      </c>
      <c r="D431" s="34">
        <v>31.450900000000001</v>
      </c>
      <c r="E431" s="35">
        <v>3.2656400132475699E-2</v>
      </c>
      <c r="F431" s="56">
        <v>6.1035288349064999E-2</v>
      </c>
      <c r="G431" s="34">
        <v>3.6414337699928701</v>
      </c>
      <c r="H431" s="34">
        <v>0.66002387547377295</v>
      </c>
      <c r="I431" s="34" t="s">
        <v>4675</v>
      </c>
      <c r="J431" s="34" t="s">
        <v>4673</v>
      </c>
      <c r="K431" s="34">
        <v>38677.025000000001</v>
      </c>
      <c r="L431" s="34" t="s">
        <v>908</v>
      </c>
      <c r="M431" s="36">
        <v>12473.699489238399</v>
      </c>
      <c r="N431" s="37">
        <v>6377.6196740810001</v>
      </c>
      <c r="O431" s="37">
        <v>1023.85596395417</v>
      </c>
      <c r="P431" s="37">
        <v>11792.556381632199</v>
      </c>
      <c r="Q431" s="37">
        <v>4866.9715757874701</v>
      </c>
      <c r="R431" s="37">
        <v>10999.1265911052</v>
      </c>
      <c r="S431" s="37">
        <f t="shared" si="54"/>
        <v>7922.3049459664062</v>
      </c>
      <c r="T431" s="37">
        <f t="shared" si="55"/>
        <v>4571.0082662215373</v>
      </c>
      <c r="U431" s="38">
        <f t="shared" si="56"/>
        <v>0.57697959083850192</v>
      </c>
      <c r="V431" s="37">
        <v>32328.428168683298</v>
      </c>
      <c r="W431" s="37">
        <v>5557.98130529637</v>
      </c>
      <c r="X431" s="37">
        <v>19030.2679621239</v>
      </c>
      <c r="Y431" s="37">
        <v>1432.7559453711699</v>
      </c>
      <c r="Z431" s="37">
        <v>20129.86754969</v>
      </c>
      <c r="AA431" s="37">
        <v>18243.216738157698</v>
      </c>
      <c r="AB431" s="37">
        <f t="shared" si="57"/>
        <v>16120.419611553742</v>
      </c>
      <c r="AC431" s="37">
        <f t="shared" si="58"/>
        <v>11126.915710699319</v>
      </c>
      <c r="AD431" s="39">
        <f t="shared" si="59"/>
        <v>0.69023734982211593</v>
      </c>
      <c r="AE431" s="36">
        <v>23472.856000332202</v>
      </c>
      <c r="AF431" s="37">
        <v>19259.917279540401</v>
      </c>
      <c r="AG431" s="37">
        <v>19742.4239364897</v>
      </c>
      <c r="AH431" s="37">
        <v>26904.419026234202</v>
      </c>
      <c r="AI431" s="37">
        <v>45054.521335444602</v>
      </c>
      <c r="AJ431" s="37">
        <v>38657.155020500701</v>
      </c>
      <c r="AK431" s="37">
        <f t="shared" si="60"/>
        <v>28848.548766423639</v>
      </c>
      <c r="AL431" s="37">
        <f t="shared" si="61"/>
        <v>10643.151600226909</v>
      </c>
      <c r="AM431" s="38">
        <f t="shared" si="62"/>
        <v>0.36893195863683453</v>
      </c>
      <c r="AN431" s="12">
        <v>0.17965367965367965</v>
      </c>
      <c r="AO431" s="7">
        <v>0.41631428571428503</v>
      </c>
      <c r="AP431" s="4">
        <v>2.0348143275854782</v>
      </c>
      <c r="AQ431" s="5">
        <v>2.0348143275854782</v>
      </c>
      <c r="AR431" s="9">
        <v>6.4935064935064929E-2</v>
      </c>
      <c r="AS431" s="7">
        <v>0.673320379146919</v>
      </c>
      <c r="AT431" s="4">
        <v>1.7895656230776686</v>
      </c>
      <c r="AU431" s="5">
        <v>1.7895656230776686</v>
      </c>
      <c r="AV431" s="6">
        <v>2.1645021645021645E-3</v>
      </c>
      <c r="AW431" s="3">
        <v>2.7976319999999999E-2</v>
      </c>
      <c r="AX431" s="4">
        <v>3.6414337699928736</v>
      </c>
      <c r="AY431" s="5">
        <v>3.6414337699928736</v>
      </c>
      <c r="AZ431" s="61">
        <v>0.61212209552733732</v>
      </c>
      <c r="BA431" s="62">
        <v>8.1658559833555078E-3</v>
      </c>
      <c r="BB431" s="61">
        <v>0.74754500159640203</v>
      </c>
      <c r="BC431" s="62">
        <v>5.4536899055679378E-4</v>
      </c>
      <c r="BD431" s="16" t="e">
        <v>#N/A</v>
      </c>
      <c r="BE431" s="16" t="e">
        <v>#N/A</v>
      </c>
      <c r="BF431" s="16" t="e">
        <v>#N/A</v>
      </c>
      <c r="BG431" s="16" t="e">
        <v>#N/A</v>
      </c>
      <c r="BH431" s="16" t="e">
        <v>#N/A</v>
      </c>
      <c r="BI431" s="16" t="e">
        <v>#N/A</v>
      </c>
      <c r="BJ431" s="16" t="e">
        <v>#N/A</v>
      </c>
      <c r="BK431" s="16" t="e">
        <v>#N/A</v>
      </c>
      <c r="BL431" s="16" t="e">
        <v>#N/A</v>
      </c>
      <c r="BM431" s="16" t="e">
        <v>#N/A</v>
      </c>
      <c r="BN431" s="16" t="e">
        <v>#N/A</v>
      </c>
      <c r="BO431" s="16" t="e">
        <v>#N/A</v>
      </c>
      <c r="BP431" s="16" t="e">
        <v>#N/A</v>
      </c>
      <c r="BQ431" s="16" t="e">
        <v>#N/A</v>
      </c>
      <c r="BR431" s="16" t="e">
        <v>#N/A</v>
      </c>
      <c r="BS431" s="16" t="e">
        <v>#N/A</v>
      </c>
      <c r="BT431" s="16" t="e">
        <v>#N/A</v>
      </c>
      <c r="BU431" s="16" t="e">
        <v>#N/A</v>
      </c>
      <c r="BV431" s="16" t="e">
        <v>#N/A</v>
      </c>
      <c r="BW431" s="16" t="e">
        <v>#N/A</v>
      </c>
      <c r="BX431" s="16" t="e">
        <v>#N/A</v>
      </c>
      <c r="BY431" s="16" t="e">
        <v>#N/A</v>
      </c>
      <c r="BZ431" s="16" t="e">
        <v>#N/A</v>
      </c>
      <c r="CA431" s="16" t="e">
        <v>#N/A</v>
      </c>
      <c r="CB431" s="16" t="e">
        <v>#N/A</v>
      </c>
      <c r="CC431" s="16" t="e">
        <v>#N/A</v>
      </c>
      <c r="CD431" s="16" t="e">
        <v>#N/A</v>
      </c>
      <c r="CE431" s="16" t="e">
        <v>#N/A</v>
      </c>
      <c r="CF431" s="16" t="e">
        <v>#N/A</v>
      </c>
      <c r="CG431" s="21" t="e">
        <v>#N/A</v>
      </c>
    </row>
    <row r="432" spans="1:85" x14ac:dyDescent="0.25">
      <c r="A432" s="33" t="s">
        <v>909</v>
      </c>
      <c r="B432" s="34">
        <v>12</v>
      </c>
      <c r="C432" s="34">
        <v>3</v>
      </c>
      <c r="D432" s="34">
        <v>110.22329999999999</v>
      </c>
      <c r="E432" s="35">
        <v>3.2700332111468097E-2</v>
      </c>
      <c r="F432" s="56">
        <v>6.1035288349064999E-2</v>
      </c>
      <c r="G432" s="34">
        <v>1.56124149891506</v>
      </c>
      <c r="H432" s="34">
        <v>0.65979676897645301</v>
      </c>
      <c r="I432" s="34" t="s">
        <v>4673</v>
      </c>
      <c r="J432" s="34" t="s">
        <v>4675</v>
      </c>
      <c r="K432" s="34">
        <v>20643.755000000001</v>
      </c>
      <c r="L432" s="34" t="s">
        <v>910</v>
      </c>
      <c r="M432" s="36">
        <v>91285.596099020302</v>
      </c>
      <c r="N432" s="37">
        <v>85724.0349276177</v>
      </c>
      <c r="O432" s="37">
        <v>99521.308164544098</v>
      </c>
      <c r="P432" s="37">
        <v>110049.248828097</v>
      </c>
      <c r="Q432" s="37">
        <v>62110.745366021401</v>
      </c>
      <c r="R432" s="37">
        <v>70662.905895732794</v>
      </c>
      <c r="S432" s="37">
        <f t="shared" si="54"/>
        <v>86558.973213505553</v>
      </c>
      <c r="T432" s="37">
        <f t="shared" si="55"/>
        <v>17850.793050893644</v>
      </c>
      <c r="U432" s="38">
        <f t="shared" si="56"/>
        <v>0.20622695011484304</v>
      </c>
      <c r="V432" s="37">
        <v>66632.612452289002</v>
      </c>
      <c r="W432" s="37">
        <v>58485.227927236898</v>
      </c>
      <c r="X432" s="37">
        <v>39714.746595226599</v>
      </c>
      <c r="Y432" s="37">
        <v>73698.7950907349</v>
      </c>
      <c r="Z432" s="37">
        <v>66062.451026695097</v>
      </c>
      <c r="AA432" s="37">
        <v>58894.668448029399</v>
      </c>
      <c r="AB432" s="37">
        <f t="shared" si="57"/>
        <v>60581.416923368648</v>
      </c>
      <c r="AC432" s="37">
        <f t="shared" si="58"/>
        <v>11673.742942746981</v>
      </c>
      <c r="AD432" s="39">
        <f t="shared" si="59"/>
        <v>0.19269511238922438</v>
      </c>
      <c r="AE432" s="36">
        <v>79220.978795342293</v>
      </c>
      <c r="AF432" s="37">
        <v>62995.064974357301</v>
      </c>
      <c r="AG432" s="37">
        <v>44543.228738472702</v>
      </c>
      <c r="AH432" s="37">
        <v>58014.3367532228</v>
      </c>
      <c r="AI432" s="37">
        <v>24321.285582631401</v>
      </c>
      <c r="AJ432" s="37">
        <v>63559.4956791195</v>
      </c>
      <c r="AK432" s="37">
        <f t="shared" si="60"/>
        <v>55442.398420524325</v>
      </c>
      <c r="AL432" s="37">
        <f t="shared" si="61"/>
        <v>18880.04955202599</v>
      </c>
      <c r="AM432" s="38">
        <f t="shared" si="62"/>
        <v>0.34053450229232418</v>
      </c>
      <c r="AN432" s="2">
        <v>2.5974025974025983E-2</v>
      </c>
      <c r="AO432" s="7">
        <v>0.15306909090908999</v>
      </c>
      <c r="AP432" s="4">
        <v>0.69988603924331561</v>
      </c>
      <c r="AQ432" s="5">
        <v>-1.4288040394135504</v>
      </c>
      <c r="AR432" s="9">
        <v>0.58874458874458879</v>
      </c>
      <c r="AS432" s="7">
        <v>0.90515005035246698</v>
      </c>
      <c r="AT432" s="4">
        <v>0.91517170175559226</v>
      </c>
      <c r="AU432" s="5">
        <v>-1.0926911289779611</v>
      </c>
      <c r="AV432" s="6">
        <v>2.5974025974025983E-2</v>
      </c>
      <c r="AW432" s="10">
        <v>0.103425061425061</v>
      </c>
      <c r="AX432" s="4">
        <v>0.6405158975692864</v>
      </c>
      <c r="AY432" s="5">
        <v>-1.5612414989150636</v>
      </c>
      <c r="AZ432" s="63">
        <v>-0.28275690707100354</v>
      </c>
      <c r="BA432" s="64">
        <v>0.25464893662518961</v>
      </c>
      <c r="BB432" s="61">
        <v>-0.60328193111288586</v>
      </c>
      <c r="BC432" s="62">
        <v>9.350192826097059E-3</v>
      </c>
      <c r="BD432" s="16">
        <v>7</v>
      </c>
      <c r="BE432" s="16" t="s">
        <v>4426</v>
      </c>
      <c r="BF432" s="16" t="s">
        <v>1153</v>
      </c>
      <c r="BG432" s="16" t="s">
        <v>1542</v>
      </c>
      <c r="BH432" s="16">
        <v>0</v>
      </c>
      <c r="BI432" s="16">
        <v>0</v>
      </c>
      <c r="BJ432" s="16" t="s">
        <v>1069</v>
      </c>
      <c r="BK432" s="16" t="s">
        <v>1070</v>
      </c>
      <c r="BL432" s="16" t="s">
        <v>1071</v>
      </c>
      <c r="BM432" s="16">
        <v>0</v>
      </c>
      <c r="BN432" s="16" t="s">
        <v>1072</v>
      </c>
      <c r="BO432" s="16" t="s">
        <v>1071</v>
      </c>
      <c r="BP432" s="16">
        <v>0</v>
      </c>
      <c r="BQ432" s="16" t="s">
        <v>4427</v>
      </c>
      <c r="BR432" s="16" t="s">
        <v>2170</v>
      </c>
      <c r="BS432" s="16" t="s">
        <v>1324</v>
      </c>
      <c r="BT432" s="16" t="s">
        <v>1508</v>
      </c>
      <c r="BU432" s="16" t="s">
        <v>1990</v>
      </c>
      <c r="BV432" s="16" t="s">
        <v>3346</v>
      </c>
      <c r="BW432" s="16" t="s">
        <v>3588</v>
      </c>
      <c r="BX432" s="16" t="s">
        <v>4042</v>
      </c>
      <c r="BY432" s="16" t="s">
        <v>1119</v>
      </c>
      <c r="BZ432" s="16" t="s">
        <v>2529</v>
      </c>
      <c r="CA432" s="16" t="s">
        <v>3109</v>
      </c>
      <c r="CB432" s="16" t="s">
        <v>1305</v>
      </c>
      <c r="CC432" s="16" t="s">
        <v>4428</v>
      </c>
      <c r="CD432" s="16" t="s">
        <v>1413</v>
      </c>
      <c r="CE432" s="16" t="s">
        <v>2016</v>
      </c>
      <c r="CF432" s="16" t="s">
        <v>3255</v>
      </c>
      <c r="CG432" s="21" t="s">
        <v>1550</v>
      </c>
    </row>
    <row r="433" spans="1:85" x14ac:dyDescent="0.25">
      <c r="A433" s="33" t="s">
        <v>911</v>
      </c>
      <c r="B433" s="34">
        <v>13</v>
      </c>
      <c r="C433" s="34">
        <v>7</v>
      </c>
      <c r="D433" s="34">
        <v>90.023700000000005</v>
      </c>
      <c r="E433" s="35">
        <v>3.3155444838505702E-2</v>
      </c>
      <c r="F433" s="56">
        <v>6.17574230100068E-2</v>
      </c>
      <c r="G433" s="34">
        <v>1.70443419567718</v>
      </c>
      <c r="H433" s="34">
        <v>0.65745778493159102</v>
      </c>
      <c r="I433" s="34" t="s">
        <v>4673</v>
      </c>
      <c r="J433" s="34" t="s">
        <v>4675</v>
      </c>
      <c r="K433" s="34">
        <v>103528.9752</v>
      </c>
      <c r="L433" s="34" t="s">
        <v>912</v>
      </c>
      <c r="M433" s="36">
        <v>93538.763600042599</v>
      </c>
      <c r="N433" s="37">
        <v>86930.887403588698</v>
      </c>
      <c r="O433" s="37">
        <v>134547.10264316</v>
      </c>
      <c r="P433" s="37">
        <v>206870.200214535</v>
      </c>
      <c r="Q433" s="37">
        <v>161650.84969541401</v>
      </c>
      <c r="R433" s="37">
        <v>122511.495644266</v>
      </c>
      <c r="S433" s="37">
        <f t="shared" si="54"/>
        <v>134341.54986683439</v>
      </c>
      <c r="T433" s="37">
        <f t="shared" si="55"/>
        <v>44852.722761447469</v>
      </c>
      <c r="U433" s="38">
        <f t="shared" si="56"/>
        <v>0.33387081514176054</v>
      </c>
      <c r="V433" s="37">
        <v>131023.557983722</v>
      </c>
      <c r="W433" s="37">
        <v>113842.853549992</v>
      </c>
      <c r="X433" s="37">
        <v>81604.541832649906</v>
      </c>
      <c r="Y433" s="37">
        <v>91188.581367767605</v>
      </c>
      <c r="Z433" s="37">
        <v>89764.082553257802</v>
      </c>
      <c r="AA433" s="37">
        <v>114658.987531383</v>
      </c>
      <c r="AB433" s="37">
        <f t="shared" si="57"/>
        <v>103680.43413646205</v>
      </c>
      <c r="AC433" s="37">
        <f t="shared" si="58"/>
        <v>19018.44406201419</v>
      </c>
      <c r="AD433" s="39">
        <f t="shared" si="59"/>
        <v>0.1834332988708603</v>
      </c>
      <c r="AE433" s="36">
        <v>83337.586441582898</v>
      </c>
      <c r="AF433" s="37">
        <v>84786.594834084899</v>
      </c>
      <c r="AG433" s="37">
        <v>60219.731148503102</v>
      </c>
      <c r="AH433" s="37">
        <v>34372.894575995299</v>
      </c>
      <c r="AI433" s="37">
        <v>117194.756582099</v>
      </c>
      <c r="AJ433" s="37">
        <v>93001.559872617203</v>
      </c>
      <c r="AK433" s="37">
        <f t="shared" si="60"/>
        <v>78818.853909147074</v>
      </c>
      <c r="AL433" s="37">
        <f t="shared" si="61"/>
        <v>28464.934914264897</v>
      </c>
      <c r="AM433" s="38">
        <f t="shared" si="62"/>
        <v>0.36114373024347529</v>
      </c>
      <c r="AN433" s="12">
        <v>0.17965367965367962</v>
      </c>
      <c r="AO433" s="10">
        <v>0.41631428571428503</v>
      </c>
      <c r="AP433" s="4">
        <v>0.7717674408195746</v>
      </c>
      <c r="AQ433" s="5">
        <v>-1.295727115590747</v>
      </c>
      <c r="AR433" s="9">
        <v>0.24025974025974017</v>
      </c>
      <c r="AS433" s="7">
        <v>0.83425968109339399</v>
      </c>
      <c r="AT433" s="4">
        <v>0.76020952811026354</v>
      </c>
      <c r="AU433" s="5">
        <v>-1.3154268172431487</v>
      </c>
      <c r="AV433" s="6">
        <v>1.5151515151515138E-2</v>
      </c>
      <c r="AW433" s="7">
        <v>7.3900300300300301E-2</v>
      </c>
      <c r="AX433" s="4">
        <v>0.58670496199631461</v>
      </c>
      <c r="AY433" s="5">
        <v>-1.7044341956771818</v>
      </c>
      <c r="AZ433" s="61">
        <v>-0.50440517854790745</v>
      </c>
      <c r="BA433" s="62">
        <v>3.4658865388417226E-2</v>
      </c>
      <c r="BB433" s="61">
        <v>-0.61639675570229646</v>
      </c>
      <c r="BC433" s="62">
        <v>7.6384145402428327E-3</v>
      </c>
      <c r="BD433" s="16">
        <v>8</v>
      </c>
      <c r="BE433" s="16" t="s">
        <v>4429</v>
      </c>
      <c r="BF433" s="16" t="s">
        <v>1350</v>
      </c>
      <c r="BG433" s="16" t="s">
        <v>4430</v>
      </c>
      <c r="BH433" s="16" t="s">
        <v>4431</v>
      </c>
      <c r="BI433" s="16" t="s">
        <v>3537</v>
      </c>
      <c r="BJ433" s="16" t="s">
        <v>1069</v>
      </c>
      <c r="BK433" s="16" t="s">
        <v>1070</v>
      </c>
      <c r="BL433" s="16" t="s">
        <v>1071</v>
      </c>
      <c r="BM433" s="16">
        <v>0</v>
      </c>
      <c r="BN433" s="16" t="s">
        <v>1072</v>
      </c>
      <c r="BO433" s="16" t="s">
        <v>1071</v>
      </c>
      <c r="BP433" s="16">
        <v>0</v>
      </c>
      <c r="BQ433" s="16" t="s">
        <v>2367</v>
      </c>
      <c r="BR433" s="16" t="s">
        <v>4432</v>
      </c>
      <c r="BS433" s="16" t="s">
        <v>1398</v>
      </c>
      <c r="BT433" s="16" t="s">
        <v>1076</v>
      </c>
      <c r="BU433" s="16" t="s">
        <v>2363</v>
      </c>
      <c r="BV433" s="16" t="s">
        <v>2304</v>
      </c>
      <c r="BW433" s="16" t="s">
        <v>3303</v>
      </c>
      <c r="BX433" s="16" t="s">
        <v>2536</v>
      </c>
      <c r="BY433" s="16" t="s">
        <v>1419</v>
      </c>
      <c r="BZ433" s="16" t="s">
        <v>1640</v>
      </c>
      <c r="CA433" s="16" t="s">
        <v>1604</v>
      </c>
      <c r="CB433" s="16" t="s">
        <v>2426</v>
      </c>
      <c r="CC433" s="16" t="s">
        <v>4433</v>
      </c>
      <c r="CD433" s="16" t="s">
        <v>1341</v>
      </c>
      <c r="CE433" s="16" t="s">
        <v>3561</v>
      </c>
      <c r="CF433" s="16" t="s">
        <v>1892</v>
      </c>
      <c r="CG433" s="21" t="s">
        <v>1640</v>
      </c>
    </row>
    <row r="434" spans="1:85" x14ac:dyDescent="0.25">
      <c r="A434" s="33" t="s">
        <v>913</v>
      </c>
      <c r="B434" s="34">
        <v>15</v>
      </c>
      <c r="C434" s="34">
        <v>2</v>
      </c>
      <c r="D434" s="34">
        <v>184.15649999999999</v>
      </c>
      <c r="E434" s="35">
        <v>3.3255566708331602E-2</v>
      </c>
      <c r="F434" s="56">
        <v>6.1816721420415298E-2</v>
      </c>
      <c r="G434" s="34">
        <v>3.9481352046252201</v>
      </c>
      <c r="H434" s="34">
        <v>0.65694655081819098</v>
      </c>
      <c r="I434" s="34" t="s">
        <v>4675</v>
      </c>
      <c r="J434" s="34" t="s">
        <v>4673</v>
      </c>
      <c r="K434" s="34">
        <v>15445.0777</v>
      </c>
      <c r="L434" s="34" t="s">
        <v>914</v>
      </c>
      <c r="M434" s="36">
        <v>2486.6210493271001</v>
      </c>
      <c r="N434" s="37">
        <v>2075.42014248128</v>
      </c>
      <c r="O434" s="37">
        <v>38.687009590901503</v>
      </c>
      <c r="P434" s="37">
        <v>1577.2528150529699</v>
      </c>
      <c r="Q434" s="37">
        <v>4705.6861898806001</v>
      </c>
      <c r="R434" s="37">
        <v>1961.2452275692999</v>
      </c>
      <c r="S434" s="37">
        <f t="shared" si="54"/>
        <v>2140.8187389836917</v>
      </c>
      <c r="T434" s="37">
        <f t="shared" si="55"/>
        <v>1514.675691973119</v>
      </c>
      <c r="U434" s="38">
        <f t="shared" si="56"/>
        <v>0.70752168989896791</v>
      </c>
      <c r="V434" s="37">
        <v>2739.3803780237899</v>
      </c>
      <c r="W434" s="37">
        <v>2569.9595506849901</v>
      </c>
      <c r="X434" s="37">
        <v>3181.1556825285902</v>
      </c>
      <c r="Y434" s="37">
        <v>1167.3500772059399</v>
      </c>
      <c r="Z434" s="37">
        <v>5726.9916216767097</v>
      </c>
      <c r="AA434" s="37">
        <v>5033.7575310634502</v>
      </c>
      <c r="AB434" s="37">
        <f t="shared" si="57"/>
        <v>3403.0991401972447</v>
      </c>
      <c r="AC434" s="37">
        <f t="shared" si="58"/>
        <v>1687.720355694111</v>
      </c>
      <c r="AD434" s="39">
        <f t="shared" si="59"/>
        <v>0.49593628812009583</v>
      </c>
      <c r="AE434" s="36">
        <v>12384.4123867581</v>
      </c>
      <c r="AF434" s="37">
        <v>3288.53072349491</v>
      </c>
      <c r="AG434" s="37">
        <v>4687.5644209554503</v>
      </c>
      <c r="AH434" s="37">
        <v>9071.6274581905</v>
      </c>
      <c r="AI434" s="37">
        <v>12107.728690806</v>
      </c>
      <c r="AJ434" s="37">
        <v>9173.5873004123605</v>
      </c>
      <c r="AK434" s="37">
        <f t="shared" si="60"/>
        <v>8452.2418301028865</v>
      </c>
      <c r="AL434" s="37">
        <f t="shared" si="61"/>
        <v>3756.7335733764376</v>
      </c>
      <c r="AM434" s="38">
        <f t="shared" si="62"/>
        <v>0.44446593565232956</v>
      </c>
      <c r="AN434" s="12">
        <v>0.13203463203463203</v>
      </c>
      <c r="AO434" s="7">
        <v>0.34862642740619898</v>
      </c>
      <c r="AP434" s="4">
        <v>1.5896250711131172</v>
      </c>
      <c r="AQ434" s="5">
        <v>1.5896250711131172</v>
      </c>
      <c r="AR434" s="6">
        <v>2.5974025974025976E-2</v>
      </c>
      <c r="AS434" s="7">
        <v>0.66019578947368396</v>
      </c>
      <c r="AT434" s="4">
        <v>2.4836895670377066</v>
      </c>
      <c r="AU434" s="5">
        <v>2.4836895670377066</v>
      </c>
      <c r="AV434" s="6">
        <v>8.658008658008658E-3</v>
      </c>
      <c r="AW434" s="10">
        <v>5.35135114503816E-2</v>
      </c>
      <c r="AX434" s="4">
        <v>3.9481352046252218</v>
      </c>
      <c r="AY434" s="5">
        <v>3.9481352046252218</v>
      </c>
      <c r="AZ434" s="61">
        <v>0.72191049167944865</v>
      </c>
      <c r="BA434" s="62">
        <v>1.0345119296872873E-3</v>
      </c>
      <c r="BB434" s="61">
        <v>0.73443017700699142</v>
      </c>
      <c r="BC434" s="62">
        <v>7.6541229692828061E-4</v>
      </c>
      <c r="BD434" s="16" t="e">
        <v>#N/A</v>
      </c>
      <c r="BE434" s="16" t="e">
        <v>#N/A</v>
      </c>
      <c r="BF434" s="16" t="e">
        <v>#N/A</v>
      </c>
      <c r="BG434" s="16" t="e">
        <v>#N/A</v>
      </c>
      <c r="BH434" s="16" t="e">
        <v>#N/A</v>
      </c>
      <c r="BI434" s="16" t="e">
        <v>#N/A</v>
      </c>
      <c r="BJ434" s="16" t="e">
        <v>#N/A</v>
      </c>
      <c r="BK434" s="16" t="e">
        <v>#N/A</v>
      </c>
      <c r="BL434" s="16" t="e">
        <v>#N/A</v>
      </c>
      <c r="BM434" s="16" t="e">
        <v>#N/A</v>
      </c>
      <c r="BN434" s="16" t="e">
        <v>#N/A</v>
      </c>
      <c r="BO434" s="16" t="e">
        <v>#N/A</v>
      </c>
      <c r="BP434" s="16" t="e">
        <v>#N/A</v>
      </c>
      <c r="BQ434" s="16" t="e">
        <v>#N/A</v>
      </c>
      <c r="BR434" s="16" t="e">
        <v>#N/A</v>
      </c>
      <c r="BS434" s="16" t="e">
        <v>#N/A</v>
      </c>
      <c r="BT434" s="16" t="e">
        <v>#N/A</v>
      </c>
      <c r="BU434" s="16" t="e">
        <v>#N/A</v>
      </c>
      <c r="BV434" s="16" t="e">
        <v>#N/A</v>
      </c>
      <c r="BW434" s="16" t="e">
        <v>#N/A</v>
      </c>
      <c r="BX434" s="16" t="e">
        <v>#N/A</v>
      </c>
      <c r="BY434" s="16" t="e">
        <v>#N/A</v>
      </c>
      <c r="BZ434" s="16" t="e">
        <v>#N/A</v>
      </c>
      <c r="CA434" s="16" t="e">
        <v>#N/A</v>
      </c>
      <c r="CB434" s="16" t="e">
        <v>#N/A</v>
      </c>
      <c r="CC434" s="16" t="e">
        <v>#N/A</v>
      </c>
      <c r="CD434" s="16" t="e">
        <v>#N/A</v>
      </c>
      <c r="CE434" s="16" t="e">
        <v>#N/A</v>
      </c>
      <c r="CF434" s="16" t="e">
        <v>#N/A</v>
      </c>
      <c r="CG434" s="21" t="e">
        <v>#N/A</v>
      </c>
    </row>
    <row r="435" spans="1:85" x14ac:dyDescent="0.25">
      <c r="A435" s="33" t="s">
        <v>915</v>
      </c>
      <c r="B435" s="34">
        <v>3</v>
      </c>
      <c r="C435" s="34">
        <v>2</v>
      </c>
      <c r="D435" s="34">
        <v>20.770399999999999</v>
      </c>
      <c r="E435" s="35">
        <v>3.3468890171692398E-2</v>
      </c>
      <c r="F435" s="56">
        <v>6.2003488446189699E-2</v>
      </c>
      <c r="G435" s="34">
        <v>4.6560453551681498</v>
      </c>
      <c r="H435" s="34">
        <v>0.65586125025187902</v>
      </c>
      <c r="I435" s="34" t="s">
        <v>4675</v>
      </c>
      <c r="J435" s="34" t="s">
        <v>4673</v>
      </c>
      <c r="K435" s="34">
        <v>38648.191400000003</v>
      </c>
      <c r="L435" s="34" t="s">
        <v>916</v>
      </c>
      <c r="M435" s="36">
        <v>574.00497980086504</v>
      </c>
      <c r="N435" s="37">
        <v>3118.6895042667402</v>
      </c>
      <c r="O435" s="37">
        <v>487.68442377733999</v>
      </c>
      <c r="P435" s="37">
        <v>895.87296834624703</v>
      </c>
      <c r="Q435" s="37">
        <v>143.89997811062301</v>
      </c>
      <c r="R435" s="37">
        <v>2175.6246391612199</v>
      </c>
      <c r="S435" s="37">
        <f t="shared" si="54"/>
        <v>1232.6294155771727</v>
      </c>
      <c r="T435" s="37">
        <f t="shared" si="55"/>
        <v>1160.51096770493</v>
      </c>
      <c r="U435" s="38">
        <f t="shared" si="56"/>
        <v>0.94149218981726668</v>
      </c>
      <c r="V435" s="37">
        <v>6520.5491986929601</v>
      </c>
      <c r="W435" s="37">
        <v>2219.2517644545501</v>
      </c>
      <c r="X435" s="37">
        <v>3882.4425078560298</v>
      </c>
      <c r="Y435" s="37">
        <v>2297.6180792310302</v>
      </c>
      <c r="Z435" s="37">
        <v>1865.9941009833001</v>
      </c>
      <c r="AA435" s="37">
        <v>7123.7162151371303</v>
      </c>
      <c r="AB435" s="37">
        <f t="shared" si="57"/>
        <v>3984.9286443924998</v>
      </c>
      <c r="AC435" s="37">
        <f t="shared" si="58"/>
        <v>2312.8500947852121</v>
      </c>
      <c r="AD435" s="39">
        <f t="shared" si="59"/>
        <v>0.58039937504020345</v>
      </c>
      <c r="AE435" s="36">
        <v>2137.4886632175198</v>
      </c>
      <c r="AF435" s="37">
        <v>1888.75533256842</v>
      </c>
      <c r="AG435" s="37">
        <v>23892.571840787201</v>
      </c>
      <c r="AH435" s="37">
        <v>3475.8448516270801</v>
      </c>
      <c r="AI435" s="37">
        <v>2013.37165794926</v>
      </c>
      <c r="AJ435" s="37">
        <v>1027.0384441009101</v>
      </c>
      <c r="AK435" s="37">
        <f t="shared" si="60"/>
        <v>5739.1784650417312</v>
      </c>
      <c r="AL435" s="37">
        <f t="shared" si="61"/>
        <v>8928.0703152310689</v>
      </c>
      <c r="AM435" s="38">
        <f t="shared" si="62"/>
        <v>1.5556355965602735</v>
      </c>
      <c r="AN435" s="2">
        <v>2.5974025974025976E-2</v>
      </c>
      <c r="AO435" s="10">
        <v>0.15306909090908999</v>
      </c>
      <c r="AP435" s="4">
        <v>3.2328683658150217</v>
      </c>
      <c r="AQ435" s="5">
        <v>3.2328683658150217</v>
      </c>
      <c r="AR435" s="9">
        <v>0.39393939393939403</v>
      </c>
      <c r="AS435" s="7">
        <v>0.86509928057553898</v>
      </c>
      <c r="AT435" s="4">
        <v>1.4402211374895688</v>
      </c>
      <c r="AU435" s="5">
        <v>1.4402211374895688</v>
      </c>
      <c r="AV435" s="9">
        <v>0.13203463203463203</v>
      </c>
      <c r="AW435" s="7">
        <v>0.29599445983379502</v>
      </c>
      <c r="AX435" s="4">
        <v>4.6560453551681542</v>
      </c>
      <c r="AY435" s="5">
        <v>4.6560453551681542</v>
      </c>
      <c r="AZ435" s="63">
        <v>0.13982484415599075</v>
      </c>
      <c r="BA435" s="64">
        <v>0.57896547674537713</v>
      </c>
      <c r="BB435" s="63">
        <v>0.36721508850349571</v>
      </c>
      <c r="BC435" s="64">
        <v>0.13442657218595233</v>
      </c>
      <c r="BD435" s="16">
        <v>9</v>
      </c>
      <c r="BE435" s="16" t="s">
        <v>4434</v>
      </c>
      <c r="BF435" s="16" t="s">
        <v>1350</v>
      </c>
      <c r="BG435" s="16">
        <v>0</v>
      </c>
      <c r="BH435" s="16">
        <v>0</v>
      </c>
      <c r="BI435" s="16">
        <v>0</v>
      </c>
      <c r="BJ435" s="16" t="s">
        <v>1069</v>
      </c>
      <c r="BK435" s="16" t="s">
        <v>1070</v>
      </c>
      <c r="BL435" s="16" t="s">
        <v>1071</v>
      </c>
      <c r="BM435" s="16">
        <v>0</v>
      </c>
      <c r="BN435" s="16" t="s">
        <v>1072</v>
      </c>
      <c r="BO435" s="16" t="s">
        <v>1071</v>
      </c>
      <c r="BP435" s="16">
        <v>0</v>
      </c>
      <c r="BQ435" s="16" t="s">
        <v>2083</v>
      </c>
      <c r="BR435" s="16" t="s">
        <v>1119</v>
      </c>
      <c r="BS435" s="16" t="s">
        <v>1616</v>
      </c>
      <c r="BT435" s="16" t="s">
        <v>1728</v>
      </c>
      <c r="BU435" s="16" t="s">
        <v>1129</v>
      </c>
      <c r="BV435" s="16" t="s">
        <v>1104</v>
      </c>
      <c r="BW435" s="16" t="s">
        <v>4435</v>
      </c>
      <c r="BX435" s="16" t="s">
        <v>2783</v>
      </c>
      <c r="BY435" s="16" t="s">
        <v>1704</v>
      </c>
      <c r="BZ435" s="16" t="s">
        <v>2777</v>
      </c>
      <c r="CA435" s="16" t="s">
        <v>1547</v>
      </c>
      <c r="CB435" s="16" t="s">
        <v>1074</v>
      </c>
      <c r="CC435" s="16" t="s">
        <v>4436</v>
      </c>
      <c r="CD435" s="16" t="s">
        <v>1383</v>
      </c>
      <c r="CE435" s="16" t="s">
        <v>4437</v>
      </c>
      <c r="CF435" s="16" t="s">
        <v>3233</v>
      </c>
      <c r="CG435" s="21" t="s">
        <v>1570</v>
      </c>
    </row>
    <row r="436" spans="1:85" x14ac:dyDescent="0.25">
      <c r="A436" s="33" t="s">
        <v>917</v>
      </c>
      <c r="B436" s="34">
        <v>14</v>
      </c>
      <c r="C436" s="34">
        <v>7</v>
      </c>
      <c r="D436" s="34">
        <v>133.0977</v>
      </c>
      <c r="E436" s="35">
        <v>3.3520046005969702E-2</v>
      </c>
      <c r="F436" s="56">
        <v>6.2003488446189699E-2</v>
      </c>
      <c r="G436" s="34">
        <v>1.60191868608347</v>
      </c>
      <c r="H436" s="34">
        <v>0.65560178635494404</v>
      </c>
      <c r="I436" s="34" t="s">
        <v>4675</v>
      </c>
      <c r="J436" s="34" t="s">
        <v>4673</v>
      </c>
      <c r="K436" s="34">
        <v>22126.875400000001</v>
      </c>
      <c r="L436" s="34" t="s">
        <v>918</v>
      </c>
      <c r="M436" s="36">
        <v>35968.716146161198</v>
      </c>
      <c r="N436" s="37">
        <v>47450.4154661965</v>
      </c>
      <c r="O436" s="37">
        <v>24652.682958839901</v>
      </c>
      <c r="P436" s="37">
        <v>43399.412477681799</v>
      </c>
      <c r="Q436" s="37">
        <v>13901.8433472829</v>
      </c>
      <c r="R436" s="37">
        <v>48572.6664315776</v>
      </c>
      <c r="S436" s="37">
        <f t="shared" si="54"/>
        <v>35657.622804623323</v>
      </c>
      <c r="T436" s="37">
        <f t="shared" si="55"/>
        <v>13858.737589403694</v>
      </c>
      <c r="U436" s="38">
        <f t="shared" si="56"/>
        <v>0.38866128752718726</v>
      </c>
      <c r="V436" s="37">
        <v>45043.594160791698</v>
      </c>
      <c r="W436" s="37">
        <v>33078.532641544603</v>
      </c>
      <c r="X436" s="37">
        <v>55150.9201720774</v>
      </c>
      <c r="Y436" s="37">
        <v>57797.5564869882</v>
      </c>
      <c r="Z436" s="37">
        <v>59592.8047026075</v>
      </c>
      <c r="AA436" s="37">
        <v>49856.118540027303</v>
      </c>
      <c r="AB436" s="37">
        <f t="shared" si="57"/>
        <v>50086.587784006122</v>
      </c>
      <c r="AC436" s="37">
        <f t="shared" si="58"/>
        <v>9901.8533766557994</v>
      </c>
      <c r="AD436" s="39">
        <f t="shared" si="59"/>
        <v>0.19769470859857027</v>
      </c>
      <c r="AE436" s="36">
        <v>44301.776106548197</v>
      </c>
      <c r="AF436" s="37">
        <v>74678.678422999903</v>
      </c>
      <c r="AG436" s="37">
        <v>65479.305234240499</v>
      </c>
      <c r="AH436" s="37">
        <v>60465.507294210598</v>
      </c>
      <c r="AI436" s="37">
        <v>51876.105791920701</v>
      </c>
      <c r="AJ436" s="37">
        <v>45922.300782334001</v>
      </c>
      <c r="AK436" s="37">
        <f t="shared" si="60"/>
        <v>57120.612272042315</v>
      </c>
      <c r="AL436" s="37">
        <f t="shared" si="61"/>
        <v>11887.56784868445</v>
      </c>
      <c r="AM436" s="38">
        <f t="shared" si="62"/>
        <v>0.20811345284726263</v>
      </c>
      <c r="AN436" s="12">
        <v>6.4935064935064929E-2</v>
      </c>
      <c r="AO436" s="10">
        <v>0.24044187643020501</v>
      </c>
      <c r="AP436" s="4">
        <v>1.4046530263232231</v>
      </c>
      <c r="AQ436" s="5">
        <v>1.4046530263232231</v>
      </c>
      <c r="AR436" s="9">
        <v>0.39393939393939392</v>
      </c>
      <c r="AS436" s="7">
        <v>0.86509928057553898</v>
      </c>
      <c r="AT436" s="4">
        <v>1.1404372866917944</v>
      </c>
      <c r="AU436" s="5">
        <v>1.1404372866917944</v>
      </c>
      <c r="AV436" s="6">
        <v>2.5974025974025976E-2</v>
      </c>
      <c r="AW436" s="10">
        <v>0.103425061425061</v>
      </c>
      <c r="AX436" s="4">
        <v>1.601918686083474</v>
      </c>
      <c r="AY436" s="5">
        <v>1.601918686083474</v>
      </c>
      <c r="AZ436" s="63">
        <v>0.38011642818702673</v>
      </c>
      <c r="BA436" s="64">
        <v>0.12049813602207893</v>
      </c>
      <c r="BB436" s="61">
        <v>0.60328193111288586</v>
      </c>
      <c r="BC436" s="62">
        <v>9.350192826096837E-3</v>
      </c>
      <c r="BD436" s="16">
        <v>2</v>
      </c>
      <c r="BE436" s="16" t="s">
        <v>4438</v>
      </c>
      <c r="BF436" s="16" t="s">
        <v>2180</v>
      </c>
      <c r="BG436" s="16">
        <v>0</v>
      </c>
      <c r="BH436" s="16" t="s">
        <v>1480</v>
      </c>
      <c r="BI436" s="16" t="s">
        <v>2382</v>
      </c>
      <c r="BJ436" s="16" t="s">
        <v>1069</v>
      </c>
      <c r="BK436" s="16" t="s">
        <v>1070</v>
      </c>
      <c r="BL436" s="16" t="s">
        <v>1071</v>
      </c>
      <c r="BM436" s="16">
        <v>0</v>
      </c>
      <c r="BN436" s="16" t="s">
        <v>1072</v>
      </c>
      <c r="BO436" s="16" t="s">
        <v>1071</v>
      </c>
      <c r="BP436" s="16">
        <v>0</v>
      </c>
      <c r="BQ436" s="16" t="s">
        <v>2111</v>
      </c>
      <c r="BR436" s="16" t="s">
        <v>1869</v>
      </c>
      <c r="BS436" s="16" t="s">
        <v>1397</v>
      </c>
      <c r="BT436" s="16" t="s">
        <v>2027</v>
      </c>
      <c r="BU436" s="16" t="s">
        <v>4423</v>
      </c>
      <c r="BV436" s="16" t="s">
        <v>2763</v>
      </c>
      <c r="BW436" s="16" t="s">
        <v>4439</v>
      </c>
      <c r="BX436" s="16" t="s">
        <v>2070</v>
      </c>
      <c r="BY436" s="16" t="s">
        <v>1821</v>
      </c>
      <c r="BZ436" s="16" t="s">
        <v>4440</v>
      </c>
      <c r="CA436" s="16" t="s">
        <v>1302</v>
      </c>
      <c r="CB436" s="16" t="s">
        <v>3509</v>
      </c>
      <c r="CC436" s="16" t="s">
        <v>4441</v>
      </c>
      <c r="CD436" s="16" t="s">
        <v>2133</v>
      </c>
      <c r="CE436" s="16" t="s">
        <v>1209</v>
      </c>
      <c r="CF436" s="16" t="s">
        <v>1087</v>
      </c>
      <c r="CG436" s="21" t="s">
        <v>1141</v>
      </c>
    </row>
    <row r="437" spans="1:85" x14ac:dyDescent="0.25">
      <c r="A437" s="33" t="s">
        <v>919</v>
      </c>
      <c r="B437" s="34">
        <v>27</v>
      </c>
      <c r="C437" s="34">
        <v>16</v>
      </c>
      <c r="D437" s="34">
        <v>294.16910000000001</v>
      </c>
      <c r="E437" s="35">
        <v>3.3561520538151597E-2</v>
      </c>
      <c r="F437" s="56">
        <v>6.2003488446189699E-2</v>
      </c>
      <c r="G437" s="34">
        <v>1.7603608381887801</v>
      </c>
      <c r="H437" s="34">
        <v>0.65539165114862996</v>
      </c>
      <c r="I437" s="34" t="s">
        <v>4673</v>
      </c>
      <c r="J437" s="34" t="s">
        <v>4675</v>
      </c>
      <c r="K437" s="34">
        <v>36923.702799999999</v>
      </c>
      <c r="L437" s="34" t="s">
        <v>920</v>
      </c>
      <c r="M437" s="36">
        <v>308773.21495385002</v>
      </c>
      <c r="N437" s="37">
        <v>308331.41876179999</v>
      </c>
      <c r="O437" s="37">
        <v>348577.07691245998</v>
      </c>
      <c r="P437" s="37">
        <v>206610.54268016099</v>
      </c>
      <c r="Q437" s="37">
        <v>165156.13594144699</v>
      </c>
      <c r="R437" s="37">
        <v>200576.62729377899</v>
      </c>
      <c r="S437" s="37">
        <f t="shared" si="54"/>
        <v>256337.50275724952</v>
      </c>
      <c r="T437" s="37">
        <f t="shared" si="55"/>
        <v>74641.942231893263</v>
      </c>
      <c r="U437" s="38">
        <f t="shared" si="56"/>
        <v>0.29118619565619647</v>
      </c>
      <c r="V437" s="37">
        <v>191880.66457289801</v>
      </c>
      <c r="W437" s="37">
        <v>145225.85892048001</v>
      </c>
      <c r="X437" s="37">
        <v>286776.82494996401</v>
      </c>
      <c r="Y437" s="37">
        <v>124179.62048765599</v>
      </c>
      <c r="Z437" s="37">
        <v>193471.94037899299</v>
      </c>
      <c r="AA437" s="37">
        <v>163067.70671072201</v>
      </c>
      <c r="AB437" s="37">
        <f t="shared" si="57"/>
        <v>184100.43600345217</v>
      </c>
      <c r="AC437" s="37">
        <f t="shared" si="58"/>
        <v>56982.29632948857</v>
      </c>
      <c r="AD437" s="39">
        <f t="shared" si="59"/>
        <v>0.30951744366547868</v>
      </c>
      <c r="AE437" s="36">
        <v>122436.4421272</v>
      </c>
      <c r="AF437" s="37">
        <v>242503.367288737</v>
      </c>
      <c r="AG437" s="37">
        <v>61854.689612247101</v>
      </c>
      <c r="AH437" s="37">
        <v>134810.90000542899</v>
      </c>
      <c r="AI437" s="37">
        <v>194769.622792076</v>
      </c>
      <c r="AJ437" s="37">
        <v>117323.701287213</v>
      </c>
      <c r="AK437" s="37">
        <f t="shared" si="60"/>
        <v>145616.45385215033</v>
      </c>
      <c r="AL437" s="37">
        <f t="shared" si="61"/>
        <v>63676.830866321608</v>
      </c>
      <c r="AM437" s="38">
        <f t="shared" si="62"/>
        <v>0.43729145424029492</v>
      </c>
      <c r="AN437" s="2">
        <v>4.1125541125541121E-2</v>
      </c>
      <c r="AO437" s="10">
        <v>0.19513460410557101</v>
      </c>
      <c r="AP437" s="4">
        <v>0.71819548065814809</v>
      </c>
      <c r="AQ437" s="5">
        <v>-1.3923785750971431</v>
      </c>
      <c r="AR437" s="9">
        <v>0.30952380952380953</v>
      </c>
      <c r="AS437" s="7">
        <v>0.85699275362318805</v>
      </c>
      <c r="AT437" s="4">
        <v>0.79096202601834031</v>
      </c>
      <c r="AU437" s="5">
        <v>-1.2642831983147731</v>
      </c>
      <c r="AV437" s="6">
        <v>2.5974025974025983E-2</v>
      </c>
      <c r="AW437" s="10">
        <v>0.103425061425061</v>
      </c>
      <c r="AX437" s="4">
        <v>0.56806535245858447</v>
      </c>
      <c r="AY437" s="5">
        <v>-1.7603608381887828</v>
      </c>
      <c r="AZ437" s="61">
        <v>-0.48058316806207196</v>
      </c>
      <c r="BA437" s="62">
        <v>4.5345860198869214E-2</v>
      </c>
      <c r="BB437" s="61">
        <v>-0.62951158029170695</v>
      </c>
      <c r="BC437" s="62">
        <v>6.189499339630089E-3</v>
      </c>
      <c r="BD437" s="16">
        <v>12</v>
      </c>
      <c r="BE437" s="16" t="s">
        <v>4442</v>
      </c>
      <c r="BF437" s="16" t="s">
        <v>4443</v>
      </c>
      <c r="BG437" s="16">
        <v>0</v>
      </c>
      <c r="BH437" s="16" t="s">
        <v>1314</v>
      </c>
      <c r="BI437" s="16" t="s">
        <v>1967</v>
      </c>
      <c r="BJ437" s="16" t="s">
        <v>1069</v>
      </c>
      <c r="BK437" s="16" t="s">
        <v>1175</v>
      </c>
      <c r="BL437" s="16" t="s">
        <v>1071</v>
      </c>
      <c r="BM437" s="16" t="s">
        <v>4444</v>
      </c>
      <c r="BN437" s="16" t="s">
        <v>1072</v>
      </c>
      <c r="BO437" s="16" t="s">
        <v>1071</v>
      </c>
      <c r="BP437" s="16">
        <v>0</v>
      </c>
      <c r="BQ437" s="16" t="s">
        <v>1610</v>
      </c>
      <c r="BR437" s="16" t="s">
        <v>2710</v>
      </c>
      <c r="BS437" s="16" t="s">
        <v>2525</v>
      </c>
      <c r="BT437" s="16" t="s">
        <v>1214</v>
      </c>
      <c r="BU437" s="16" t="s">
        <v>4445</v>
      </c>
      <c r="BV437" s="16" t="s">
        <v>3006</v>
      </c>
      <c r="BW437" s="16" t="s">
        <v>1203</v>
      </c>
      <c r="BX437" s="16" t="s">
        <v>2106</v>
      </c>
      <c r="BY437" s="16" t="s">
        <v>2836</v>
      </c>
      <c r="BZ437" s="16" t="s">
        <v>1908</v>
      </c>
      <c r="CA437" s="16" t="s">
        <v>1223</v>
      </c>
      <c r="CB437" s="16" t="s">
        <v>2070</v>
      </c>
      <c r="CC437" s="16" t="s">
        <v>3450</v>
      </c>
      <c r="CD437" s="16" t="s">
        <v>1649</v>
      </c>
      <c r="CE437" s="16" t="s">
        <v>1288</v>
      </c>
      <c r="CF437" s="16" t="s">
        <v>2139</v>
      </c>
      <c r="CG437" s="21" t="s">
        <v>1886</v>
      </c>
    </row>
    <row r="438" spans="1:85" x14ac:dyDescent="0.25">
      <c r="A438" s="33" t="s">
        <v>921</v>
      </c>
      <c r="B438" s="34">
        <v>45</v>
      </c>
      <c r="C438" s="34">
        <v>30</v>
      </c>
      <c r="D438" s="34">
        <v>367.83629999999999</v>
      </c>
      <c r="E438" s="35">
        <v>3.39375704420685E-2</v>
      </c>
      <c r="F438" s="56">
        <v>6.2570529765781993E-2</v>
      </c>
      <c r="G438" s="34">
        <v>1.24985020054068</v>
      </c>
      <c r="H438" s="34">
        <v>0.65349547647490003</v>
      </c>
      <c r="I438" s="34" t="s">
        <v>4673</v>
      </c>
      <c r="J438" s="34" t="s">
        <v>4675</v>
      </c>
      <c r="K438" s="34">
        <v>76215.593099999998</v>
      </c>
      <c r="L438" s="34" t="s">
        <v>922</v>
      </c>
      <c r="M438" s="36">
        <v>222267.69732651499</v>
      </c>
      <c r="N438" s="37">
        <v>253541.16011847599</v>
      </c>
      <c r="O438" s="37">
        <v>341536.67056379397</v>
      </c>
      <c r="P438" s="37">
        <v>229201.53878071599</v>
      </c>
      <c r="Q438" s="37">
        <v>235810.641788585</v>
      </c>
      <c r="R438" s="37">
        <v>316782.17354225699</v>
      </c>
      <c r="S438" s="37">
        <f t="shared" si="54"/>
        <v>266523.31368672382</v>
      </c>
      <c r="T438" s="37">
        <f t="shared" si="55"/>
        <v>50231.933452523481</v>
      </c>
      <c r="U438" s="38">
        <f t="shared" si="56"/>
        <v>0.18847106753132664</v>
      </c>
      <c r="V438" s="37">
        <v>229849.11789585301</v>
      </c>
      <c r="W438" s="37">
        <v>219810.82744049199</v>
      </c>
      <c r="X438" s="37">
        <v>205693.91476049001</v>
      </c>
      <c r="Y438" s="37">
        <v>212705.234116985</v>
      </c>
      <c r="Z438" s="37">
        <v>261093.36283742299</v>
      </c>
      <c r="AA438" s="37">
        <v>227945.062457224</v>
      </c>
      <c r="AB438" s="37">
        <f t="shared" si="57"/>
        <v>226182.91991807785</v>
      </c>
      <c r="AC438" s="37">
        <f t="shared" si="58"/>
        <v>19376.976483491504</v>
      </c>
      <c r="AD438" s="39">
        <f t="shared" si="59"/>
        <v>8.5669494807608521E-2</v>
      </c>
      <c r="AE438" s="36">
        <v>216831.813036201</v>
      </c>
      <c r="AF438" s="37">
        <v>236198.40083813501</v>
      </c>
      <c r="AG438" s="37">
        <v>241830.09624054399</v>
      </c>
      <c r="AH438" s="37">
        <v>187325.910819246</v>
      </c>
      <c r="AI438" s="37">
        <v>189639.50033477199</v>
      </c>
      <c r="AJ438" s="37">
        <v>207639.51498786599</v>
      </c>
      <c r="AK438" s="37">
        <f t="shared" si="60"/>
        <v>213244.20604279396</v>
      </c>
      <c r="AL438" s="37">
        <f t="shared" si="61"/>
        <v>22879.125078192701</v>
      </c>
      <c r="AM438" s="38">
        <f t="shared" si="62"/>
        <v>0.1072907231702291</v>
      </c>
      <c r="AN438" s="12">
        <v>9.3073593073593086E-2</v>
      </c>
      <c r="AO438" s="10">
        <v>0.288752681992337</v>
      </c>
      <c r="AP438" s="4">
        <v>0.84864215737591053</v>
      </c>
      <c r="AQ438" s="5">
        <v>-1.178352962209777</v>
      </c>
      <c r="AR438" s="9">
        <v>0.48484848484848486</v>
      </c>
      <c r="AS438" s="10">
        <v>0.89493349455864502</v>
      </c>
      <c r="AT438" s="4">
        <v>0.94279535395524017</v>
      </c>
      <c r="AU438" s="5">
        <v>-1.060675570583556</v>
      </c>
      <c r="AV438" s="9">
        <v>6.4935064935064846E-2</v>
      </c>
      <c r="AW438" s="7">
        <v>0.182418576388888</v>
      </c>
      <c r="AX438" s="4">
        <v>0.80009588314456026</v>
      </c>
      <c r="AY438" s="5">
        <v>-1.2498502005406786</v>
      </c>
      <c r="AZ438" s="63">
        <v>-0.32107927176560841</v>
      </c>
      <c r="BA438" s="64">
        <v>0.19361887858615878</v>
      </c>
      <c r="BB438" s="61">
        <v>-0.52459298357642248</v>
      </c>
      <c r="BC438" s="62">
        <v>2.7246730596876878E-2</v>
      </c>
      <c r="BD438" s="16">
        <v>5</v>
      </c>
      <c r="BE438" s="16" t="s">
        <v>4446</v>
      </c>
      <c r="BF438" s="16" t="s">
        <v>1625</v>
      </c>
      <c r="BG438" s="16">
        <v>0</v>
      </c>
      <c r="BH438" s="16">
        <v>0</v>
      </c>
      <c r="BI438" s="16">
        <v>0</v>
      </c>
      <c r="BJ438" s="16" t="s">
        <v>1069</v>
      </c>
      <c r="BK438" s="16" t="s">
        <v>1070</v>
      </c>
      <c r="BL438" s="16" t="s">
        <v>1071</v>
      </c>
      <c r="BM438" s="16">
        <v>0</v>
      </c>
      <c r="BN438" s="16" t="s">
        <v>1072</v>
      </c>
      <c r="BO438" s="16" t="s">
        <v>1071</v>
      </c>
      <c r="BP438" s="16">
        <v>0</v>
      </c>
      <c r="BQ438" s="16" t="s">
        <v>1085</v>
      </c>
      <c r="BR438" s="16" t="s">
        <v>2323</v>
      </c>
      <c r="BS438" s="16" t="s">
        <v>1452</v>
      </c>
      <c r="BT438" s="16" t="s">
        <v>1634</v>
      </c>
      <c r="BU438" s="16" t="s">
        <v>1101</v>
      </c>
      <c r="BV438" s="16" t="s">
        <v>4042</v>
      </c>
      <c r="BW438" s="16" t="s">
        <v>1789</v>
      </c>
      <c r="BX438" s="16" t="s">
        <v>1412</v>
      </c>
      <c r="BY438" s="16" t="s">
        <v>2147</v>
      </c>
      <c r="BZ438" s="16" t="s">
        <v>2123</v>
      </c>
      <c r="CA438" s="16" t="s">
        <v>1436</v>
      </c>
      <c r="CB438" s="16" t="s">
        <v>2352</v>
      </c>
      <c r="CC438" s="16" t="s">
        <v>4447</v>
      </c>
      <c r="CD438" s="16" t="s">
        <v>1699</v>
      </c>
      <c r="CE438" s="16" t="s">
        <v>1085</v>
      </c>
      <c r="CF438" s="16" t="s">
        <v>3550</v>
      </c>
      <c r="CG438" s="21" t="s">
        <v>4448</v>
      </c>
    </row>
    <row r="439" spans="1:85" x14ac:dyDescent="0.25">
      <c r="A439" s="33" t="s">
        <v>923</v>
      </c>
      <c r="B439" s="34">
        <v>23</v>
      </c>
      <c r="C439" s="34">
        <v>13</v>
      </c>
      <c r="D439" s="34">
        <v>265.21559999999999</v>
      </c>
      <c r="E439" s="35">
        <v>3.4195154909045802E-2</v>
      </c>
      <c r="F439" s="56">
        <v>6.2914478947003902E-2</v>
      </c>
      <c r="G439" s="34">
        <v>1.5416334402829099</v>
      </c>
      <c r="H439" s="34">
        <v>0.65220603137270095</v>
      </c>
      <c r="I439" s="34" t="s">
        <v>4673</v>
      </c>
      <c r="J439" s="34" t="s">
        <v>4675</v>
      </c>
      <c r="K439" s="34">
        <v>35959.553399999997</v>
      </c>
      <c r="L439" s="34" t="s">
        <v>924</v>
      </c>
      <c r="M439" s="36">
        <v>356562.80291211902</v>
      </c>
      <c r="N439" s="37">
        <v>650510.94043043605</v>
      </c>
      <c r="O439" s="37">
        <v>877920.92137081502</v>
      </c>
      <c r="P439" s="37">
        <v>380017.95249381399</v>
      </c>
      <c r="Q439" s="37">
        <v>437418.17808556597</v>
      </c>
      <c r="R439" s="37">
        <v>530114.06888691196</v>
      </c>
      <c r="S439" s="37">
        <f t="shared" si="54"/>
        <v>538757.47736327699</v>
      </c>
      <c r="T439" s="37">
        <f t="shared" si="55"/>
        <v>198120.2546439362</v>
      </c>
      <c r="U439" s="38">
        <f t="shared" si="56"/>
        <v>0.36773550803146693</v>
      </c>
      <c r="V439" s="37">
        <v>325968.25988544698</v>
      </c>
      <c r="W439" s="37">
        <v>351381.64221126499</v>
      </c>
      <c r="X439" s="37">
        <v>442900.51704670599</v>
      </c>
      <c r="Y439" s="37">
        <v>359711.13484876801</v>
      </c>
      <c r="Z439" s="37">
        <v>487363.97431212402</v>
      </c>
      <c r="AA439" s="37">
        <v>465970.94589123997</v>
      </c>
      <c r="AB439" s="37">
        <f t="shared" si="57"/>
        <v>405549.41236592503</v>
      </c>
      <c r="AC439" s="37">
        <f t="shared" si="58"/>
        <v>67982.268453270517</v>
      </c>
      <c r="AD439" s="39">
        <f t="shared" si="59"/>
        <v>0.16763005044606127</v>
      </c>
      <c r="AE439" s="36">
        <v>357295.42914500402</v>
      </c>
      <c r="AF439" s="37">
        <v>374754.57925351098</v>
      </c>
      <c r="AG439" s="37">
        <v>281778.32567482698</v>
      </c>
      <c r="AH439" s="37">
        <v>345627.80742257199</v>
      </c>
      <c r="AI439" s="37">
        <v>401543.51990792598</v>
      </c>
      <c r="AJ439" s="37">
        <v>335831.387867157</v>
      </c>
      <c r="AK439" s="37">
        <f t="shared" si="60"/>
        <v>349471.84154516616</v>
      </c>
      <c r="AL439" s="37">
        <f t="shared" si="61"/>
        <v>40484.900153616421</v>
      </c>
      <c r="AM439" s="38">
        <f t="shared" si="62"/>
        <v>0.11584595764458495</v>
      </c>
      <c r="AN439" s="12">
        <v>0.24025974025974017</v>
      </c>
      <c r="AO439" s="7">
        <v>0.47617647058823498</v>
      </c>
      <c r="AP439" s="4">
        <v>0.75274948266280572</v>
      </c>
      <c r="AQ439" s="5">
        <v>-1.3284632178856643</v>
      </c>
      <c r="AR439" s="9">
        <v>0.24025974025974017</v>
      </c>
      <c r="AS439" s="10">
        <v>0.83425968109339399</v>
      </c>
      <c r="AT439" s="4">
        <v>0.86172444316067609</v>
      </c>
      <c r="AU439" s="5">
        <v>-1.1604637746286388</v>
      </c>
      <c r="AV439" s="6">
        <v>2.5974025974025983E-2</v>
      </c>
      <c r="AW439" s="7">
        <v>0.103425061425061</v>
      </c>
      <c r="AX439" s="4">
        <v>0.64866262878709324</v>
      </c>
      <c r="AY439" s="5">
        <v>-1.5416334402829057</v>
      </c>
      <c r="AZ439" s="63">
        <v>-0.24132732361737666</v>
      </c>
      <c r="BA439" s="64">
        <v>0.33324622215407995</v>
      </c>
      <c r="BB439" s="61">
        <v>-0.57705228193406477</v>
      </c>
      <c r="BC439" s="62">
        <v>1.3702816954682895E-2</v>
      </c>
      <c r="BD439" s="16">
        <v>7</v>
      </c>
      <c r="BE439" s="16" t="s">
        <v>4449</v>
      </c>
      <c r="BF439" s="16" t="s">
        <v>4450</v>
      </c>
      <c r="BG439" s="16" t="s">
        <v>2971</v>
      </c>
      <c r="BH439" s="16" t="s">
        <v>1314</v>
      </c>
      <c r="BI439" s="16" t="s">
        <v>3002</v>
      </c>
      <c r="BJ439" s="16" t="s">
        <v>1069</v>
      </c>
      <c r="BK439" s="16" t="s">
        <v>1175</v>
      </c>
      <c r="BL439" s="16" t="s">
        <v>1071</v>
      </c>
      <c r="BM439" s="16" t="s">
        <v>4451</v>
      </c>
      <c r="BN439" s="16" t="s">
        <v>1072</v>
      </c>
      <c r="BO439" s="16" t="s">
        <v>1071</v>
      </c>
      <c r="BP439" s="16">
        <v>0</v>
      </c>
      <c r="BQ439" s="16" t="s">
        <v>2225</v>
      </c>
      <c r="BR439" s="16" t="s">
        <v>1725</v>
      </c>
      <c r="BS439" s="16" t="s">
        <v>1214</v>
      </c>
      <c r="BT439" s="16" t="s">
        <v>3337</v>
      </c>
      <c r="BU439" s="16" t="s">
        <v>4452</v>
      </c>
      <c r="BV439" s="16" t="s">
        <v>2784</v>
      </c>
      <c r="BW439" s="16" t="s">
        <v>1094</v>
      </c>
      <c r="BX439" s="16" t="s">
        <v>2645</v>
      </c>
      <c r="BY439" s="16" t="s">
        <v>1155</v>
      </c>
      <c r="BZ439" s="16" t="s">
        <v>2043</v>
      </c>
      <c r="CA439" s="16" t="s">
        <v>1906</v>
      </c>
      <c r="CB439" s="16" t="s">
        <v>3239</v>
      </c>
      <c r="CC439" s="16" t="s">
        <v>4453</v>
      </c>
      <c r="CD439" s="16" t="s">
        <v>3071</v>
      </c>
      <c r="CE439" s="16" t="s">
        <v>2851</v>
      </c>
      <c r="CF439" s="16" t="s">
        <v>2069</v>
      </c>
      <c r="CG439" s="21" t="s">
        <v>1420</v>
      </c>
    </row>
    <row r="440" spans="1:85" x14ac:dyDescent="0.25">
      <c r="A440" s="33" t="s">
        <v>925</v>
      </c>
      <c r="B440" s="34">
        <v>20</v>
      </c>
      <c r="C440" s="34">
        <v>7</v>
      </c>
      <c r="D440" s="34">
        <v>171.72120000000001</v>
      </c>
      <c r="E440" s="35">
        <v>3.4283652767210002E-2</v>
      </c>
      <c r="F440" s="56">
        <v>6.2914478947003902E-2</v>
      </c>
      <c r="G440" s="34">
        <v>1.38395699276106</v>
      </c>
      <c r="H440" s="34">
        <v>0.65176476076258605</v>
      </c>
      <c r="I440" s="34" t="s">
        <v>4673</v>
      </c>
      <c r="J440" s="34" t="s">
        <v>4675</v>
      </c>
      <c r="K440" s="34">
        <v>45195.421300000002</v>
      </c>
      <c r="L440" s="34" t="s">
        <v>926</v>
      </c>
      <c r="M440" s="36">
        <v>74368.9331017035</v>
      </c>
      <c r="N440" s="37">
        <v>52322.228090658602</v>
      </c>
      <c r="O440" s="37">
        <v>61980.440290269697</v>
      </c>
      <c r="P440" s="37">
        <v>73504.994634136106</v>
      </c>
      <c r="Q440" s="37">
        <v>66254.225672415196</v>
      </c>
      <c r="R440" s="37">
        <v>44631.356742263299</v>
      </c>
      <c r="S440" s="37">
        <f t="shared" si="54"/>
        <v>62177.029755241063</v>
      </c>
      <c r="T440" s="37">
        <f t="shared" si="55"/>
        <v>11820.281103242114</v>
      </c>
      <c r="U440" s="38">
        <f t="shared" si="56"/>
        <v>0.19010687949830463</v>
      </c>
      <c r="V440" s="37">
        <v>64789.304080979004</v>
      </c>
      <c r="W440" s="37">
        <v>33899.930004916401</v>
      </c>
      <c r="X440" s="37">
        <v>38710.452437738699</v>
      </c>
      <c r="Y440" s="37">
        <v>49273.285051354498</v>
      </c>
      <c r="Z440" s="37">
        <v>44999.911891401702</v>
      </c>
      <c r="AA440" s="37">
        <v>52251.332096539598</v>
      </c>
      <c r="AB440" s="37">
        <f t="shared" si="57"/>
        <v>47320.702593821654</v>
      </c>
      <c r="AC440" s="37">
        <f t="shared" si="58"/>
        <v>10889.585277516566</v>
      </c>
      <c r="AD440" s="39">
        <f t="shared" si="59"/>
        <v>0.23012306835313864</v>
      </c>
      <c r="AE440" s="36">
        <v>50575.034427996899</v>
      </c>
      <c r="AF440" s="37">
        <v>47501.341022566499</v>
      </c>
      <c r="AG440" s="37">
        <v>33714.558503669199</v>
      </c>
      <c r="AH440" s="37">
        <v>48319.182998798497</v>
      </c>
      <c r="AI440" s="37">
        <v>35847.735757805902</v>
      </c>
      <c r="AJ440" s="37">
        <v>53604.121023022199</v>
      </c>
      <c r="AK440" s="37">
        <f t="shared" si="60"/>
        <v>44926.995622309863</v>
      </c>
      <c r="AL440" s="37">
        <f t="shared" si="61"/>
        <v>8166.7465105013171</v>
      </c>
      <c r="AM440" s="38">
        <f t="shared" si="62"/>
        <v>0.18177815804014882</v>
      </c>
      <c r="AN440" s="12">
        <v>6.4935064935064846E-2</v>
      </c>
      <c r="AO440" s="7">
        <v>0.24044187643020501</v>
      </c>
      <c r="AP440" s="4">
        <v>0.76106405822373446</v>
      </c>
      <c r="AQ440" s="5">
        <v>-1.313949843241742</v>
      </c>
      <c r="AR440" s="9">
        <v>0.81818181818181834</v>
      </c>
      <c r="AS440" s="10">
        <v>0.92191137370753296</v>
      </c>
      <c r="AT440" s="4">
        <v>0.94941522757896835</v>
      </c>
      <c r="AU440" s="5">
        <v>-1.0532799253178444</v>
      </c>
      <c r="AV440" s="6">
        <v>4.1125541125541121E-2</v>
      </c>
      <c r="AW440" s="7">
        <v>0.13833866943866899</v>
      </c>
      <c r="AX440" s="4">
        <v>0.72256580604066012</v>
      </c>
      <c r="AY440" s="5">
        <v>-1.3839569927610553</v>
      </c>
      <c r="AZ440" s="63">
        <v>-9.6323781529682531E-2</v>
      </c>
      <c r="BA440" s="64">
        <v>0.70374034059184343</v>
      </c>
      <c r="BB440" s="61">
        <v>-0.52459298357642248</v>
      </c>
      <c r="BC440" s="62">
        <v>2.7246730596876878E-2</v>
      </c>
      <c r="BD440" s="16" t="e">
        <v>#N/A</v>
      </c>
      <c r="BE440" s="16" t="e">
        <v>#N/A</v>
      </c>
      <c r="BF440" s="16" t="e">
        <v>#N/A</v>
      </c>
      <c r="BG440" s="16" t="e">
        <v>#N/A</v>
      </c>
      <c r="BH440" s="16" t="e">
        <v>#N/A</v>
      </c>
      <c r="BI440" s="16" t="e">
        <v>#N/A</v>
      </c>
      <c r="BJ440" s="16" t="e">
        <v>#N/A</v>
      </c>
      <c r="BK440" s="16" t="e">
        <v>#N/A</v>
      </c>
      <c r="BL440" s="16" t="e">
        <v>#N/A</v>
      </c>
      <c r="BM440" s="16" t="e">
        <v>#N/A</v>
      </c>
      <c r="BN440" s="16" t="e">
        <v>#N/A</v>
      </c>
      <c r="BO440" s="16" t="e">
        <v>#N/A</v>
      </c>
      <c r="BP440" s="16" t="e">
        <v>#N/A</v>
      </c>
      <c r="BQ440" s="16" t="e">
        <v>#N/A</v>
      </c>
      <c r="BR440" s="16" t="e">
        <v>#N/A</v>
      </c>
      <c r="BS440" s="16" t="e">
        <v>#N/A</v>
      </c>
      <c r="BT440" s="16" t="e">
        <v>#N/A</v>
      </c>
      <c r="BU440" s="16" t="e">
        <v>#N/A</v>
      </c>
      <c r="BV440" s="16" t="e">
        <v>#N/A</v>
      </c>
      <c r="BW440" s="16" t="e">
        <v>#N/A</v>
      </c>
      <c r="BX440" s="16" t="e">
        <v>#N/A</v>
      </c>
      <c r="BY440" s="16" t="e">
        <v>#N/A</v>
      </c>
      <c r="BZ440" s="16" t="e">
        <v>#N/A</v>
      </c>
      <c r="CA440" s="16" t="e">
        <v>#N/A</v>
      </c>
      <c r="CB440" s="16" t="e">
        <v>#N/A</v>
      </c>
      <c r="CC440" s="16" t="e">
        <v>#N/A</v>
      </c>
      <c r="CD440" s="16" t="e">
        <v>#N/A</v>
      </c>
      <c r="CE440" s="16" t="e">
        <v>#N/A</v>
      </c>
      <c r="CF440" s="16" t="e">
        <v>#N/A</v>
      </c>
      <c r="CG440" s="21" t="e">
        <v>#N/A</v>
      </c>
    </row>
    <row r="441" spans="1:85" x14ac:dyDescent="0.25">
      <c r="A441" s="33" t="s">
        <v>927</v>
      </c>
      <c r="B441" s="34">
        <v>2</v>
      </c>
      <c r="C441" s="34">
        <v>1</v>
      </c>
      <c r="D441" s="34">
        <v>18.759899999999998</v>
      </c>
      <c r="E441" s="35">
        <v>3.4332622420067599E-2</v>
      </c>
      <c r="F441" s="56">
        <v>6.2914478947003902E-2</v>
      </c>
      <c r="G441" s="34">
        <v>1.91399549200607</v>
      </c>
      <c r="H441" s="34">
        <v>0.65152096739911003</v>
      </c>
      <c r="I441" s="34" t="s">
        <v>4673</v>
      </c>
      <c r="J441" s="34" t="s">
        <v>4675</v>
      </c>
      <c r="K441" s="34">
        <v>27135.294099999999</v>
      </c>
      <c r="L441" s="34" t="s">
        <v>928</v>
      </c>
      <c r="M441" s="36">
        <v>304168.962548471</v>
      </c>
      <c r="N441" s="37">
        <v>271625.05835828802</v>
      </c>
      <c r="O441" s="37">
        <v>384112.52172212797</v>
      </c>
      <c r="P441" s="37">
        <v>377813.51096836303</v>
      </c>
      <c r="Q441" s="37">
        <v>724410.77380850003</v>
      </c>
      <c r="R441" s="37">
        <v>396115.52163360198</v>
      </c>
      <c r="S441" s="37">
        <f t="shared" si="54"/>
        <v>409707.72483989201</v>
      </c>
      <c r="T441" s="37">
        <f t="shared" si="55"/>
        <v>161926.13467129797</v>
      </c>
      <c r="U441" s="38">
        <f t="shared" si="56"/>
        <v>0.39522353339707328</v>
      </c>
      <c r="V441" s="37">
        <v>285009.12828630302</v>
      </c>
      <c r="W441" s="37">
        <v>401009.59440420999</v>
      </c>
      <c r="X441" s="37">
        <v>231084.69515730499</v>
      </c>
      <c r="Y441" s="37">
        <v>303420.51260202</v>
      </c>
      <c r="Z441" s="37">
        <v>259202.63852737</v>
      </c>
      <c r="AA441" s="37">
        <v>180873.04793372701</v>
      </c>
      <c r="AB441" s="37">
        <f t="shared" si="57"/>
        <v>276766.60281848919</v>
      </c>
      <c r="AC441" s="37">
        <f t="shared" si="58"/>
        <v>74572.909945404623</v>
      </c>
      <c r="AD441" s="39">
        <f t="shared" si="59"/>
        <v>0.26944331138938571</v>
      </c>
      <c r="AE441" s="36">
        <v>414465.24287964101</v>
      </c>
      <c r="AF441" s="37">
        <v>141992.64237105899</v>
      </c>
      <c r="AG441" s="37">
        <v>148876.97995517001</v>
      </c>
      <c r="AH441" s="37">
        <v>240488.67996601301</v>
      </c>
      <c r="AI441" s="37">
        <v>66043.051858114006</v>
      </c>
      <c r="AJ441" s="37">
        <v>272486.66258131299</v>
      </c>
      <c r="AK441" s="37">
        <f t="shared" si="60"/>
        <v>214058.87660188499</v>
      </c>
      <c r="AL441" s="37">
        <f t="shared" si="61"/>
        <v>122984.51810389182</v>
      </c>
      <c r="AM441" s="38">
        <f t="shared" si="62"/>
        <v>0.5745359410281462</v>
      </c>
      <c r="AN441" s="12">
        <v>9.3073593073593086E-2</v>
      </c>
      <c r="AO441" s="7">
        <v>0.288752681992337</v>
      </c>
      <c r="AP441" s="4">
        <v>0.67552205154697942</v>
      </c>
      <c r="AQ441" s="5">
        <v>-1.4803365748163955</v>
      </c>
      <c r="AR441" s="9">
        <v>0.30952380952380953</v>
      </c>
      <c r="AS441" s="7">
        <v>0.85699275362318805</v>
      </c>
      <c r="AT441" s="4">
        <v>0.77342740931163001</v>
      </c>
      <c r="AU441" s="5">
        <v>-1.2929461614116124</v>
      </c>
      <c r="AV441" s="9">
        <v>6.4935064935064846E-2</v>
      </c>
      <c r="AW441" s="10">
        <v>0.182418576388888</v>
      </c>
      <c r="AX441" s="4">
        <v>0.52246727026085771</v>
      </c>
      <c r="AY441" s="5">
        <v>-1.9139954920060724</v>
      </c>
      <c r="AZ441" s="63">
        <v>-0.41015287619090623</v>
      </c>
      <c r="BA441" s="64">
        <v>9.2168899679980321E-2</v>
      </c>
      <c r="BB441" s="61">
        <v>-0.55082263275524357</v>
      </c>
      <c r="BC441" s="62">
        <v>1.9553555742244821E-2</v>
      </c>
      <c r="BD441" s="16">
        <v>10</v>
      </c>
      <c r="BE441" s="16" t="s">
        <v>4454</v>
      </c>
      <c r="BF441" s="16" t="s">
        <v>1350</v>
      </c>
      <c r="BG441" s="16">
        <v>0</v>
      </c>
      <c r="BH441" s="16">
        <v>0</v>
      </c>
      <c r="BI441" s="16">
        <v>0</v>
      </c>
      <c r="BJ441" s="16" t="s">
        <v>1069</v>
      </c>
      <c r="BK441" s="16" t="s">
        <v>1070</v>
      </c>
      <c r="BL441" s="16" t="s">
        <v>1071</v>
      </c>
      <c r="BM441" s="16">
        <v>0</v>
      </c>
      <c r="BN441" s="16" t="s">
        <v>1072</v>
      </c>
      <c r="BO441" s="16" t="s">
        <v>1071</v>
      </c>
      <c r="BP441" s="16">
        <v>0</v>
      </c>
      <c r="BQ441" s="16" t="s">
        <v>2123</v>
      </c>
      <c r="BR441" s="16" t="s">
        <v>1270</v>
      </c>
      <c r="BS441" s="16" t="s">
        <v>2566</v>
      </c>
      <c r="BT441" s="16" t="s">
        <v>3612</v>
      </c>
      <c r="BU441" s="16" t="s">
        <v>3910</v>
      </c>
      <c r="BV441" s="16" t="s">
        <v>1726</v>
      </c>
      <c r="BW441" s="16" t="s">
        <v>1258</v>
      </c>
      <c r="BX441" s="16" t="s">
        <v>1730</v>
      </c>
      <c r="BY441" s="16" t="s">
        <v>3947</v>
      </c>
      <c r="BZ441" s="16" t="s">
        <v>1125</v>
      </c>
      <c r="CA441" s="16" t="s">
        <v>2306</v>
      </c>
      <c r="CB441" s="16" t="s">
        <v>1649</v>
      </c>
      <c r="CC441" s="16" t="s">
        <v>4455</v>
      </c>
      <c r="CD441" s="16" t="s">
        <v>2046</v>
      </c>
      <c r="CE441" s="16" t="s">
        <v>1631</v>
      </c>
      <c r="CF441" s="16" t="s">
        <v>1424</v>
      </c>
      <c r="CG441" s="21" t="s">
        <v>4456</v>
      </c>
    </row>
    <row r="442" spans="1:85" x14ac:dyDescent="0.25">
      <c r="A442" s="33" t="s">
        <v>929</v>
      </c>
      <c r="B442" s="34">
        <v>2</v>
      </c>
      <c r="C442" s="34">
        <v>1</v>
      </c>
      <c r="D442" s="34">
        <v>13.1653</v>
      </c>
      <c r="E442" s="35">
        <v>3.4536811735882501E-2</v>
      </c>
      <c r="F442" s="56">
        <v>6.3123854564968607E-2</v>
      </c>
      <c r="G442" s="34">
        <v>2.0302526809764201</v>
      </c>
      <c r="H442" s="34">
        <v>0.650507326575963</v>
      </c>
      <c r="I442" s="34" t="s">
        <v>4673</v>
      </c>
      <c r="J442" s="34" t="s">
        <v>4675</v>
      </c>
      <c r="K442" s="34">
        <v>78065.081600000005</v>
      </c>
      <c r="L442" s="34" t="s">
        <v>930</v>
      </c>
      <c r="M442" s="36">
        <v>159638.89908765801</v>
      </c>
      <c r="N442" s="37">
        <v>104181.514406513</v>
      </c>
      <c r="O442" s="37">
        <v>292028.75193105702</v>
      </c>
      <c r="P442" s="37">
        <v>199432.76415275599</v>
      </c>
      <c r="Q442" s="37">
        <v>283795.85070267902</v>
      </c>
      <c r="R442" s="37">
        <v>284653.87488346</v>
      </c>
      <c r="S442" s="37">
        <f t="shared" si="54"/>
        <v>220621.94252735385</v>
      </c>
      <c r="T442" s="37">
        <f t="shared" si="55"/>
        <v>78633.643732108991</v>
      </c>
      <c r="U442" s="38">
        <f t="shared" si="56"/>
        <v>0.35641805539065807</v>
      </c>
      <c r="V442" s="37">
        <v>142021.917402969</v>
      </c>
      <c r="W442" s="37">
        <v>165071.55612706399</v>
      </c>
      <c r="X442" s="37">
        <v>60717.358525665601</v>
      </c>
      <c r="Y442" s="37">
        <v>198413.98211035601</v>
      </c>
      <c r="Z442" s="37">
        <v>56166.026108061502</v>
      </c>
      <c r="AA442" s="37">
        <v>39092.351686396003</v>
      </c>
      <c r="AB442" s="37">
        <f t="shared" si="57"/>
        <v>110247.19866008537</v>
      </c>
      <c r="AC442" s="37">
        <f t="shared" si="58"/>
        <v>66677.905130583385</v>
      </c>
      <c r="AD442" s="39">
        <f t="shared" si="59"/>
        <v>0.60480362259511899</v>
      </c>
      <c r="AE442" s="36">
        <v>161251.135200246</v>
      </c>
      <c r="AF442" s="37">
        <v>85767.584955642698</v>
      </c>
      <c r="AG442" s="37">
        <v>49208.309298082597</v>
      </c>
      <c r="AH442" s="37">
        <v>81810.463857449897</v>
      </c>
      <c r="AI442" s="37">
        <v>109284.057147104</v>
      </c>
      <c r="AJ442" s="37">
        <v>164681.85166356599</v>
      </c>
      <c r="AK442" s="37">
        <f t="shared" si="60"/>
        <v>108667.23368701519</v>
      </c>
      <c r="AL442" s="37">
        <f t="shared" si="61"/>
        <v>46225.811585693773</v>
      </c>
      <c r="AM442" s="38">
        <f t="shared" si="62"/>
        <v>0.42538868449374506</v>
      </c>
      <c r="AN442" s="2">
        <v>4.1125541125541121E-2</v>
      </c>
      <c r="AO442" s="7">
        <v>0.19513460410557101</v>
      </c>
      <c r="AP442" s="4">
        <v>0.49971094170026337</v>
      </c>
      <c r="AQ442" s="5">
        <v>-2.0011569020232103</v>
      </c>
      <c r="AR442" s="9">
        <v>0.93722943722943719</v>
      </c>
      <c r="AS442" s="7">
        <v>0.93700000000000006</v>
      </c>
      <c r="AT442" s="4">
        <v>0.98566888780601547</v>
      </c>
      <c r="AU442" s="5">
        <v>-1.0145394791002118</v>
      </c>
      <c r="AV442" s="6">
        <v>4.1125541125541121E-2</v>
      </c>
      <c r="AW442" s="10">
        <v>0.13833866943866899</v>
      </c>
      <c r="AX442" s="4">
        <v>0.49254952813019526</v>
      </c>
      <c r="AY442" s="5">
        <v>-2.030252680976421</v>
      </c>
      <c r="AZ442" s="61">
        <v>-0.55101345993323769</v>
      </c>
      <c r="BA442" s="62">
        <v>1.9504775853281364E-2</v>
      </c>
      <c r="BB442" s="61">
        <v>-0.51147815898701188</v>
      </c>
      <c r="BC442" s="62">
        <v>3.1901082965802852E-2</v>
      </c>
      <c r="BD442" s="16" t="e">
        <v>#N/A</v>
      </c>
      <c r="BE442" s="16" t="e">
        <v>#N/A</v>
      </c>
      <c r="BF442" s="16" t="e">
        <v>#N/A</v>
      </c>
      <c r="BG442" s="16" t="e">
        <v>#N/A</v>
      </c>
      <c r="BH442" s="16" t="e">
        <v>#N/A</v>
      </c>
      <c r="BI442" s="16" t="e">
        <v>#N/A</v>
      </c>
      <c r="BJ442" s="16" t="e">
        <v>#N/A</v>
      </c>
      <c r="BK442" s="16" t="e">
        <v>#N/A</v>
      </c>
      <c r="BL442" s="16" t="e">
        <v>#N/A</v>
      </c>
      <c r="BM442" s="16" t="e">
        <v>#N/A</v>
      </c>
      <c r="BN442" s="16" t="e">
        <v>#N/A</v>
      </c>
      <c r="BO442" s="16" t="e">
        <v>#N/A</v>
      </c>
      <c r="BP442" s="16" t="e">
        <v>#N/A</v>
      </c>
      <c r="BQ442" s="16" t="e">
        <v>#N/A</v>
      </c>
      <c r="BR442" s="16" t="e">
        <v>#N/A</v>
      </c>
      <c r="BS442" s="16" t="e">
        <v>#N/A</v>
      </c>
      <c r="BT442" s="16" t="e">
        <v>#N/A</v>
      </c>
      <c r="BU442" s="16" t="e">
        <v>#N/A</v>
      </c>
      <c r="BV442" s="16" t="e">
        <v>#N/A</v>
      </c>
      <c r="BW442" s="16" t="e">
        <v>#N/A</v>
      </c>
      <c r="BX442" s="16" t="e">
        <v>#N/A</v>
      </c>
      <c r="BY442" s="16" t="e">
        <v>#N/A</v>
      </c>
      <c r="BZ442" s="16" t="e">
        <v>#N/A</v>
      </c>
      <c r="CA442" s="16" t="e">
        <v>#N/A</v>
      </c>
      <c r="CB442" s="16" t="e">
        <v>#N/A</v>
      </c>
      <c r="CC442" s="16" t="e">
        <v>#N/A</v>
      </c>
      <c r="CD442" s="16" t="e">
        <v>#N/A</v>
      </c>
      <c r="CE442" s="16" t="e">
        <v>#N/A</v>
      </c>
      <c r="CF442" s="16" t="e">
        <v>#N/A</v>
      </c>
      <c r="CG442" s="21" t="e">
        <v>#N/A</v>
      </c>
    </row>
    <row r="443" spans="1:85" x14ac:dyDescent="0.25">
      <c r="A443" s="33" t="s">
        <v>931</v>
      </c>
      <c r="B443" s="34">
        <v>2</v>
      </c>
      <c r="C443" s="34">
        <v>2</v>
      </c>
      <c r="D443" s="34">
        <v>19.633400000000002</v>
      </c>
      <c r="E443" s="35">
        <v>3.45863403812127E-2</v>
      </c>
      <c r="F443" s="56">
        <v>6.3123854564968607E-2</v>
      </c>
      <c r="G443" s="34">
        <v>2.2840912446187298</v>
      </c>
      <c r="H443" s="34">
        <v>0.65026215893962702</v>
      </c>
      <c r="I443" s="34" t="s">
        <v>4674</v>
      </c>
      <c r="J443" s="34" t="s">
        <v>4675</v>
      </c>
      <c r="K443" s="34">
        <v>56613.954599999997</v>
      </c>
      <c r="L443" s="34" t="s">
        <v>932</v>
      </c>
      <c r="M443" s="36">
        <v>3726.8764671023</v>
      </c>
      <c r="N443" s="37">
        <v>4408.0436393529499</v>
      </c>
      <c r="O443" s="37">
        <v>3056.8814234607698</v>
      </c>
      <c r="P443" s="37">
        <v>2335.1237708922499</v>
      </c>
      <c r="Q443" s="37">
        <v>5397.9398947257396</v>
      </c>
      <c r="R443" s="37">
        <v>4072.67248480945</v>
      </c>
      <c r="S443" s="37">
        <f t="shared" si="54"/>
        <v>3832.9229467239097</v>
      </c>
      <c r="T443" s="37">
        <f t="shared" si="55"/>
        <v>1067.1841802075235</v>
      </c>
      <c r="U443" s="38">
        <f t="shared" si="56"/>
        <v>0.27842568062049644</v>
      </c>
      <c r="V443" s="37">
        <v>6332.49139936129</v>
      </c>
      <c r="W443" s="37">
        <v>6424.8443428639303</v>
      </c>
      <c r="X443" s="37">
        <v>4669.9899139415602</v>
      </c>
      <c r="Y443" s="37">
        <v>4854.8352374966198</v>
      </c>
      <c r="Z443" s="37">
        <v>2650.2634434081201</v>
      </c>
      <c r="AA443" s="37">
        <v>10772.582293342501</v>
      </c>
      <c r="AB443" s="37">
        <f t="shared" si="57"/>
        <v>5950.8344384023367</v>
      </c>
      <c r="AC443" s="37">
        <f t="shared" si="58"/>
        <v>2733.318336353102</v>
      </c>
      <c r="AD443" s="39">
        <f t="shared" si="59"/>
        <v>0.45931681760700027</v>
      </c>
      <c r="AE443" s="36">
        <v>3811.1942191756498</v>
      </c>
      <c r="AF443" s="37">
        <v>2139.40521957899</v>
      </c>
      <c r="AG443" s="37">
        <v>2327.14671835631</v>
      </c>
      <c r="AH443" s="37">
        <v>4419.1171881569298</v>
      </c>
      <c r="AI443" s="37">
        <v>475.72238368660601</v>
      </c>
      <c r="AJ443" s="37">
        <v>2459.45467859682</v>
      </c>
      <c r="AK443" s="37">
        <f t="shared" si="60"/>
        <v>2605.3400679252172</v>
      </c>
      <c r="AL443" s="37">
        <f t="shared" si="61"/>
        <v>1385.2734406212421</v>
      </c>
      <c r="AM443" s="38">
        <f t="shared" si="62"/>
        <v>0.53170542213493666</v>
      </c>
      <c r="AN443" s="12">
        <v>9.3073593073593072E-2</v>
      </c>
      <c r="AO443" s="10">
        <v>0.288752681992337</v>
      </c>
      <c r="AP443" s="4">
        <v>1.5525578053920066</v>
      </c>
      <c r="AQ443" s="5">
        <v>1.5525578053920066</v>
      </c>
      <c r="AR443" s="6">
        <v>8.6580086580085869E-3</v>
      </c>
      <c r="AS443" s="7">
        <v>0.48945037037036998</v>
      </c>
      <c r="AT443" s="4">
        <v>0.43781088096019888</v>
      </c>
      <c r="AU443" s="5">
        <v>-2.2840912446187223</v>
      </c>
      <c r="AV443" s="9">
        <v>0.17965367965367962</v>
      </c>
      <c r="AW443" s="10">
        <v>0.36291407222914002</v>
      </c>
      <c r="AX443" s="4">
        <v>0.67972670052030737</v>
      </c>
      <c r="AY443" s="5">
        <v>-1.4711795185249226</v>
      </c>
      <c r="AZ443" s="63">
        <v>-0.36250885521923532</v>
      </c>
      <c r="BA443" s="64">
        <v>0.13978347170845495</v>
      </c>
      <c r="BB443" s="63">
        <v>-0.30164096555644293</v>
      </c>
      <c r="BC443" s="64">
        <v>0.22318858986124113</v>
      </c>
      <c r="BD443" s="16">
        <v>5</v>
      </c>
      <c r="BE443" s="16" t="s">
        <v>4457</v>
      </c>
      <c r="BF443" s="16" t="s">
        <v>1496</v>
      </c>
      <c r="BG443" s="16" t="s">
        <v>3160</v>
      </c>
      <c r="BH443" s="16" t="s">
        <v>2013</v>
      </c>
      <c r="BI443" s="16" t="s">
        <v>1114</v>
      </c>
      <c r="BJ443" s="16" t="s">
        <v>1069</v>
      </c>
      <c r="BK443" s="16" t="s">
        <v>1175</v>
      </c>
      <c r="BL443" s="16" t="s">
        <v>1071</v>
      </c>
      <c r="BM443" s="16" t="s">
        <v>4458</v>
      </c>
      <c r="BN443" s="16" t="s">
        <v>1072</v>
      </c>
      <c r="BO443" s="16" t="s">
        <v>1071</v>
      </c>
      <c r="BP443" s="16">
        <v>0</v>
      </c>
      <c r="BQ443" s="16" t="s">
        <v>2656</v>
      </c>
      <c r="BR443" s="16" t="s">
        <v>1463</v>
      </c>
      <c r="BS443" s="16" t="s">
        <v>2463</v>
      </c>
      <c r="BT443" s="16" t="s">
        <v>1309</v>
      </c>
      <c r="BU443" s="16" t="s">
        <v>3292</v>
      </c>
      <c r="BV443" s="16" t="s">
        <v>1618</v>
      </c>
      <c r="BW443" s="16" t="s">
        <v>4459</v>
      </c>
      <c r="BX443" s="16" t="s">
        <v>4460</v>
      </c>
      <c r="BY443" s="16" t="s">
        <v>2806</v>
      </c>
      <c r="BZ443" s="16" t="s">
        <v>1105</v>
      </c>
      <c r="CA443" s="16" t="s">
        <v>3190</v>
      </c>
      <c r="CB443" s="16" t="s">
        <v>3440</v>
      </c>
      <c r="CC443" s="16" t="s">
        <v>4461</v>
      </c>
      <c r="CD443" s="16" t="s">
        <v>1922</v>
      </c>
      <c r="CE443" s="16" t="s">
        <v>1400</v>
      </c>
      <c r="CF443" s="16" t="s">
        <v>4462</v>
      </c>
      <c r="CG443" s="21" t="s">
        <v>2240</v>
      </c>
    </row>
    <row r="444" spans="1:85" x14ac:dyDescent="0.25">
      <c r="A444" s="33" t="s">
        <v>933</v>
      </c>
      <c r="B444" s="34">
        <v>13</v>
      </c>
      <c r="C444" s="34">
        <v>7</v>
      </c>
      <c r="D444" s="34">
        <v>124.27070000000001</v>
      </c>
      <c r="E444" s="35">
        <v>3.4698768665010898E-2</v>
      </c>
      <c r="F444" s="56">
        <v>6.3201625848571794E-2</v>
      </c>
      <c r="G444" s="34">
        <v>2.4160112982925699</v>
      </c>
      <c r="H444" s="34">
        <v>0.64970665075939005</v>
      </c>
      <c r="I444" s="34" t="s">
        <v>4673</v>
      </c>
      <c r="J444" s="34" t="s">
        <v>4674</v>
      </c>
      <c r="K444" s="34">
        <v>36098.029799999997</v>
      </c>
      <c r="L444" s="34" t="s">
        <v>934</v>
      </c>
      <c r="M444" s="36">
        <v>86052.211213380098</v>
      </c>
      <c r="N444" s="37">
        <v>59767.265133178698</v>
      </c>
      <c r="O444" s="37">
        <v>251270.344826368</v>
      </c>
      <c r="P444" s="37">
        <v>137446.931202131</v>
      </c>
      <c r="Q444" s="37">
        <v>44641.830576352302</v>
      </c>
      <c r="R444" s="37">
        <v>125134.11986166101</v>
      </c>
      <c r="S444" s="37">
        <f t="shared" si="54"/>
        <v>117385.45046884519</v>
      </c>
      <c r="T444" s="37">
        <f t="shared" si="55"/>
        <v>74807.661669611276</v>
      </c>
      <c r="U444" s="38">
        <f t="shared" si="56"/>
        <v>0.63728223021528285</v>
      </c>
      <c r="V444" s="37">
        <v>43278.697144922597</v>
      </c>
      <c r="W444" s="37">
        <v>46421.906176073702</v>
      </c>
      <c r="X444" s="37">
        <v>67383.122540602999</v>
      </c>
      <c r="Y444" s="37">
        <v>23744.024126863002</v>
      </c>
      <c r="Z444" s="37">
        <v>40630.266268996696</v>
      </c>
      <c r="AA444" s="37">
        <v>70060.778919872697</v>
      </c>
      <c r="AB444" s="37">
        <f t="shared" si="57"/>
        <v>48586.465862888617</v>
      </c>
      <c r="AC444" s="37">
        <f t="shared" si="58"/>
        <v>17480.081088576764</v>
      </c>
      <c r="AD444" s="39">
        <f t="shared" si="59"/>
        <v>0.35977263993445602</v>
      </c>
      <c r="AE444" s="36">
        <v>75203.369154974105</v>
      </c>
      <c r="AF444" s="37">
        <v>39972.361068937702</v>
      </c>
      <c r="AG444" s="37">
        <v>65852.288389958005</v>
      </c>
      <c r="AH444" s="37">
        <v>90698.6485001439</v>
      </c>
      <c r="AI444" s="37">
        <v>72170.045204233902</v>
      </c>
      <c r="AJ444" s="37">
        <v>39986.117052582304</v>
      </c>
      <c r="AK444" s="37">
        <f t="shared" si="60"/>
        <v>63980.471561804989</v>
      </c>
      <c r="AL444" s="37">
        <f t="shared" si="61"/>
        <v>20310.123789529443</v>
      </c>
      <c r="AM444" s="38">
        <f t="shared" si="62"/>
        <v>0.31744254604172323</v>
      </c>
      <c r="AN444" s="2">
        <v>4.1125541125541121E-2</v>
      </c>
      <c r="AO444" s="10">
        <v>0.19513460410557101</v>
      </c>
      <c r="AP444" s="4">
        <v>0.41390534916236288</v>
      </c>
      <c r="AQ444" s="5">
        <v>-2.4160112982925703</v>
      </c>
      <c r="AR444" s="9">
        <v>0.39393939393939392</v>
      </c>
      <c r="AS444" s="7">
        <v>0.86509928057553898</v>
      </c>
      <c r="AT444" s="4">
        <v>1.3168373213717246</v>
      </c>
      <c r="AU444" s="5">
        <v>1.3168373213717246</v>
      </c>
      <c r="AV444" s="9">
        <v>0.17965367965367962</v>
      </c>
      <c r="AW444" s="10">
        <v>0.36291407222914002</v>
      </c>
      <c r="AX444" s="4">
        <v>0.54504601129239438</v>
      </c>
      <c r="AY444" s="5">
        <v>-1.8347074912608468</v>
      </c>
      <c r="AZ444" s="63">
        <v>-2.7964968831198152E-2</v>
      </c>
      <c r="BA444" s="64">
        <v>0.91453583876669309</v>
      </c>
      <c r="BB444" s="63">
        <v>-0.32787061473526402</v>
      </c>
      <c r="BC444" s="64">
        <v>0.1839493042891247</v>
      </c>
      <c r="BD444" s="16">
        <v>9</v>
      </c>
      <c r="BE444" s="16" t="s">
        <v>4463</v>
      </c>
      <c r="BF444" s="16" t="s">
        <v>1948</v>
      </c>
      <c r="BG444" s="16" t="s">
        <v>3209</v>
      </c>
      <c r="BH444" s="16" t="s">
        <v>1314</v>
      </c>
      <c r="BI444" s="16">
        <v>0</v>
      </c>
      <c r="BJ444" s="16" t="s">
        <v>1069</v>
      </c>
      <c r="BK444" s="16" t="s">
        <v>1175</v>
      </c>
      <c r="BL444" s="16" t="s">
        <v>1071</v>
      </c>
      <c r="BM444" s="16" t="s">
        <v>4464</v>
      </c>
      <c r="BN444" s="16" t="s">
        <v>1072</v>
      </c>
      <c r="BO444" s="16" t="s">
        <v>1071</v>
      </c>
      <c r="BP444" s="16">
        <v>0</v>
      </c>
      <c r="BQ444" s="16" t="s">
        <v>1077</v>
      </c>
      <c r="BR444" s="16" t="s">
        <v>2490</v>
      </c>
      <c r="BS444" s="16" t="s">
        <v>1140</v>
      </c>
      <c r="BT444" s="16" t="s">
        <v>4465</v>
      </c>
      <c r="BU444" s="16" t="s">
        <v>1450</v>
      </c>
      <c r="BV444" s="16" t="s">
        <v>2508</v>
      </c>
      <c r="BW444" s="16" t="s">
        <v>1248</v>
      </c>
      <c r="BX444" s="16" t="s">
        <v>2201</v>
      </c>
      <c r="BY444" s="16" t="s">
        <v>1240</v>
      </c>
      <c r="BZ444" s="16" t="s">
        <v>1716</v>
      </c>
      <c r="CA444" s="16" t="s">
        <v>2028</v>
      </c>
      <c r="CB444" s="16" t="s">
        <v>2918</v>
      </c>
      <c r="CC444" s="16" t="s">
        <v>4466</v>
      </c>
      <c r="CD444" s="16" t="s">
        <v>2637</v>
      </c>
      <c r="CE444" s="16" t="s">
        <v>1475</v>
      </c>
      <c r="CF444" s="16" t="s">
        <v>1381</v>
      </c>
      <c r="CG444" s="21" t="s">
        <v>1614</v>
      </c>
    </row>
    <row r="445" spans="1:85" x14ac:dyDescent="0.25">
      <c r="A445" s="33" t="s">
        <v>935</v>
      </c>
      <c r="B445" s="34">
        <v>17</v>
      </c>
      <c r="C445" s="34">
        <v>6</v>
      </c>
      <c r="D445" s="34">
        <v>139.58459999999999</v>
      </c>
      <c r="E445" s="35">
        <v>3.4874322854176999E-2</v>
      </c>
      <c r="F445" s="56">
        <v>6.3393833782766001E-2</v>
      </c>
      <c r="G445" s="34">
        <v>1.4935609571520001</v>
      </c>
      <c r="H445" s="34">
        <v>0.64884203789017703</v>
      </c>
      <c r="I445" s="34" t="s">
        <v>4673</v>
      </c>
      <c r="J445" s="34" t="s">
        <v>4674</v>
      </c>
      <c r="K445" s="34">
        <v>60190.988599999997</v>
      </c>
      <c r="L445" s="34" t="s">
        <v>936</v>
      </c>
      <c r="M445" s="36">
        <v>82333.822510419195</v>
      </c>
      <c r="N445" s="37">
        <v>105960.267311295</v>
      </c>
      <c r="O445" s="37">
        <v>103239.601209819</v>
      </c>
      <c r="P445" s="37">
        <v>95142.776224182497</v>
      </c>
      <c r="Q445" s="37">
        <v>70580.135059024804</v>
      </c>
      <c r="R445" s="37">
        <v>76875.721898195407</v>
      </c>
      <c r="S445" s="37">
        <f t="shared" si="54"/>
        <v>89022.054035489316</v>
      </c>
      <c r="T445" s="37">
        <f t="shared" si="55"/>
        <v>14552.492278637459</v>
      </c>
      <c r="U445" s="38">
        <f t="shared" si="56"/>
        <v>0.1634706414753809</v>
      </c>
      <c r="V445" s="37">
        <v>52641.746866773399</v>
      </c>
      <c r="W445" s="37">
        <v>67766.388753273801</v>
      </c>
      <c r="X445" s="37">
        <v>65051.683053019602</v>
      </c>
      <c r="Y445" s="37">
        <v>51514.5339990672</v>
      </c>
      <c r="Z445" s="37">
        <v>49087.121311328599</v>
      </c>
      <c r="AA445" s="37">
        <v>71561.910355296801</v>
      </c>
      <c r="AB445" s="37">
        <f t="shared" si="57"/>
        <v>59603.897389793237</v>
      </c>
      <c r="AC445" s="37">
        <f t="shared" si="58"/>
        <v>9631.3096412842133</v>
      </c>
      <c r="AD445" s="39">
        <f t="shared" si="59"/>
        <v>0.16158858838203272</v>
      </c>
      <c r="AE445" s="36">
        <v>60350.201209473198</v>
      </c>
      <c r="AF445" s="37">
        <v>66904.213343281604</v>
      </c>
      <c r="AG445" s="37">
        <v>136138.89255782199</v>
      </c>
      <c r="AH445" s="37">
        <v>71310.579192163204</v>
      </c>
      <c r="AI445" s="37">
        <v>57427.911810958598</v>
      </c>
      <c r="AJ445" s="37">
        <v>52322.485569672201</v>
      </c>
      <c r="AK445" s="37">
        <f t="shared" si="60"/>
        <v>74075.713947228462</v>
      </c>
      <c r="AL445" s="37">
        <f t="shared" si="61"/>
        <v>31143.720044674534</v>
      </c>
      <c r="AM445" s="38">
        <f t="shared" si="62"/>
        <v>0.42043091298264529</v>
      </c>
      <c r="AN445" s="2">
        <v>4.3290043290042934E-3</v>
      </c>
      <c r="AO445" s="7">
        <v>5.8909831932773098E-2</v>
      </c>
      <c r="AP445" s="4">
        <v>0.66954080127191506</v>
      </c>
      <c r="AQ445" s="5">
        <v>-1.4935609571520023</v>
      </c>
      <c r="AR445" s="9">
        <v>0.48484848484848486</v>
      </c>
      <c r="AS445" s="7">
        <v>0.89493349455864502</v>
      </c>
      <c r="AT445" s="4">
        <v>1.2427998367756641</v>
      </c>
      <c r="AU445" s="5">
        <v>1.2427998367756641</v>
      </c>
      <c r="AV445" s="9">
        <v>9.3073593073593086E-2</v>
      </c>
      <c r="AW445" s="7">
        <v>0.23514648985959399</v>
      </c>
      <c r="AX445" s="4">
        <v>0.83210519853538334</v>
      </c>
      <c r="AY445" s="5">
        <v>-1.201771124324345</v>
      </c>
      <c r="AZ445" s="63">
        <v>-0.1046096982204079</v>
      </c>
      <c r="BA445" s="64">
        <v>0.67926570683829834</v>
      </c>
      <c r="BB445" s="63">
        <v>-0.4459040360399591</v>
      </c>
      <c r="BC445" s="64">
        <v>6.5274300469376323E-2</v>
      </c>
      <c r="BD445" s="16">
        <v>21</v>
      </c>
      <c r="BE445" s="16" t="s">
        <v>4467</v>
      </c>
      <c r="BF445" s="16" t="s">
        <v>1153</v>
      </c>
      <c r="BG445" s="16">
        <v>0</v>
      </c>
      <c r="BH445" s="16" t="s">
        <v>2417</v>
      </c>
      <c r="BI445" s="16">
        <v>0</v>
      </c>
      <c r="BJ445" s="16" t="s">
        <v>1069</v>
      </c>
      <c r="BK445" s="16" t="s">
        <v>1070</v>
      </c>
      <c r="BL445" s="16" t="s">
        <v>1071</v>
      </c>
      <c r="BM445" s="16">
        <v>0</v>
      </c>
      <c r="BN445" s="16" t="s">
        <v>1072</v>
      </c>
      <c r="BO445" s="16" t="s">
        <v>1071</v>
      </c>
      <c r="BP445" s="16">
        <v>0</v>
      </c>
      <c r="BQ445" s="16" t="s">
        <v>2554</v>
      </c>
      <c r="BR445" s="16" t="s">
        <v>2529</v>
      </c>
      <c r="BS445" s="16" t="s">
        <v>4154</v>
      </c>
      <c r="BT445" s="16" t="s">
        <v>1201</v>
      </c>
      <c r="BU445" s="16" t="s">
        <v>2087</v>
      </c>
      <c r="BV445" s="16" t="s">
        <v>2174</v>
      </c>
      <c r="BW445" s="16" t="s">
        <v>4468</v>
      </c>
      <c r="BX445" s="16" t="s">
        <v>2158</v>
      </c>
      <c r="BY445" s="16" t="s">
        <v>2201</v>
      </c>
      <c r="BZ445" s="16" t="s">
        <v>3331</v>
      </c>
      <c r="CA445" s="16" t="s">
        <v>1334</v>
      </c>
      <c r="CB445" s="16" t="s">
        <v>1223</v>
      </c>
      <c r="CC445" s="16" t="s">
        <v>4469</v>
      </c>
      <c r="CD445" s="16" t="s">
        <v>4470</v>
      </c>
      <c r="CE445" s="16" t="s">
        <v>2329</v>
      </c>
      <c r="CF445" s="16" t="s">
        <v>2087</v>
      </c>
      <c r="CG445" s="21" t="s">
        <v>3492</v>
      </c>
    </row>
    <row r="446" spans="1:85" x14ac:dyDescent="0.25">
      <c r="A446" s="33" t="s">
        <v>937</v>
      </c>
      <c r="B446" s="34">
        <v>3</v>
      </c>
      <c r="C446" s="34">
        <v>2</v>
      </c>
      <c r="D446" s="34">
        <v>23.966999999999999</v>
      </c>
      <c r="E446" s="35">
        <v>3.4984696796305899E-2</v>
      </c>
      <c r="F446" s="56">
        <v>6.3467025460504506E-2</v>
      </c>
      <c r="G446" s="34">
        <v>2.29602300021293</v>
      </c>
      <c r="H446" s="34">
        <v>0.64830017859514499</v>
      </c>
      <c r="I446" s="34" t="s">
        <v>4674</v>
      </c>
      <c r="J446" s="34" t="s">
        <v>4673</v>
      </c>
      <c r="K446" s="34">
        <v>38284.039900000003</v>
      </c>
      <c r="L446" s="34" t="s">
        <v>938</v>
      </c>
      <c r="M446" s="36">
        <v>965.45811015519905</v>
      </c>
      <c r="N446" s="37">
        <v>1873.8524226790801</v>
      </c>
      <c r="O446" s="37">
        <v>2129.5276257945302</v>
      </c>
      <c r="P446" s="37">
        <v>599.05634651517698</v>
      </c>
      <c r="Q446" s="37">
        <v>852.23138832254301</v>
      </c>
      <c r="R446" s="37">
        <v>1141.0496461197399</v>
      </c>
      <c r="S446" s="37">
        <f t="shared" si="54"/>
        <v>1260.1959232643783</v>
      </c>
      <c r="T446" s="37">
        <f t="shared" si="55"/>
        <v>606.12188936650477</v>
      </c>
      <c r="U446" s="38">
        <f t="shared" si="56"/>
        <v>0.48097432960775072</v>
      </c>
      <c r="V446" s="37">
        <v>1479.8250401136299</v>
      </c>
      <c r="W446" s="37">
        <v>4359.2789575578699</v>
      </c>
      <c r="X446" s="37">
        <v>4784.8591043860997</v>
      </c>
      <c r="Y446" s="37">
        <v>962.79513439272796</v>
      </c>
      <c r="Z446" s="37">
        <v>2686.3766413367398</v>
      </c>
      <c r="AA446" s="37">
        <v>3087.4980697504802</v>
      </c>
      <c r="AB446" s="37">
        <f t="shared" si="57"/>
        <v>2893.4388245895916</v>
      </c>
      <c r="AC446" s="37">
        <f t="shared" si="58"/>
        <v>1518.7087079996097</v>
      </c>
      <c r="AD446" s="39">
        <f t="shared" si="59"/>
        <v>0.52488018585118179</v>
      </c>
      <c r="AE446" s="36">
        <v>5377.7839678651098</v>
      </c>
      <c r="AF446" s="37">
        <v>2530.2208369824498</v>
      </c>
      <c r="AG446" s="37">
        <v>2227.6083103442402</v>
      </c>
      <c r="AH446" s="37">
        <v>3671.4144625604799</v>
      </c>
      <c r="AI446" s="37">
        <v>1106.1209195553299</v>
      </c>
      <c r="AJ446" s="37">
        <v>2423.9112379754802</v>
      </c>
      <c r="AK446" s="37">
        <f t="shared" si="60"/>
        <v>2889.5099558805146</v>
      </c>
      <c r="AL446" s="37">
        <f t="shared" si="61"/>
        <v>1467.4701561944098</v>
      </c>
      <c r="AM446" s="38">
        <f t="shared" si="62"/>
        <v>0.50786125626870549</v>
      </c>
      <c r="AN446" s="12">
        <v>6.4935064935064929E-2</v>
      </c>
      <c r="AO446" s="7">
        <v>0.24044187643020501</v>
      </c>
      <c r="AP446" s="4">
        <v>2.2960230002129385</v>
      </c>
      <c r="AQ446" s="5">
        <v>2.2960230002129385</v>
      </c>
      <c r="AR446" s="9">
        <v>0.93722943722943719</v>
      </c>
      <c r="AS446" s="10">
        <v>0.93700000000000006</v>
      </c>
      <c r="AT446" s="4">
        <v>0.99864214557581521</v>
      </c>
      <c r="AU446" s="5">
        <v>0.99864214557581521</v>
      </c>
      <c r="AV446" s="6">
        <v>1.5151515151515152E-2</v>
      </c>
      <c r="AW446" s="10">
        <v>7.3900300300300301E-2</v>
      </c>
      <c r="AX446" s="4">
        <v>2.2929053352240691</v>
      </c>
      <c r="AY446" s="5">
        <v>2.2929053352240691</v>
      </c>
      <c r="AZ446" s="63">
        <v>0.33868684473339983</v>
      </c>
      <c r="BA446" s="64">
        <v>0.16924317361566499</v>
      </c>
      <c r="BB446" s="61">
        <v>0.53770780816583308</v>
      </c>
      <c r="BC446" s="62">
        <v>2.3146948470682327E-2</v>
      </c>
      <c r="BD446" s="16">
        <v>10</v>
      </c>
      <c r="BE446" s="16" t="s">
        <v>4471</v>
      </c>
      <c r="BF446" s="16" t="s">
        <v>1625</v>
      </c>
      <c r="BG446" s="16" t="s">
        <v>1692</v>
      </c>
      <c r="BH446" s="16">
        <v>0</v>
      </c>
      <c r="BI446" s="16">
        <v>0</v>
      </c>
      <c r="BJ446" s="16" t="s">
        <v>1069</v>
      </c>
      <c r="BK446" s="16" t="s">
        <v>1070</v>
      </c>
      <c r="BL446" s="16" t="s">
        <v>1071</v>
      </c>
      <c r="BM446" s="16">
        <v>0</v>
      </c>
      <c r="BN446" s="16" t="s">
        <v>1072</v>
      </c>
      <c r="BO446" s="16" t="s">
        <v>1071</v>
      </c>
      <c r="BP446" s="16">
        <v>0</v>
      </c>
      <c r="BQ446" s="16" t="s">
        <v>2760</v>
      </c>
      <c r="BR446" s="16" t="s">
        <v>4472</v>
      </c>
      <c r="BS446" s="16" t="s">
        <v>3458</v>
      </c>
      <c r="BT446" s="16" t="s">
        <v>3174</v>
      </c>
      <c r="BU446" s="16" t="s">
        <v>3433</v>
      </c>
      <c r="BV446" s="16" t="s">
        <v>4473</v>
      </c>
      <c r="BW446" s="16" t="s">
        <v>4474</v>
      </c>
      <c r="BX446" s="16" t="s">
        <v>1789</v>
      </c>
      <c r="BY446" s="16" t="s">
        <v>1337</v>
      </c>
      <c r="BZ446" s="16" t="s">
        <v>2725</v>
      </c>
      <c r="CA446" s="16" t="s">
        <v>4475</v>
      </c>
      <c r="CB446" s="16" t="s">
        <v>1503</v>
      </c>
      <c r="CC446" s="16" t="s">
        <v>1791</v>
      </c>
      <c r="CD446" s="16" t="s">
        <v>1702</v>
      </c>
      <c r="CE446" s="16" t="s">
        <v>1299</v>
      </c>
      <c r="CF446" s="16" t="s">
        <v>1533</v>
      </c>
      <c r="CG446" s="21" t="s">
        <v>1956</v>
      </c>
    </row>
    <row r="447" spans="1:85" x14ac:dyDescent="0.25">
      <c r="A447" s="33" t="s">
        <v>939</v>
      </c>
      <c r="B447" s="34">
        <v>17</v>
      </c>
      <c r="C447" s="34">
        <v>7</v>
      </c>
      <c r="D447" s="34">
        <v>134.9263</v>
      </c>
      <c r="E447" s="35">
        <v>3.5242295858889099E-2</v>
      </c>
      <c r="F447" s="56">
        <v>6.3687514387532895E-2</v>
      </c>
      <c r="G447" s="34">
        <v>1.7123588378138499</v>
      </c>
      <c r="H447" s="34">
        <v>0.64704072423370396</v>
      </c>
      <c r="I447" s="34" t="s">
        <v>4673</v>
      </c>
      <c r="J447" s="34" t="s">
        <v>4675</v>
      </c>
      <c r="K447" s="34">
        <v>68444.114100000006</v>
      </c>
      <c r="L447" s="34" t="s">
        <v>940</v>
      </c>
      <c r="M447" s="36">
        <v>38171.128910690401</v>
      </c>
      <c r="N447" s="37">
        <v>28179.935724597301</v>
      </c>
      <c r="O447" s="37">
        <v>38309.577355345202</v>
      </c>
      <c r="P447" s="37">
        <v>40895.489161127</v>
      </c>
      <c r="Q447" s="37">
        <v>57815.543609066903</v>
      </c>
      <c r="R447" s="37">
        <v>100917.520995313</v>
      </c>
      <c r="S447" s="37">
        <f t="shared" si="54"/>
        <v>50714.865959356634</v>
      </c>
      <c r="T447" s="37">
        <f t="shared" si="55"/>
        <v>26405.3250751825</v>
      </c>
      <c r="U447" s="38">
        <f t="shared" si="56"/>
        <v>0.52066242462996892</v>
      </c>
      <c r="V447" s="37">
        <v>37256.854512092803</v>
      </c>
      <c r="W447" s="37">
        <v>25678.109040348099</v>
      </c>
      <c r="X447" s="37">
        <v>26631.125889486098</v>
      </c>
      <c r="Y447" s="37">
        <v>43827.168446014701</v>
      </c>
      <c r="Z447" s="37">
        <v>25236.140649057601</v>
      </c>
      <c r="AA447" s="37">
        <v>21055.869588825</v>
      </c>
      <c r="AB447" s="37">
        <f t="shared" si="57"/>
        <v>29947.544687637386</v>
      </c>
      <c r="AC447" s="37">
        <f t="shared" si="58"/>
        <v>8678.2013603356099</v>
      </c>
      <c r="AD447" s="39">
        <f t="shared" si="59"/>
        <v>0.28978006213370971</v>
      </c>
      <c r="AE447" s="36">
        <v>32146.246648178701</v>
      </c>
      <c r="AF447" s="37">
        <v>30521.071405123599</v>
      </c>
      <c r="AG447" s="37">
        <v>23375.313255415898</v>
      </c>
      <c r="AH447" s="37">
        <v>23283.591175022098</v>
      </c>
      <c r="AI447" s="37">
        <v>33806.311939645399</v>
      </c>
      <c r="AJ447" s="37">
        <v>34569.235227081997</v>
      </c>
      <c r="AK447" s="37">
        <f t="shared" si="60"/>
        <v>29616.961608411279</v>
      </c>
      <c r="AL447" s="37">
        <f t="shared" si="61"/>
        <v>5066.7568076211237</v>
      </c>
      <c r="AM447" s="38">
        <f t="shared" si="62"/>
        <v>0.17107618514730269</v>
      </c>
      <c r="AN447" s="2">
        <v>4.1125541125541121E-2</v>
      </c>
      <c r="AO447" s="7">
        <v>0.19513460410557101</v>
      </c>
      <c r="AP447" s="4">
        <v>0.590508209400329</v>
      </c>
      <c r="AQ447" s="5">
        <v>-1.6934565584033401</v>
      </c>
      <c r="AR447" s="9">
        <v>0.93722943722943719</v>
      </c>
      <c r="AS447" s="7">
        <v>0.93700000000000006</v>
      </c>
      <c r="AT447" s="4">
        <v>0.9889612626786537</v>
      </c>
      <c r="AU447" s="5">
        <v>-1.0111619511682868</v>
      </c>
      <c r="AV447" s="6">
        <v>2.5974025974025983E-2</v>
      </c>
      <c r="AW447" s="7">
        <v>0.103425061425061</v>
      </c>
      <c r="AX447" s="4">
        <v>0.58398974439066031</v>
      </c>
      <c r="AY447" s="5">
        <v>-1.7123588378138528</v>
      </c>
      <c r="AZ447" s="61">
        <v>-0.50336943896156672</v>
      </c>
      <c r="BA447" s="62">
        <v>3.5077935972058771E-2</v>
      </c>
      <c r="BB447" s="61">
        <v>-0.53770780816583308</v>
      </c>
      <c r="BC447" s="62">
        <v>2.3146948470682327E-2</v>
      </c>
      <c r="BD447" s="16">
        <v>1</v>
      </c>
      <c r="BE447" s="16" t="s">
        <v>4476</v>
      </c>
      <c r="BF447" s="16" t="s">
        <v>1153</v>
      </c>
      <c r="BG447" s="16" t="s">
        <v>4477</v>
      </c>
      <c r="BH447" s="16" t="s">
        <v>1134</v>
      </c>
      <c r="BI447" s="16">
        <v>0</v>
      </c>
      <c r="BJ447" s="16" t="s">
        <v>1069</v>
      </c>
      <c r="BK447" s="16" t="s">
        <v>1175</v>
      </c>
      <c r="BL447" s="16" t="s">
        <v>1071</v>
      </c>
      <c r="BM447" s="16" t="s">
        <v>4478</v>
      </c>
      <c r="BN447" s="16" t="s">
        <v>1072</v>
      </c>
      <c r="BO447" s="16" t="s">
        <v>1071</v>
      </c>
      <c r="BP447" s="16">
        <v>0</v>
      </c>
      <c r="BQ447" s="16" t="s">
        <v>1827</v>
      </c>
      <c r="BR447" s="16" t="s">
        <v>1618</v>
      </c>
      <c r="BS447" s="16" t="s">
        <v>4479</v>
      </c>
      <c r="BT447" s="16" t="s">
        <v>1530</v>
      </c>
      <c r="BU447" s="16" t="s">
        <v>1756</v>
      </c>
      <c r="BV447" s="16" t="s">
        <v>1079</v>
      </c>
      <c r="BW447" s="16" t="s">
        <v>2121</v>
      </c>
      <c r="BX447" s="16" t="s">
        <v>1491</v>
      </c>
      <c r="BY447" s="16" t="s">
        <v>2860</v>
      </c>
      <c r="BZ447" s="16" t="s">
        <v>2471</v>
      </c>
      <c r="CA447" s="16" t="s">
        <v>4480</v>
      </c>
      <c r="CB447" s="16" t="s">
        <v>1305</v>
      </c>
      <c r="CC447" s="16" t="s">
        <v>4481</v>
      </c>
      <c r="CD447" s="16" t="s">
        <v>2178</v>
      </c>
      <c r="CE447" s="16" t="s">
        <v>1919</v>
      </c>
      <c r="CF447" s="16" t="s">
        <v>2304</v>
      </c>
      <c r="CG447" s="21" t="s">
        <v>4482</v>
      </c>
    </row>
    <row r="448" spans="1:85" x14ac:dyDescent="0.25">
      <c r="A448" s="33" t="s">
        <v>941</v>
      </c>
      <c r="B448" s="34">
        <v>20</v>
      </c>
      <c r="C448" s="34">
        <v>10</v>
      </c>
      <c r="D448" s="34">
        <v>176.92349999999999</v>
      </c>
      <c r="E448" s="35">
        <v>3.52469424599147E-2</v>
      </c>
      <c r="F448" s="56">
        <v>6.3687514387532895E-2</v>
      </c>
      <c r="G448" s="34">
        <v>1.42669808478356</v>
      </c>
      <c r="H448" s="34">
        <v>0.64701807222653596</v>
      </c>
      <c r="I448" s="34" t="s">
        <v>4673</v>
      </c>
      <c r="J448" s="34" t="s">
        <v>4674</v>
      </c>
      <c r="K448" s="34">
        <v>40579.703000000001</v>
      </c>
      <c r="L448" s="34" t="s">
        <v>942</v>
      </c>
      <c r="M448" s="36">
        <v>99641.836880436997</v>
      </c>
      <c r="N448" s="37">
        <v>93947.123620255195</v>
      </c>
      <c r="O448" s="37">
        <v>142711.921697365</v>
      </c>
      <c r="P448" s="37">
        <v>72510.411254581995</v>
      </c>
      <c r="Q448" s="37">
        <v>94302.581270461305</v>
      </c>
      <c r="R448" s="37">
        <v>79112.230650589001</v>
      </c>
      <c r="S448" s="37">
        <f t="shared" si="54"/>
        <v>97037.684228948259</v>
      </c>
      <c r="T448" s="37">
        <f t="shared" si="55"/>
        <v>24628.6781536163</v>
      </c>
      <c r="U448" s="38">
        <f t="shared" si="56"/>
        <v>0.25380529584267508</v>
      </c>
      <c r="V448" s="37">
        <v>63018.398328810399</v>
      </c>
      <c r="W448" s="37">
        <v>51806.448252741</v>
      </c>
      <c r="X448" s="37">
        <v>89324.198430877295</v>
      </c>
      <c r="Y448" s="37">
        <v>59378.489070550997</v>
      </c>
      <c r="Z448" s="37">
        <v>64815.536181884003</v>
      </c>
      <c r="AA448" s="37">
        <v>79750.352992248998</v>
      </c>
      <c r="AB448" s="37">
        <f t="shared" si="57"/>
        <v>68015.570542852118</v>
      </c>
      <c r="AC448" s="37">
        <f t="shared" si="58"/>
        <v>13887.472868942801</v>
      </c>
      <c r="AD448" s="39">
        <f t="shared" si="59"/>
        <v>0.20418078916493426</v>
      </c>
      <c r="AE448" s="36">
        <v>53478.704190803597</v>
      </c>
      <c r="AF448" s="37">
        <v>92897.711857407106</v>
      </c>
      <c r="AG448" s="37">
        <v>70282.140240024193</v>
      </c>
      <c r="AH448" s="37">
        <v>59417.038476558002</v>
      </c>
      <c r="AI448" s="37">
        <v>60890.7624189282</v>
      </c>
      <c r="AJ448" s="37">
        <v>94266.168781231696</v>
      </c>
      <c r="AK448" s="37">
        <f t="shared" si="60"/>
        <v>71872.087660825462</v>
      </c>
      <c r="AL448" s="37">
        <f t="shared" si="61"/>
        <v>17664.280254854722</v>
      </c>
      <c r="AM448" s="38">
        <f t="shared" si="62"/>
        <v>0.2457738578321943</v>
      </c>
      <c r="AN448" s="2">
        <v>2.5974025974025983E-2</v>
      </c>
      <c r="AO448" s="10">
        <v>0.15306909090908999</v>
      </c>
      <c r="AP448" s="4">
        <v>0.70091914376664122</v>
      </c>
      <c r="AQ448" s="5">
        <v>-1.4266980847835604</v>
      </c>
      <c r="AR448" s="9">
        <v>0.69913419913419916</v>
      </c>
      <c r="AS448" s="10">
        <v>0.91481475128644896</v>
      </c>
      <c r="AT448" s="4">
        <v>1.0567005038286581</v>
      </c>
      <c r="AU448" s="5">
        <v>1.0567005038286581</v>
      </c>
      <c r="AV448" s="6">
        <v>4.1125541125541121E-2</v>
      </c>
      <c r="AW448" s="7">
        <v>0.13833866943866899</v>
      </c>
      <c r="AX448" s="4">
        <v>0.7406616123613613</v>
      </c>
      <c r="AY448" s="5">
        <v>-1.3501442268782118</v>
      </c>
      <c r="AZ448" s="63">
        <v>-6.0072896007758995E-2</v>
      </c>
      <c r="BA448" s="64">
        <v>0.81391776902689772</v>
      </c>
      <c r="BB448" s="61">
        <v>-0.48524850980819079</v>
      </c>
      <c r="BC448" s="62">
        <v>4.3074060587017016E-2</v>
      </c>
      <c r="BD448" s="16">
        <v>4</v>
      </c>
      <c r="BE448" s="16" t="s">
        <v>4483</v>
      </c>
      <c r="BF448" s="16" t="s">
        <v>1111</v>
      </c>
      <c r="BG448" s="16" t="s">
        <v>3160</v>
      </c>
      <c r="BH448" s="16" t="s">
        <v>1314</v>
      </c>
      <c r="BI448" s="16" t="s">
        <v>4484</v>
      </c>
      <c r="BJ448" s="16" t="s">
        <v>1069</v>
      </c>
      <c r="BK448" s="16" t="s">
        <v>1070</v>
      </c>
      <c r="BL448" s="16" t="s">
        <v>1071</v>
      </c>
      <c r="BM448" s="16">
        <v>0</v>
      </c>
      <c r="BN448" s="16" t="s">
        <v>1072</v>
      </c>
      <c r="BO448" s="16" t="s">
        <v>1071</v>
      </c>
      <c r="BP448" s="16">
        <v>0</v>
      </c>
      <c r="BQ448" s="16" t="s">
        <v>1772</v>
      </c>
      <c r="BR448" s="16" t="s">
        <v>1579</v>
      </c>
      <c r="BS448" s="16" t="s">
        <v>1902</v>
      </c>
      <c r="BT448" s="16" t="s">
        <v>4485</v>
      </c>
      <c r="BU448" s="16" t="s">
        <v>3128</v>
      </c>
      <c r="BV448" s="16" t="s">
        <v>3394</v>
      </c>
      <c r="BW448" s="16" t="s">
        <v>1214</v>
      </c>
      <c r="BX448" s="16" t="s">
        <v>2386</v>
      </c>
      <c r="BY448" s="16" t="s">
        <v>4486</v>
      </c>
      <c r="BZ448" s="16" t="s">
        <v>1139</v>
      </c>
      <c r="CA448" s="16" t="s">
        <v>1334</v>
      </c>
      <c r="CB448" s="16" t="s">
        <v>1424</v>
      </c>
      <c r="CC448" s="16" t="s">
        <v>4487</v>
      </c>
      <c r="CD448" s="16" t="s">
        <v>2047</v>
      </c>
      <c r="CE448" s="16" t="s">
        <v>2359</v>
      </c>
      <c r="CF448" s="16" t="s">
        <v>1662</v>
      </c>
      <c r="CG448" s="21" t="s">
        <v>1931</v>
      </c>
    </row>
    <row r="449" spans="1:85" x14ac:dyDescent="0.25">
      <c r="A449" s="33" t="s">
        <v>943</v>
      </c>
      <c r="B449" s="34">
        <v>5</v>
      </c>
      <c r="C449" s="34">
        <v>5</v>
      </c>
      <c r="D449" s="34">
        <v>47.762300000000003</v>
      </c>
      <c r="E449" s="35">
        <v>3.6012160870013001E-2</v>
      </c>
      <c r="F449" s="56">
        <v>6.4940561616398607E-2</v>
      </c>
      <c r="G449" s="34">
        <v>2.3971366872751498</v>
      </c>
      <c r="H449" s="34">
        <v>0.64331917712322995</v>
      </c>
      <c r="I449" s="34" t="s">
        <v>4673</v>
      </c>
      <c r="J449" s="34" t="s">
        <v>4675</v>
      </c>
      <c r="K449" s="34">
        <v>12202.970499999999</v>
      </c>
      <c r="L449" s="34" t="s">
        <v>944</v>
      </c>
      <c r="M449" s="36">
        <v>124209.89525228299</v>
      </c>
      <c r="N449" s="37">
        <v>127281.28038277</v>
      </c>
      <c r="O449" s="37">
        <v>265201.02976168302</v>
      </c>
      <c r="P449" s="37">
        <v>71299.245813616595</v>
      </c>
      <c r="Q449" s="37">
        <v>130939.51353804101</v>
      </c>
      <c r="R449" s="37">
        <v>285935.49312762899</v>
      </c>
      <c r="S449" s="37">
        <f t="shared" si="54"/>
        <v>167477.74297933711</v>
      </c>
      <c r="T449" s="37">
        <f t="shared" si="55"/>
        <v>86781.665263706294</v>
      </c>
      <c r="U449" s="38">
        <f t="shared" si="56"/>
        <v>0.51816834714815296</v>
      </c>
      <c r="V449" s="37">
        <v>51770.756791530999</v>
      </c>
      <c r="W449" s="37">
        <v>94567.024808708404</v>
      </c>
      <c r="X449" s="37">
        <v>100217.762346371</v>
      </c>
      <c r="Y449" s="37">
        <v>135760.50003973901</v>
      </c>
      <c r="Z449" s="37">
        <v>258679.23785071899</v>
      </c>
      <c r="AA449" s="37">
        <v>258709.00366606901</v>
      </c>
      <c r="AB449" s="37">
        <f t="shared" si="57"/>
        <v>149950.7142505229</v>
      </c>
      <c r="AC449" s="37">
        <f t="shared" si="58"/>
        <v>88353.430208633697</v>
      </c>
      <c r="AD449" s="39">
        <f t="shared" si="59"/>
        <v>0.5892164678923868</v>
      </c>
      <c r="AE449" s="36">
        <v>77611.287563909995</v>
      </c>
      <c r="AF449" s="37">
        <v>83651.696026624297</v>
      </c>
      <c r="AG449" s="37">
        <v>32106.906215623399</v>
      </c>
      <c r="AH449" s="37">
        <v>140820.07279389101</v>
      </c>
      <c r="AI449" s="37">
        <v>49916.497894376698</v>
      </c>
      <c r="AJ449" s="37">
        <v>35088.015652975599</v>
      </c>
      <c r="AK449" s="37">
        <f t="shared" si="60"/>
        <v>69865.746024566834</v>
      </c>
      <c r="AL449" s="37">
        <f t="shared" si="61"/>
        <v>40786.653044743449</v>
      </c>
      <c r="AM449" s="38">
        <f t="shared" si="62"/>
        <v>0.58378612360915283</v>
      </c>
      <c r="AN449" s="12">
        <v>0.58874458874458879</v>
      </c>
      <c r="AO449" s="10">
        <v>0.77653990228013003</v>
      </c>
      <c r="AP449" s="4">
        <v>0.89534711647638665</v>
      </c>
      <c r="AQ449" s="5">
        <v>-1.116885263377484</v>
      </c>
      <c r="AR449" s="9">
        <v>6.4935064935064846E-2</v>
      </c>
      <c r="AS449" s="7">
        <v>0.673320379146919</v>
      </c>
      <c r="AT449" s="4">
        <v>0.4659247298271752</v>
      </c>
      <c r="AU449" s="5">
        <v>-2.1462694207515636</v>
      </c>
      <c r="AV449" s="9">
        <v>6.4935064935064846E-2</v>
      </c>
      <c r="AW449" s="10">
        <v>0.182418576388888</v>
      </c>
      <c r="AX449" s="4">
        <v>0.41716436334580087</v>
      </c>
      <c r="AY449" s="5">
        <v>-2.3971366872751498</v>
      </c>
      <c r="AZ449" s="63">
        <v>-0.3562944177011913</v>
      </c>
      <c r="BA449" s="64">
        <v>0.14708791497168527</v>
      </c>
      <c r="BB449" s="61">
        <v>-0.52459298357642248</v>
      </c>
      <c r="BC449" s="62">
        <v>2.7246730596876878E-2</v>
      </c>
      <c r="BD449" s="16">
        <v>2</v>
      </c>
      <c r="BE449" s="16" t="s">
        <v>4488</v>
      </c>
      <c r="BF449" s="16" t="s">
        <v>1153</v>
      </c>
      <c r="BG449" s="16">
        <v>0</v>
      </c>
      <c r="BH449" s="16">
        <v>0</v>
      </c>
      <c r="BI449" s="16">
        <v>0</v>
      </c>
      <c r="BJ449" s="16" t="s">
        <v>1069</v>
      </c>
      <c r="BK449" s="16" t="s">
        <v>1070</v>
      </c>
      <c r="BL449" s="16" t="s">
        <v>1071</v>
      </c>
      <c r="BM449" s="16">
        <v>0</v>
      </c>
      <c r="BN449" s="16" t="s">
        <v>1072</v>
      </c>
      <c r="BO449" s="16" t="s">
        <v>1071</v>
      </c>
      <c r="BP449" s="16">
        <v>0</v>
      </c>
      <c r="BQ449" s="16" t="s">
        <v>4489</v>
      </c>
      <c r="BR449" s="16" t="s">
        <v>4490</v>
      </c>
      <c r="BS449" s="16" t="s">
        <v>3799</v>
      </c>
      <c r="BT449" s="16" t="s">
        <v>1713</v>
      </c>
      <c r="BU449" s="16" t="s">
        <v>1360</v>
      </c>
      <c r="BV449" s="16" t="s">
        <v>1150</v>
      </c>
      <c r="BW449" s="16" t="s">
        <v>4491</v>
      </c>
      <c r="BX449" s="16" t="s">
        <v>2942</v>
      </c>
      <c r="BY449" s="16" t="s">
        <v>1380</v>
      </c>
      <c r="BZ449" s="16" t="s">
        <v>3078</v>
      </c>
      <c r="CA449" s="16" t="s">
        <v>4306</v>
      </c>
      <c r="CB449" s="16" t="s">
        <v>3730</v>
      </c>
      <c r="CC449" s="16" t="s">
        <v>4492</v>
      </c>
      <c r="CD449" s="16" t="s">
        <v>3046</v>
      </c>
      <c r="CE449" s="16" t="s">
        <v>3048</v>
      </c>
      <c r="CF449" s="16" t="s">
        <v>4493</v>
      </c>
      <c r="CG449" s="21" t="s">
        <v>4041</v>
      </c>
    </row>
    <row r="450" spans="1:85" x14ac:dyDescent="0.25">
      <c r="A450" s="33" t="s">
        <v>945</v>
      </c>
      <c r="B450" s="34">
        <v>2</v>
      </c>
      <c r="C450" s="34">
        <v>2</v>
      </c>
      <c r="D450" s="34">
        <v>11.4087</v>
      </c>
      <c r="E450" s="35">
        <v>3.6236239632239903E-2</v>
      </c>
      <c r="F450" s="56">
        <v>6.5111988892789394E-2</v>
      </c>
      <c r="G450" s="34">
        <v>3.9685415687190102</v>
      </c>
      <c r="H450" s="34">
        <v>0.64224771830743599</v>
      </c>
      <c r="I450" s="34" t="s">
        <v>4674</v>
      </c>
      <c r="J450" s="34" t="s">
        <v>4673</v>
      </c>
      <c r="K450" s="34">
        <v>41752.484100000001</v>
      </c>
      <c r="L450" s="34" t="s">
        <v>946</v>
      </c>
      <c r="M450" s="36">
        <v>1767.0532714524199</v>
      </c>
      <c r="N450" s="37">
        <v>2560.0182469196702</v>
      </c>
      <c r="O450" s="37">
        <v>2026.2884834177601</v>
      </c>
      <c r="P450" s="37">
        <v>4258.6531925203299</v>
      </c>
      <c r="Q450" s="37">
        <v>2057.0005442310999</v>
      </c>
      <c r="R450" s="37">
        <v>2990.2831152610902</v>
      </c>
      <c r="S450" s="37">
        <f t="shared" ref="S450:S495" si="63">AVERAGE(M450:R450)</f>
        <v>2609.8828089670619</v>
      </c>
      <c r="T450" s="37">
        <f t="shared" ref="T450:T495" si="64">STDEV(M450:R450)</f>
        <v>918.94041265353098</v>
      </c>
      <c r="U450" s="38">
        <f t="shared" ref="U450:U495" si="65">T450/S450</f>
        <v>0.35210025886841589</v>
      </c>
      <c r="V450" s="37">
        <v>3557.83383308669</v>
      </c>
      <c r="W450" s="37">
        <v>2069.4263475825601</v>
      </c>
      <c r="X450" s="37">
        <v>36719.554034183398</v>
      </c>
      <c r="Y450" s="37">
        <v>5424.53203192617</v>
      </c>
      <c r="Z450" s="37">
        <v>5214.8708705556301</v>
      </c>
      <c r="AA450" s="37">
        <v>9158.3533838910407</v>
      </c>
      <c r="AB450" s="37">
        <f t="shared" ref="AB450:AB495" si="66">AVERAGE(V450:AA450)</f>
        <v>10357.428416870915</v>
      </c>
      <c r="AC450" s="37">
        <f t="shared" ref="AC450:AC495" si="67">STDEV(V450:AA450)</f>
        <v>13130.912212514406</v>
      </c>
      <c r="AD450" s="39">
        <f t="shared" ref="AD450:AD495" si="68">AC450/AB450</f>
        <v>1.2677772593751016</v>
      </c>
      <c r="AE450" s="36">
        <v>4686.6851383766598</v>
      </c>
      <c r="AF450" s="37">
        <v>7415.0546080104396</v>
      </c>
      <c r="AG450" s="37">
        <v>5797.8554076372602</v>
      </c>
      <c r="AH450" s="37">
        <v>7589.1767027595797</v>
      </c>
      <c r="AI450" s="37">
        <v>11118.3097351999</v>
      </c>
      <c r="AJ450" s="37">
        <v>3434.3349556277699</v>
      </c>
      <c r="AK450" s="37">
        <f t="shared" ref="AK450:AK495" si="69">AVERAGE(AE450:AJ450)</f>
        <v>6673.5694246019348</v>
      </c>
      <c r="AL450" s="37">
        <f t="shared" ref="AL450:AL495" si="70">STDEV(AE450:AJ450)</f>
        <v>2696.3337161794998</v>
      </c>
      <c r="AM450" s="38">
        <f t="shared" ref="AM450:AM495" si="71">AL450/AK450</f>
        <v>0.40403171745536021</v>
      </c>
      <c r="AN450" s="2">
        <v>2.5974025974025976E-2</v>
      </c>
      <c r="AO450" s="7">
        <v>0.15306909090908999</v>
      </c>
      <c r="AP450" s="4">
        <v>3.968541568719008</v>
      </c>
      <c r="AQ450" s="5">
        <v>3.968541568719008</v>
      </c>
      <c r="AR450" s="9">
        <v>0.81818181818181823</v>
      </c>
      <c r="AS450" s="7">
        <v>0.92191137370753296</v>
      </c>
      <c r="AT450" s="4">
        <v>0.64432686918034121</v>
      </c>
      <c r="AU450" s="5">
        <v>-1.5520072929321052</v>
      </c>
      <c r="AV450" s="6">
        <v>4.329004329004329E-3</v>
      </c>
      <c r="AW450" s="3">
        <v>3.6406528497409302E-2</v>
      </c>
      <c r="AX450" s="4">
        <v>2.5570379641847585</v>
      </c>
      <c r="AY450" s="5">
        <v>2.5570379641847585</v>
      </c>
      <c r="AZ450" s="61">
        <v>0.47436873054402789</v>
      </c>
      <c r="BA450" s="62">
        <v>4.8515169218749321E-2</v>
      </c>
      <c r="BB450" s="61">
        <v>0.65574122947052804</v>
      </c>
      <c r="BC450" s="62">
        <v>3.9553042794568949E-3</v>
      </c>
      <c r="BD450" s="16">
        <v>9</v>
      </c>
      <c r="BE450" s="16" t="s">
        <v>4494</v>
      </c>
      <c r="BF450" s="16" t="s">
        <v>1350</v>
      </c>
      <c r="BG450" s="16">
        <v>0</v>
      </c>
      <c r="BH450" s="16">
        <v>0</v>
      </c>
      <c r="BI450" s="16">
        <v>0</v>
      </c>
      <c r="BJ450" s="16" t="s">
        <v>1069</v>
      </c>
      <c r="BK450" s="16" t="s">
        <v>1175</v>
      </c>
      <c r="BL450" s="16" t="s">
        <v>1176</v>
      </c>
      <c r="BM450" s="16" t="s">
        <v>4495</v>
      </c>
      <c r="BN450" s="16" t="s">
        <v>1072</v>
      </c>
      <c r="BO450" s="16" t="s">
        <v>1071</v>
      </c>
      <c r="BP450" s="16">
        <v>0</v>
      </c>
      <c r="BQ450" s="16" t="s">
        <v>1145</v>
      </c>
      <c r="BR450" s="16" t="s">
        <v>2482</v>
      </c>
      <c r="BS450" s="16" t="s">
        <v>1260</v>
      </c>
      <c r="BT450" s="16" t="s">
        <v>4496</v>
      </c>
      <c r="BU450" s="16" t="s">
        <v>2790</v>
      </c>
      <c r="BV450" s="16" t="s">
        <v>1959</v>
      </c>
      <c r="BW450" s="16" t="s">
        <v>2321</v>
      </c>
      <c r="BX450" s="16" t="s">
        <v>3411</v>
      </c>
      <c r="BY450" s="16" t="s">
        <v>2918</v>
      </c>
      <c r="BZ450" s="16" t="s">
        <v>3217</v>
      </c>
      <c r="CA450" s="16" t="s">
        <v>2860</v>
      </c>
      <c r="CB450" s="16" t="s">
        <v>1790</v>
      </c>
      <c r="CC450" s="16" t="s">
        <v>4497</v>
      </c>
      <c r="CD450" s="16" t="s">
        <v>3900</v>
      </c>
      <c r="CE450" s="16" t="s">
        <v>2330</v>
      </c>
      <c r="CF450" s="16" t="s">
        <v>3515</v>
      </c>
      <c r="CG450" s="21" t="s">
        <v>4498</v>
      </c>
    </row>
    <row r="451" spans="1:85" x14ac:dyDescent="0.25">
      <c r="A451" s="33" t="s">
        <v>947</v>
      </c>
      <c r="B451" s="34">
        <v>38</v>
      </c>
      <c r="C451" s="34">
        <v>26</v>
      </c>
      <c r="D451" s="34">
        <v>586.76589999999999</v>
      </c>
      <c r="E451" s="35">
        <v>3.6251077692398298E-2</v>
      </c>
      <c r="F451" s="56">
        <v>6.5111988892789394E-2</v>
      </c>
      <c r="G451" s="34">
        <v>3.0252650774121599</v>
      </c>
      <c r="H451" s="34">
        <v>0.64217695257407303</v>
      </c>
      <c r="I451" s="34" t="s">
        <v>4675</v>
      </c>
      <c r="J451" s="34" t="s">
        <v>4673</v>
      </c>
      <c r="K451" s="34">
        <v>52139.033799999997</v>
      </c>
      <c r="L451" s="34" t="s">
        <v>948</v>
      </c>
      <c r="M451" s="36">
        <v>492443.764121357</v>
      </c>
      <c r="N451" s="37">
        <v>379275.40872336202</v>
      </c>
      <c r="O451" s="37">
        <v>567906.48903373396</v>
      </c>
      <c r="P451" s="37">
        <v>934561.92956594902</v>
      </c>
      <c r="Q451" s="37">
        <v>1690451.03774867</v>
      </c>
      <c r="R451" s="37">
        <v>368839.774871909</v>
      </c>
      <c r="S451" s="37">
        <f t="shared" si="63"/>
        <v>738913.06734416354</v>
      </c>
      <c r="T451" s="37">
        <f t="shared" si="64"/>
        <v>509899.37065391452</v>
      </c>
      <c r="U451" s="38">
        <f t="shared" si="65"/>
        <v>0.69006679295389795</v>
      </c>
      <c r="V451" s="37">
        <v>858628.002851411</v>
      </c>
      <c r="W451" s="37">
        <v>1768541.70211779</v>
      </c>
      <c r="X451" s="37">
        <v>366109.45980706799</v>
      </c>
      <c r="Y451" s="37">
        <v>772896.55516478501</v>
      </c>
      <c r="Z451" s="37">
        <v>717686.90530757804</v>
      </c>
      <c r="AA451" s="37">
        <v>500671.70259887498</v>
      </c>
      <c r="AB451" s="37">
        <f t="shared" si="66"/>
        <v>830755.72130791796</v>
      </c>
      <c r="AC451" s="37">
        <f t="shared" si="67"/>
        <v>494207.09381276538</v>
      </c>
      <c r="AD451" s="39">
        <f t="shared" si="68"/>
        <v>0.59488858293350044</v>
      </c>
      <c r="AE451" s="36">
        <v>2222771.2181281601</v>
      </c>
      <c r="AF451" s="37">
        <v>674039.60357860196</v>
      </c>
      <c r="AG451" s="37">
        <v>6087751.4650805602</v>
      </c>
      <c r="AH451" s="37">
        <v>2249253.76212729</v>
      </c>
      <c r="AI451" s="37">
        <v>1108802.2994886099</v>
      </c>
      <c r="AJ451" s="37">
        <v>1069829.03887556</v>
      </c>
      <c r="AK451" s="37">
        <f t="shared" si="69"/>
        <v>2235407.8978797966</v>
      </c>
      <c r="AL451" s="37">
        <f t="shared" si="70"/>
        <v>1995323.9112844821</v>
      </c>
      <c r="AM451" s="38">
        <f t="shared" si="71"/>
        <v>0.89259947286442642</v>
      </c>
      <c r="AN451" s="12">
        <v>0.69913419913419916</v>
      </c>
      <c r="AO451" s="7">
        <v>0.84516878267363704</v>
      </c>
      <c r="AP451" s="4">
        <v>1.124294261426259</v>
      </c>
      <c r="AQ451" s="5">
        <v>1.124294261426259</v>
      </c>
      <c r="AR451" s="9">
        <v>6.4935064935064929E-2</v>
      </c>
      <c r="AS451" s="7">
        <v>0.673320379146919</v>
      </c>
      <c r="AT451" s="4">
        <v>2.6908125223145434</v>
      </c>
      <c r="AU451" s="5">
        <v>2.6908125223145434</v>
      </c>
      <c r="AV451" s="6">
        <v>2.5974025974025976E-2</v>
      </c>
      <c r="AW451" s="10">
        <v>0.103425061425061</v>
      </c>
      <c r="AX451" s="4">
        <v>3.0252650774121586</v>
      </c>
      <c r="AY451" s="5">
        <v>3.0252650774121586</v>
      </c>
      <c r="AZ451" s="63">
        <v>0.38633086570507075</v>
      </c>
      <c r="BA451" s="64">
        <v>0.11417583034938183</v>
      </c>
      <c r="BB451" s="61">
        <v>0.56393745734465417</v>
      </c>
      <c r="BC451" s="62">
        <v>1.6420249243512597E-2</v>
      </c>
      <c r="BD451" s="16" t="e">
        <v>#N/A</v>
      </c>
      <c r="BE451" s="16" t="e">
        <v>#N/A</v>
      </c>
      <c r="BF451" s="16" t="e">
        <v>#N/A</v>
      </c>
      <c r="BG451" s="16" t="e">
        <v>#N/A</v>
      </c>
      <c r="BH451" s="16" t="e">
        <v>#N/A</v>
      </c>
      <c r="BI451" s="16" t="e">
        <v>#N/A</v>
      </c>
      <c r="BJ451" s="16" t="e">
        <v>#N/A</v>
      </c>
      <c r="BK451" s="16" t="e">
        <v>#N/A</v>
      </c>
      <c r="BL451" s="16" t="e">
        <v>#N/A</v>
      </c>
      <c r="BM451" s="16" t="e">
        <v>#N/A</v>
      </c>
      <c r="BN451" s="16" t="e">
        <v>#N/A</v>
      </c>
      <c r="BO451" s="16" t="e">
        <v>#N/A</v>
      </c>
      <c r="BP451" s="16" t="e">
        <v>#N/A</v>
      </c>
      <c r="BQ451" s="16" t="e">
        <v>#N/A</v>
      </c>
      <c r="BR451" s="16" t="e">
        <v>#N/A</v>
      </c>
      <c r="BS451" s="16" t="e">
        <v>#N/A</v>
      </c>
      <c r="BT451" s="16" t="e">
        <v>#N/A</v>
      </c>
      <c r="BU451" s="16" t="e">
        <v>#N/A</v>
      </c>
      <c r="BV451" s="16" t="e">
        <v>#N/A</v>
      </c>
      <c r="BW451" s="16" t="e">
        <v>#N/A</v>
      </c>
      <c r="BX451" s="16" t="e">
        <v>#N/A</v>
      </c>
      <c r="BY451" s="16" t="e">
        <v>#N/A</v>
      </c>
      <c r="BZ451" s="16" t="e">
        <v>#N/A</v>
      </c>
      <c r="CA451" s="16" t="e">
        <v>#N/A</v>
      </c>
      <c r="CB451" s="16" t="e">
        <v>#N/A</v>
      </c>
      <c r="CC451" s="16" t="e">
        <v>#N/A</v>
      </c>
      <c r="CD451" s="16" t="e">
        <v>#N/A</v>
      </c>
      <c r="CE451" s="16" t="e">
        <v>#N/A</v>
      </c>
      <c r="CF451" s="16" t="e">
        <v>#N/A</v>
      </c>
      <c r="CG451" s="21" t="e">
        <v>#N/A</v>
      </c>
    </row>
    <row r="452" spans="1:85" x14ac:dyDescent="0.25">
      <c r="A452" s="33" t="s">
        <v>949</v>
      </c>
      <c r="B452" s="34">
        <v>13</v>
      </c>
      <c r="C452" s="34">
        <v>2</v>
      </c>
      <c r="D452" s="34">
        <v>113.6327</v>
      </c>
      <c r="E452" s="35">
        <v>3.6335960004228701E-2</v>
      </c>
      <c r="F452" s="56">
        <v>6.5135212823949407E-2</v>
      </c>
      <c r="G452" s="34">
        <v>1.9710569174016701</v>
      </c>
      <c r="H452" s="34">
        <v>0.64177256924844195</v>
      </c>
      <c r="I452" s="34" t="s">
        <v>4673</v>
      </c>
      <c r="J452" s="34" t="s">
        <v>4675</v>
      </c>
      <c r="K452" s="34">
        <v>34396.468699999998</v>
      </c>
      <c r="L452" s="34" t="s">
        <v>950</v>
      </c>
      <c r="M452" s="36">
        <v>7769.1124708254902</v>
      </c>
      <c r="N452" s="37">
        <v>13028.705678333399</v>
      </c>
      <c r="O452" s="37">
        <v>20358.1876786922</v>
      </c>
      <c r="P452" s="37">
        <v>13240.595919191999</v>
      </c>
      <c r="Q452" s="37">
        <v>18622.212046025801</v>
      </c>
      <c r="R452" s="37">
        <v>14073.3644697779</v>
      </c>
      <c r="S452" s="37">
        <f t="shared" si="63"/>
        <v>14515.363043807798</v>
      </c>
      <c r="T452" s="37">
        <f t="shared" si="64"/>
        <v>4484.3561258727032</v>
      </c>
      <c r="U452" s="38">
        <f t="shared" si="65"/>
        <v>0.30893861299498904</v>
      </c>
      <c r="V452" s="37">
        <v>11003.7692161584</v>
      </c>
      <c r="W452" s="37">
        <v>6297.1074202039399</v>
      </c>
      <c r="X452" s="37">
        <v>7378.9070250607501</v>
      </c>
      <c r="Y452" s="37">
        <v>11740.4893692189</v>
      </c>
      <c r="Z452" s="37">
        <v>11860.019570820799</v>
      </c>
      <c r="AA452" s="37">
        <v>10603.289604241299</v>
      </c>
      <c r="AB452" s="37">
        <f t="shared" si="66"/>
        <v>9813.9303676173477</v>
      </c>
      <c r="AC452" s="37">
        <f t="shared" si="67"/>
        <v>2376.3121607359549</v>
      </c>
      <c r="AD452" s="39">
        <f t="shared" si="68"/>
        <v>0.24213664370158786</v>
      </c>
      <c r="AE452" s="36">
        <v>11119.1191035189</v>
      </c>
      <c r="AF452" s="37">
        <v>11020.185042700599</v>
      </c>
      <c r="AG452" s="37">
        <v>4074.4094071289001</v>
      </c>
      <c r="AH452" s="37">
        <v>7985.9367891986703</v>
      </c>
      <c r="AI452" s="37">
        <v>1792.8323152744599</v>
      </c>
      <c r="AJ452" s="37">
        <v>8193.0390762010902</v>
      </c>
      <c r="AK452" s="37">
        <f t="shared" si="69"/>
        <v>7364.2536223371035</v>
      </c>
      <c r="AL452" s="37">
        <f t="shared" si="70"/>
        <v>3752.3868393809748</v>
      </c>
      <c r="AM452" s="38">
        <f t="shared" si="71"/>
        <v>0.50954068556239185</v>
      </c>
      <c r="AN452" s="2">
        <v>2.5974025974025983E-2</v>
      </c>
      <c r="AO452" s="7">
        <v>0.15306909090908999</v>
      </c>
      <c r="AP452" s="4">
        <v>0.6761064355055133</v>
      </c>
      <c r="AQ452" s="5">
        <v>-1.4790570648130528</v>
      </c>
      <c r="AR452" s="9">
        <v>0.39393939393939403</v>
      </c>
      <c r="AS452" s="10">
        <v>0.86509928057553898</v>
      </c>
      <c r="AT452" s="4">
        <v>0.75038780045114761</v>
      </c>
      <c r="AU452" s="5">
        <v>-1.3326442666029228</v>
      </c>
      <c r="AV452" s="6">
        <v>2.5974025974025983E-2</v>
      </c>
      <c r="AW452" s="10">
        <v>0.103425061425061</v>
      </c>
      <c r="AX452" s="4">
        <v>0.50734202100984771</v>
      </c>
      <c r="AY452" s="5">
        <v>-1.9710569174016626</v>
      </c>
      <c r="AZ452" s="63">
        <v>-0.29000708417538823</v>
      </c>
      <c r="BA452" s="64">
        <v>0.24224877474229745</v>
      </c>
      <c r="BB452" s="61">
        <v>-0.62951158029170695</v>
      </c>
      <c r="BC452" s="62">
        <v>6.189499339630089E-3</v>
      </c>
      <c r="BD452" s="16">
        <v>13</v>
      </c>
      <c r="BE452" s="16" t="s">
        <v>4499</v>
      </c>
      <c r="BF452" s="16" t="s">
        <v>1350</v>
      </c>
      <c r="BG452" s="16" t="s">
        <v>4098</v>
      </c>
      <c r="BH452" s="16" t="s">
        <v>1937</v>
      </c>
      <c r="BI452" s="16">
        <v>0</v>
      </c>
      <c r="BJ452" s="16" t="s">
        <v>1069</v>
      </c>
      <c r="BK452" s="16" t="s">
        <v>1070</v>
      </c>
      <c r="BL452" s="16" t="s">
        <v>1071</v>
      </c>
      <c r="BM452" s="16">
        <v>0</v>
      </c>
      <c r="BN452" s="16" t="s">
        <v>1072</v>
      </c>
      <c r="BO452" s="16" t="s">
        <v>1071</v>
      </c>
      <c r="BP452" s="16">
        <v>0</v>
      </c>
      <c r="BQ452" s="16" t="s">
        <v>4500</v>
      </c>
      <c r="BR452" s="16" t="s">
        <v>2201</v>
      </c>
      <c r="BS452" s="16" t="s">
        <v>1796</v>
      </c>
      <c r="BT452" s="16" t="s">
        <v>1360</v>
      </c>
      <c r="BU452" s="16" t="s">
        <v>2488</v>
      </c>
      <c r="BV452" s="16" t="s">
        <v>1807</v>
      </c>
      <c r="BW452" s="16" t="s">
        <v>2017</v>
      </c>
      <c r="BX452" s="16" t="s">
        <v>1615</v>
      </c>
      <c r="BY452" s="16" t="s">
        <v>4140</v>
      </c>
      <c r="BZ452" s="16" t="s">
        <v>3885</v>
      </c>
      <c r="CA452" s="16" t="s">
        <v>4501</v>
      </c>
      <c r="CB452" s="16" t="s">
        <v>4502</v>
      </c>
      <c r="CC452" s="16" t="s">
        <v>2647</v>
      </c>
      <c r="CD452" s="16" t="s">
        <v>1454</v>
      </c>
      <c r="CE452" s="16" t="s">
        <v>4503</v>
      </c>
      <c r="CF452" s="16" t="s">
        <v>4504</v>
      </c>
      <c r="CG452" s="21" t="s">
        <v>1803</v>
      </c>
    </row>
    <row r="453" spans="1:85" x14ac:dyDescent="0.25">
      <c r="A453" s="33" t="s">
        <v>951</v>
      </c>
      <c r="B453" s="34">
        <v>8</v>
      </c>
      <c r="C453" s="34">
        <v>5</v>
      </c>
      <c r="D453" s="34">
        <v>55.991700000000002</v>
      </c>
      <c r="E453" s="35">
        <v>3.6497138660738199E-2</v>
      </c>
      <c r="F453" s="56">
        <v>6.5294842175963805E-2</v>
      </c>
      <c r="G453" s="34">
        <v>2.0877595653757202</v>
      </c>
      <c r="H453" s="34">
        <v>0.64100674975410998</v>
      </c>
      <c r="I453" s="34" t="s">
        <v>4673</v>
      </c>
      <c r="J453" s="34" t="s">
        <v>4675</v>
      </c>
      <c r="K453" s="34">
        <v>38556.408300000003</v>
      </c>
      <c r="L453" s="34" t="s">
        <v>952</v>
      </c>
      <c r="M453" s="36">
        <v>4189.1233033292701</v>
      </c>
      <c r="N453" s="37">
        <v>15020.3706949346</v>
      </c>
      <c r="O453" s="37">
        <v>7648.8316307107798</v>
      </c>
      <c r="P453" s="37">
        <v>5925.23845793287</v>
      </c>
      <c r="Q453" s="37">
        <v>3323.2016649042498</v>
      </c>
      <c r="R453" s="37">
        <v>4818.3366792466204</v>
      </c>
      <c r="S453" s="37">
        <f t="shared" si="63"/>
        <v>6820.8504051763985</v>
      </c>
      <c r="T453" s="37">
        <f t="shared" si="64"/>
        <v>4286.9430162646295</v>
      </c>
      <c r="U453" s="38">
        <f t="shared" si="65"/>
        <v>0.628505649825018</v>
      </c>
      <c r="V453" s="37">
        <v>4780.1154660399898</v>
      </c>
      <c r="W453" s="37">
        <v>3753.16359558964</v>
      </c>
      <c r="X453" s="37">
        <v>3700.4092357463201</v>
      </c>
      <c r="Y453" s="37">
        <v>3554.9692984246699</v>
      </c>
      <c r="Z453" s="37">
        <v>3074.86803898782</v>
      </c>
      <c r="AA453" s="37">
        <v>4354.99256692773</v>
      </c>
      <c r="AB453" s="37">
        <f t="shared" si="66"/>
        <v>3869.7530336193613</v>
      </c>
      <c r="AC453" s="37">
        <f t="shared" si="67"/>
        <v>606.20434452745098</v>
      </c>
      <c r="AD453" s="39">
        <f t="shared" si="68"/>
        <v>0.15665194632859322</v>
      </c>
      <c r="AE453" s="36">
        <v>1534.5140100987701</v>
      </c>
      <c r="AF453" s="37">
        <v>3470.6533211678602</v>
      </c>
      <c r="AG453" s="37">
        <v>6018.87222264299</v>
      </c>
      <c r="AH453" s="37">
        <v>2011.6343407971101</v>
      </c>
      <c r="AI453" s="37">
        <v>3810.35466431737</v>
      </c>
      <c r="AJ453" s="37">
        <v>2756.3735134067902</v>
      </c>
      <c r="AK453" s="37">
        <f t="shared" si="69"/>
        <v>3267.067012071815</v>
      </c>
      <c r="AL453" s="37">
        <f t="shared" si="70"/>
        <v>1596.7278867477066</v>
      </c>
      <c r="AM453" s="38">
        <f t="shared" si="71"/>
        <v>0.48873435434528767</v>
      </c>
      <c r="AN453" s="12">
        <v>9.3073593073593086E-2</v>
      </c>
      <c r="AO453" s="10">
        <v>0.288752681992337</v>
      </c>
      <c r="AP453" s="4">
        <v>0.56734172482108314</v>
      </c>
      <c r="AQ453" s="5">
        <v>-1.7626061265198854</v>
      </c>
      <c r="AR453" s="9">
        <v>0.30952380952380953</v>
      </c>
      <c r="AS453" s="10">
        <v>0.85699275362318805</v>
      </c>
      <c r="AT453" s="4">
        <v>0.84425723907660921</v>
      </c>
      <c r="AU453" s="5">
        <v>-1.1844731128319748</v>
      </c>
      <c r="AV453" s="9">
        <v>6.4935064935064846E-2</v>
      </c>
      <c r="AW453" s="7">
        <v>0.182418576388888</v>
      </c>
      <c r="AX453" s="4">
        <v>0.47898235821040902</v>
      </c>
      <c r="AY453" s="5">
        <v>-2.0877595653757179</v>
      </c>
      <c r="AZ453" s="63">
        <v>-0.38736660529141143</v>
      </c>
      <c r="BA453" s="64">
        <v>0.11314608116506464</v>
      </c>
      <c r="BB453" s="61">
        <v>-0.55082263275524357</v>
      </c>
      <c r="BC453" s="62">
        <v>1.9553555742244821E-2</v>
      </c>
      <c r="BD453" s="16">
        <v>3</v>
      </c>
      <c r="BE453" s="16" t="s">
        <v>4505</v>
      </c>
      <c r="BF453" s="16" t="s">
        <v>4506</v>
      </c>
      <c r="BG453" s="16" t="s">
        <v>3160</v>
      </c>
      <c r="BH453" s="16" t="s">
        <v>3041</v>
      </c>
      <c r="BI453" s="16">
        <v>0</v>
      </c>
      <c r="BJ453" s="16" t="s">
        <v>1069</v>
      </c>
      <c r="BK453" s="16" t="s">
        <v>1292</v>
      </c>
      <c r="BL453" s="16" t="s">
        <v>1176</v>
      </c>
      <c r="BM453" s="16" t="s">
        <v>4507</v>
      </c>
      <c r="BN453" s="16" t="s">
        <v>1072</v>
      </c>
      <c r="BO453" s="16" t="s">
        <v>1071</v>
      </c>
      <c r="BP453" s="16">
        <v>0</v>
      </c>
      <c r="BQ453" s="16" t="s">
        <v>2574</v>
      </c>
      <c r="BR453" s="16" t="s">
        <v>4508</v>
      </c>
      <c r="BS453" s="16" t="s">
        <v>1931</v>
      </c>
      <c r="BT453" s="16" t="s">
        <v>2338</v>
      </c>
      <c r="BU453" s="16" t="s">
        <v>1384</v>
      </c>
      <c r="BV453" s="16" t="s">
        <v>1178</v>
      </c>
      <c r="BW453" s="16" t="s">
        <v>4509</v>
      </c>
      <c r="BX453" s="16" t="s">
        <v>3871</v>
      </c>
      <c r="BY453" s="16" t="s">
        <v>2636</v>
      </c>
      <c r="BZ453" s="16" t="s">
        <v>1470</v>
      </c>
      <c r="CA453" s="16" t="s">
        <v>2459</v>
      </c>
      <c r="CB453" s="16" t="s">
        <v>3965</v>
      </c>
      <c r="CC453" s="16" t="s">
        <v>4510</v>
      </c>
      <c r="CD453" s="16" t="s">
        <v>2668</v>
      </c>
      <c r="CE453" s="16" t="s">
        <v>1085</v>
      </c>
      <c r="CF453" s="16" t="s">
        <v>2791</v>
      </c>
      <c r="CG453" s="21" t="s">
        <v>1305</v>
      </c>
    </row>
    <row r="454" spans="1:85" x14ac:dyDescent="0.25">
      <c r="A454" s="33" t="s">
        <v>953</v>
      </c>
      <c r="B454" s="34">
        <v>3</v>
      </c>
      <c r="C454" s="34">
        <v>3</v>
      </c>
      <c r="D454" s="34">
        <v>18.3292</v>
      </c>
      <c r="E454" s="35">
        <v>3.7044899762143299E-2</v>
      </c>
      <c r="F454" s="56">
        <v>6.6144089171410098E-2</v>
      </c>
      <c r="G454" s="34">
        <v>1.5201212927413501</v>
      </c>
      <c r="H454" s="34">
        <v>0.63842391337958904</v>
      </c>
      <c r="I454" s="34" t="s">
        <v>4673</v>
      </c>
      <c r="J454" s="34" t="s">
        <v>4675</v>
      </c>
      <c r="K454" s="34">
        <v>20630.046399999999</v>
      </c>
      <c r="L454" s="34" t="s">
        <v>954</v>
      </c>
      <c r="M454" s="36">
        <v>49515.382250793002</v>
      </c>
      <c r="N454" s="37">
        <v>53703.539607545899</v>
      </c>
      <c r="O454" s="37">
        <v>60920.193230186604</v>
      </c>
      <c r="P454" s="37">
        <v>27037.270938985701</v>
      </c>
      <c r="Q454" s="37">
        <v>45098.071295928297</v>
      </c>
      <c r="R454" s="37">
        <v>59347.159127790103</v>
      </c>
      <c r="S454" s="37">
        <f t="shared" si="63"/>
        <v>49270.269408538268</v>
      </c>
      <c r="T454" s="37">
        <f t="shared" si="64"/>
        <v>12399.127827916056</v>
      </c>
      <c r="U454" s="38">
        <f t="shared" si="65"/>
        <v>0.25165536898337632</v>
      </c>
      <c r="V454" s="37">
        <v>30010.149564453</v>
      </c>
      <c r="W454" s="37">
        <v>43864.531195927499</v>
      </c>
      <c r="X454" s="37">
        <v>37348.610798148802</v>
      </c>
      <c r="Y454" s="37">
        <v>39392.477782814603</v>
      </c>
      <c r="Z454" s="37">
        <v>48546.811549657999</v>
      </c>
      <c r="AA454" s="37">
        <v>52347.680293358797</v>
      </c>
      <c r="AB454" s="37">
        <f t="shared" si="66"/>
        <v>41918.376864060119</v>
      </c>
      <c r="AC454" s="37">
        <f t="shared" si="67"/>
        <v>8069.2358816676497</v>
      </c>
      <c r="AD454" s="39">
        <f t="shared" si="68"/>
        <v>0.1924987674936916</v>
      </c>
      <c r="AE454" s="36">
        <v>45296.657309143797</v>
      </c>
      <c r="AF454" s="37">
        <v>35798.186639822299</v>
      </c>
      <c r="AG454" s="37">
        <v>35487.793783742498</v>
      </c>
      <c r="AH454" s="37">
        <v>23443.493720409999</v>
      </c>
      <c r="AI454" s="37">
        <v>26613.392174261098</v>
      </c>
      <c r="AJ454" s="37">
        <v>27832.863453070298</v>
      </c>
      <c r="AK454" s="37">
        <f t="shared" si="69"/>
        <v>32412.064513408328</v>
      </c>
      <c r="AL454" s="37">
        <f t="shared" si="70"/>
        <v>8024.5574386144799</v>
      </c>
      <c r="AM454" s="38">
        <f t="shared" si="71"/>
        <v>0.24757933686374267</v>
      </c>
      <c r="AN454" s="12">
        <v>0.17965367965367962</v>
      </c>
      <c r="AO454" s="7">
        <v>0.41631428571428503</v>
      </c>
      <c r="AP454" s="4">
        <v>0.85078440542880196</v>
      </c>
      <c r="AQ454" s="5">
        <v>-1.1753859069572299</v>
      </c>
      <c r="AR454" s="9">
        <v>6.4935064935064846E-2</v>
      </c>
      <c r="AS454" s="7">
        <v>0.673320379146919</v>
      </c>
      <c r="AT454" s="4">
        <v>0.77321850076684884</v>
      </c>
      <c r="AU454" s="5">
        <v>-1.2932954902246103</v>
      </c>
      <c r="AV454" s="6">
        <v>4.1125541125541121E-2</v>
      </c>
      <c r="AW454" s="10">
        <v>0.13833866943866899</v>
      </c>
      <c r="AX454" s="4">
        <v>0.65784224244147316</v>
      </c>
      <c r="AY454" s="5">
        <v>-1.5201212927413488</v>
      </c>
      <c r="AZ454" s="63">
        <v>-0.37183051149630136</v>
      </c>
      <c r="BA454" s="64">
        <v>0.12931741649641859</v>
      </c>
      <c r="BB454" s="61">
        <v>-0.61639675570229646</v>
      </c>
      <c r="BC454" s="62">
        <v>7.6384145402428327E-3</v>
      </c>
      <c r="BD454" s="16">
        <v>7</v>
      </c>
      <c r="BE454" s="16" t="s">
        <v>4511</v>
      </c>
      <c r="BF454" s="16" t="s">
        <v>2629</v>
      </c>
      <c r="BG454" s="16">
        <v>0</v>
      </c>
      <c r="BH454" s="16">
        <v>0</v>
      </c>
      <c r="BI454" s="16" t="s">
        <v>1575</v>
      </c>
      <c r="BJ454" s="16" t="s">
        <v>1069</v>
      </c>
      <c r="BK454" s="16" t="s">
        <v>1070</v>
      </c>
      <c r="BL454" s="16" t="s">
        <v>1071</v>
      </c>
      <c r="BM454" s="16">
        <v>0</v>
      </c>
      <c r="BN454" s="16" t="s">
        <v>1072</v>
      </c>
      <c r="BO454" s="16" t="s">
        <v>1071</v>
      </c>
      <c r="BP454" s="16">
        <v>0</v>
      </c>
      <c r="BQ454" s="16" t="s">
        <v>1854</v>
      </c>
      <c r="BR454" s="16" t="s">
        <v>1074</v>
      </c>
      <c r="BS454" s="16" t="s">
        <v>2503</v>
      </c>
      <c r="BT454" s="16" t="s">
        <v>1690</v>
      </c>
      <c r="BU454" s="16" t="s">
        <v>2354</v>
      </c>
      <c r="BV454" s="16" t="s">
        <v>4512</v>
      </c>
      <c r="BW454" s="16" t="s">
        <v>4513</v>
      </c>
      <c r="BX454" s="16" t="s">
        <v>1894</v>
      </c>
      <c r="BY454" s="16" t="s">
        <v>1182</v>
      </c>
      <c r="BZ454" s="16" t="s">
        <v>2694</v>
      </c>
      <c r="CA454" s="16" t="s">
        <v>3128</v>
      </c>
      <c r="CB454" s="16" t="s">
        <v>1384</v>
      </c>
      <c r="CC454" s="16" t="s">
        <v>1601</v>
      </c>
      <c r="CD454" s="16" t="s">
        <v>2006</v>
      </c>
      <c r="CE454" s="16" t="s">
        <v>1331</v>
      </c>
      <c r="CF454" s="16" t="s">
        <v>1107</v>
      </c>
      <c r="CG454" s="21" t="s">
        <v>1788</v>
      </c>
    </row>
    <row r="455" spans="1:85" x14ac:dyDescent="0.25">
      <c r="A455" s="33" t="s">
        <v>955</v>
      </c>
      <c r="B455" s="34">
        <v>5</v>
      </c>
      <c r="C455" s="34">
        <v>3</v>
      </c>
      <c r="D455" s="34">
        <v>39.110100000000003</v>
      </c>
      <c r="E455" s="35">
        <v>3.7333787111094099E-2</v>
      </c>
      <c r="F455" s="56">
        <v>6.6528680536095994E-2</v>
      </c>
      <c r="G455" s="34">
        <v>1.80232129846401</v>
      </c>
      <c r="H455" s="34">
        <v>0.63707387090650403</v>
      </c>
      <c r="I455" s="34" t="s">
        <v>4673</v>
      </c>
      <c r="J455" s="34" t="s">
        <v>4674</v>
      </c>
      <c r="K455" s="34">
        <v>35764.238100000002</v>
      </c>
      <c r="L455" s="34" t="s">
        <v>956</v>
      </c>
      <c r="M455" s="36">
        <v>11496.616760913401</v>
      </c>
      <c r="N455" s="37">
        <v>7074.9279434864302</v>
      </c>
      <c r="O455" s="37">
        <v>4712.0982958561999</v>
      </c>
      <c r="P455" s="37">
        <v>7794.5247579598899</v>
      </c>
      <c r="Q455" s="37">
        <v>9322.8374826027994</v>
      </c>
      <c r="R455" s="37">
        <v>4117.5859075298204</v>
      </c>
      <c r="S455" s="37">
        <f t="shared" si="63"/>
        <v>7419.7651913914233</v>
      </c>
      <c r="T455" s="37">
        <f t="shared" si="64"/>
        <v>2783.4370251798282</v>
      </c>
      <c r="U455" s="38">
        <f t="shared" si="65"/>
        <v>0.37513815510081555</v>
      </c>
      <c r="V455" s="37">
        <v>3839.5582066973502</v>
      </c>
      <c r="W455" s="37">
        <v>2825.4167573274499</v>
      </c>
      <c r="X455" s="37">
        <v>6484.4395198129996</v>
      </c>
      <c r="Y455" s="37">
        <v>4640.94972343684</v>
      </c>
      <c r="Z455" s="37">
        <v>3052.2625909540202</v>
      </c>
      <c r="AA455" s="37">
        <v>3858.06956833408</v>
      </c>
      <c r="AB455" s="37">
        <f t="shared" si="66"/>
        <v>4116.7827277604565</v>
      </c>
      <c r="AC455" s="37">
        <f t="shared" si="67"/>
        <v>1328.5454338867576</v>
      </c>
      <c r="AD455" s="39">
        <f t="shared" si="68"/>
        <v>0.32271448889640353</v>
      </c>
      <c r="AE455" s="36">
        <v>5085.4057481436503</v>
      </c>
      <c r="AF455" s="37">
        <v>6488.2691679671598</v>
      </c>
      <c r="AG455" s="37">
        <v>4187.0116068288999</v>
      </c>
      <c r="AH455" s="37">
        <v>6367.0744510028999</v>
      </c>
      <c r="AI455" s="37">
        <v>4519.9356860327998</v>
      </c>
      <c r="AJ455" s="37">
        <v>11138.106156633001</v>
      </c>
      <c r="AK455" s="37">
        <f t="shared" si="69"/>
        <v>6297.6338027680686</v>
      </c>
      <c r="AL455" s="37">
        <f t="shared" si="70"/>
        <v>2551.6962969474348</v>
      </c>
      <c r="AM455" s="38">
        <f t="shared" si="71"/>
        <v>0.40518333978483467</v>
      </c>
      <c r="AN455" s="2">
        <v>1.5151515151515138E-2</v>
      </c>
      <c r="AO455" s="10">
        <v>0.117745454545454</v>
      </c>
      <c r="AP455" s="4">
        <v>0.55484002816380762</v>
      </c>
      <c r="AQ455" s="5">
        <v>-1.8023212984640071</v>
      </c>
      <c r="AR455" s="9">
        <v>6.4935064935064929E-2</v>
      </c>
      <c r="AS455" s="10">
        <v>0.673320379146919</v>
      </c>
      <c r="AT455" s="4">
        <v>1.5297464596082782</v>
      </c>
      <c r="AU455" s="5">
        <v>1.5297464596082782</v>
      </c>
      <c r="AV455" s="9">
        <v>0.48484848484848486</v>
      </c>
      <c r="AW455" s="10">
        <v>0.66262869198312202</v>
      </c>
      <c r="AX455" s="4">
        <v>0.84876456873254202</v>
      </c>
      <c r="AY455" s="5">
        <v>-1.1781830166323948</v>
      </c>
      <c r="AZ455" s="63">
        <v>0.22061253189056321</v>
      </c>
      <c r="BA455" s="64">
        <v>0.37745384632677847</v>
      </c>
      <c r="BB455" s="63">
        <v>-0.17049271966233731</v>
      </c>
      <c r="BC455" s="64">
        <v>0.49734053682499768</v>
      </c>
      <c r="BD455" s="16">
        <v>8</v>
      </c>
      <c r="BE455" s="16" t="s">
        <v>4514</v>
      </c>
      <c r="BF455" s="16" t="s">
        <v>4515</v>
      </c>
      <c r="BG455" s="16" t="s">
        <v>3744</v>
      </c>
      <c r="BH455" s="16" t="s">
        <v>3001</v>
      </c>
      <c r="BI455" s="16" t="s">
        <v>2312</v>
      </c>
      <c r="BJ455" s="16" t="s">
        <v>1069</v>
      </c>
      <c r="BK455" s="16" t="s">
        <v>1175</v>
      </c>
      <c r="BL455" s="16" t="s">
        <v>1071</v>
      </c>
      <c r="BM455" s="16" t="s">
        <v>4516</v>
      </c>
      <c r="BN455" s="16" t="s">
        <v>1072</v>
      </c>
      <c r="BO455" s="16" t="s">
        <v>1071</v>
      </c>
      <c r="BP455" s="16">
        <v>0</v>
      </c>
      <c r="BQ455" s="16" t="s">
        <v>2500</v>
      </c>
      <c r="BR455" s="16" t="s">
        <v>1331</v>
      </c>
      <c r="BS455" s="16" t="s">
        <v>2330</v>
      </c>
      <c r="BT455" s="16" t="s">
        <v>1135</v>
      </c>
      <c r="BU455" s="16" t="s">
        <v>2087</v>
      </c>
      <c r="BV455" s="16" t="s">
        <v>1559</v>
      </c>
      <c r="BW455" s="16" t="s">
        <v>1138</v>
      </c>
      <c r="BX455" s="16" t="s">
        <v>3325</v>
      </c>
      <c r="BY455" s="16" t="s">
        <v>3448</v>
      </c>
      <c r="BZ455" s="16" t="s">
        <v>2049</v>
      </c>
      <c r="CA455" s="16" t="s">
        <v>1284</v>
      </c>
      <c r="CB455" s="16" t="s">
        <v>1582</v>
      </c>
      <c r="CC455" s="16" t="s">
        <v>4517</v>
      </c>
      <c r="CD455" s="16" t="s">
        <v>1526</v>
      </c>
      <c r="CE455" s="16" t="s">
        <v>1266</v>
      </c>
      <c r="CF455" s="16" t="s">
        <v>2482</v>
      </c>
      <c r="CG455" s="21" t="s">
        <v>2250</v>
      </c>
    </row>
    <row r="456" spans="1:85" x14ac:dyDescent="0.25">
      <c r="A456" s="33" t="s">
        <v>957</v>
      </c>
      <c r="B456" s="34">
        <v>11</v>
      </c>
      <c r="C456" s="34">
        <v>6</v>
      </c>
      <c r="D456" s="34">
        <v>91.173199999999994</v>
      </c>
      <c r="E456" s="35">
        <v>3.7656643048720101E-2</v>
      </c>
      <c r="F456" s="56">
        <v>6.6972173721554201E-2</v>
      </c>
      <c r="G456" s="34">
        <v>1.5624366339904301</v>
      </c>
      <c r="H456" s="34">
        <v>0.63557484058589697</v>
      </c>
      <c r="I456" s="34" t="s">
        <v>4673</v>
      </c>
      <c r="J456" s="34" t="s">
        <v>4675</v>
      </c>
      <c r="K456" s="34">
        <v>97912.469700000001</v>
      </c>
      <c r="L456" s="34" t="s">
        <v>958</v>
      </c>
      <c r="M456" s="36">
        <v>75232.929362936397</v>
      </c>
      <c r="N456" s="37">
        <v>46304.651093827102</v>
      </c>
      <c r="O456" s="37">
        <v>84596.514878460395</v>
      </c>
      <c r="P456" s="37">
        <v>56260.638494953899</v>
      </c>
      <c r="Q456" s="37">
        <v>38150.721492051802</v>
      </c>
      <c r="R456" s="37">
        <v>91793.288176942806</v>
      </c>
      <c r="S456" s="37">
        <f t="shared" si="63"/>
        <v>65389.790583195398</v>
      </c>
      <c r="T456" s="37">
        <f t="shared" si="64"/>
        <v>21690.925183152394</v>
      </c>
      <c r="U456" s="38">
        <f t="shared" si="65"/>
        <v>0.33171730616807898</v>
      </c>
      <c r="V456" s="37">
        <v>47779.256050223899</v>
      </c>
      <c r="W456" s="37">
        <v>43373.550492206399</v>
      </c>
      <c r="X456" s="37">
        <v>62611.363137018299</v>
      </c>
      <c r="Y456" s="37">
        <v>44144.132437394001</v>
      </c>
      <c r="Z456" s="37">
        <v>51476.633757154799</v>
      </c>
      <c r="AA456" s="37">
        <v>54262.920337598698</v>
      </c>
      <c r="AB456" s="37">
        <f t="shared" si="66"/>
        <v>50607.976035266016</v>
      </c>
      <c r="AC456" s="37">
        <f t="shared" si="67"/>
        <v>7215.4602036885217</v>
      </c>
      <c r="AD456" s="39">
        <f t="shared" si="68"/>
        <v>0.1425755536767653</v>
      </c>
      <c r="AE456" s="36">
        <v>33412.383452865499</v>
      </c>
      <c r="AF456" s="37">
        <v>47608.959293763401</v>
      </c>
      <c r="AG456" s="37">
        <v>40310.469317420997</v>
      </c>
      <c r="AH456" s="37">
        <v>38837.8255912643</v>
      </c>
      <c r="AI456" s="37">
        <v>58097.045529239098</v>
      </c>
      <c r="AJ456" s="37">
        <v>32840.296109158597</v>
      </c>
      <c r="AK456" s="37">
        <f t="shared" si="69"/>
        <v>41851.163215618646</v>
      </c>
      <c r="AL456" s="37">
        <f t="shared" si="70"/>
        <v>9601.4954985808035</v>
      </c>
      <c r="AM456" s="38">
        <f t="shared" si="71"/>
        <v>0.22942003903484273</v>
      </c>
      <c r="AN456" s="12">
        <v>0.30952380952380953</v>
      </c>
      <c r="AO456" s="7">
        <v>0.55396247240618102</v>
      </c>
      <c r="AP456" s="4">
        <v>0.77394308169373194</v>
      </c>
      <c r="AQ456" s="5">
        <v>-1.2920846812294708</v>
      </c>
      <c r="AR456" s="9">
        <v>9.3073593073593086E-2</v>
      </c>
      <c r="AS456" s="7">
        <v>0.673320379146919</v>
      </c>
      <c r="AT456" s="4">
        <v>0.82696773303984317</v>
      </c>
      <c r="AU456" s="5">
        <v>-1.2092370234617367</v>
      </c>
      <c r="AV456" s="9">
        <v>9.3073593073593086E-2</v>
      </c>
      <c r="AW456" s="7">
        <v>0.23514648985959399</v>
      </c>
      <c r="AX456" s="4">
        <v>0.64002595577013555</v>
      </c>
      <c r="AY456" s="5">
        <v>-1.5624366339904325</v>
      </c>
      <c r="AZ456" s="63">
        <v>-0.46401133468062117</v>
      </c>
      <c r="BA456" s="64">
        <v>5.4175068176384844E-2</v>
      </c>
      <c r="BB456" s="61">
        <v>-0.52459298357642248</v>
      </c>
      <c r="BC456" s="62">
        <v>2.7246730596876878E-2</v>
      </c>
      <c r="BD456" s="16">
        <v>16</v>
      </c>
      <c r="BE456" s="16" t="s">
        <v>4518</v>
      </c>
      <c r="BF456" s="16" t="s">
        <v>4519</v>
      </c>
      <c r="BG456" s="16" t="s">
        <v>1782</v>
      </c>
      <c r="BH456" s="16">
        <v>0</v>
      </c>
      <c r="BI456" s="16" t="s">
        <v>2457</v>
      </c>
      <c r="BJ456" s="16" t="s">
        <v>1069</v>
      </c>
      <c r="BK456" s="16" t="s">
        <v>1175</v>
      </c>
      <c r="BL456" s="16" t="s">
        <v>1176</v>
      </c>
      <c r="BM456" s="16" t="s">
        <v>4520</v>
      </c>
      <c r="BN456" s="16" t="s">
        <v>1072</v>
      </c>
      <c r="BO456" s="16" t="s">
        <v>1071</v>
      </c>
      <c r="BP456" s="16">
        <v>0</v>
      </c>
      <c r="BQ456" s="16" t="s">
        <v>3185</v>
      </c>
      <c r="BR456" s="16" t="s">
        <v>1713</v>
      </c>
      <c r="BS456" s="16" t="s">
        <v>3698</v>
      </c>
      <c r="BT456" s="16" t="s">
        <v>1931</v>
      </c>
      <c r="BU456" s="16" t="s">
        <v>1270</v>
      </c>
      <c r="BV456" s="16" t="s">
        <v>2983</v>
      </c>
      <c r="BW456" s="16" t="s">
        <v>4521</v>
      </c>
      <c r="BX456" s="16" t="s">
        <v>1707</v>
      </c>
      <c r="BY456" s="16" t="s">
        <v>1570</v>
      </c>
      <c r="BZ456" s="16" t="s">
        <v>1725</v>
      </c>
      <c r="CA456" s="16" t="s">
        <v>1629</v>
      </c>
      <c r="CB456" s="16" t="s">
        <v>2407</v>
      </c>
      <c r="CC456" s="16" t="s">
        <v>4522</v>
      </c>
      <c r="CD456" s="16" t="s">
        <v>1807</v>
      </c>
      <c r="CE456" s="16" t="s">
        <v>1329</v>
      </c>
      <c r="CF456" s="16" t="s">
        <v>1762</v>
      </c>
      <c r="CG456" s="21" t="s">
        <v>2341</v>
      </c>
    </row>
    <row r="457" spans="1:85" x14ac:dyDescent="0.25">
      <c r="A457" s="33" t="s">
        <v>959</v>
      </c>
      <c r="B457" s="34">
        <v>4</v>
      </c>
      <c r="C457" s="34">
        <v>2</v>
      </c>
      <c r="D457" s="34">
        <v>21.880400000000002</v>
      </c>
      <c r="E457" s="35">
        <v>3.7954101006283297E-2</v>
      </c>
      <c r="F457" s="56">
        <v>6.7157651162453202E-2</v>
      </c>
      <c r="G457" s="34">
        <v>1.7932319868787201</v>
      </c>
      <c r="H457" s="34">
        <v>0.634202732472258</v>
      </c>
      <c r="I457" s="34" t="s">
        <v>4673</v>
      </c>
      <c r="J457" s="34" t="s">
        <v>4674</v>
      </c>
      <c r="K457" s="34">
        <v>69250.227799999993</v>
      </c>
      <c r="L457" s="34" t="s">
        <v>960</v>
      </c>
      <c r="M457" s="36">
        <v>12203.6036332643</v>
      </c>
      <c r="N457" s="37">
        <v>16291.2332043225</v>
      </c>
      <c r="O457" s="37">
        <v>17131.866488021798</v>
      </c>
      <c r="P457" s="37">
        <v>8213.1605316403893</v>
      </c>
      <c r="Q457" s="37">
        <v>10309.0965402365</v>
      </c>
      <c r="R457" s="37">
        <v>9219.0028641971203</v>
      </c>
      <c r="S457" s="37">
        <f t="shared" si="63"/>
        <v>12227.993876947099</v>
      </c>
      <c r="T457" s="37">
        <f t="shared" si="64"/>
        <v>3725.9510462537664</v>
      </c>
      <c r="U457" s="38">
        <f t="shared" si="65"/>
        <v>0.30470664965560201</v>
      </c>
      <c r="V457" s="37">
        <v>6208.2874794951504</v>
      </c>
      <c r="W457" s="37">
        <v>4808.2297152602096</v>
      </c>
      <c r="X457" s="37">
        <v>4719.9550264803902</v>
      </c>
      <c r="Y457" s="37">
        <v>9299.0772106038603</v>
      </c>
      <c r="Z457" s="37">
        <v>8941.2027557616493</v>
      </c>
      <c r="AA457" s="37">
        <v>6937.06364800955</v>
      </c>
      <c r="AB457" s="37">
        <f t="shared" si="66"/>
        <v>6818.9693059351348</v>
      </c>
      <c r="AC457" s="37">
        <f t="shared" si="67"/>
        <v>1974.3668984258913</v>
      </c>
      <c r="AD457" s="39">
        <f t="shared" si="68"/>
        <v>0.28954037037641894</v>
      </c>
      <c r="AE457" s="36">
        <v>5896.6921068872298</v>
      </c>
      <c r="AF457" s="37">
        <v>14406.1449829948</v>
      </c>
      <c r="AG457" s="37">
        <v>8091.5861299192502</v>
      </c>
      <c r="AH457" s="37">
        <v>5679.6444131852204</v>
      </c>
      <c r="AI457" s="37">
        <v>3067.1458603420701</v>
      </c>
      <c r="AJ457" s="37">
        <v>9375.9690945792809</v>
      </c>
      <c r="AK457" s="37">
        <f t="shared" si="69"/>
        <v>7752.8637646513089</v>
      </c>
      <c r="AL457" s="37">
        <f t="shared" si="70"/>
        <v>3917.012093529449</v>
      </c>
      <c r="AM457" s="38">
        <f t="shared" si="71"/>
        <v>0.50523422214495983</v>
      </c>
      <c r="AN457" s="2">
        <v>1.5151515151515138E-2</v>
      </c>
      <c r="AO457" s="7">
        <v>0.117745454545454</v>
      </c>
      <c r="AP457" s="4">
        <v>0.55765233239040446</v>
      </c>
      <c r="AQ457" s="5">
        <v>-1.7932319868787248</v>
      </c>
      <c r="AR457" s="9">
        <v>0.81818181818181823</v>
      </c>
      <c r="AS457" s="7">
        <v>0.92191137370753296</v>
      </c>
      <c r="AT457" s="4">
        <v>1.1369553691792285</v>
      </c>
      <c r="AU457" s="5">
        <v>1.1369553691792285</v>
      </c>
      <c r="AV457" s="9">
        <v>6.4935064935064846E-2</v>
      </c>
      <c r="AW457" s="10">
        <v>0.182418576388888</v>
      </c>
      <c r="AX457" s="4">
        <v>0.63402581344659026</v>
      </c>
      <c r="AY457" s="5">
        <v>-1.5772228492779483</v>
      </c>
      <c r="AZ457" s="63">
        <v>-0.23407714651299194</v>
      </c>
      <c r="BA457" s="64">
        <v>0.34835086818384076</v>
      </c>
      <c r="BB457" s="61">
        <v>-0.48524850980819079</v>
      </c>
      <c r="BC457" s="62">
        <v>4.3074060587017016E-2</v>
      </c>
      <c r="BD457" s="16">
        <v>20</v>
      </c>
      <c r="BE457" s="16" t="s">
        <v>4523</v>
      </c>
      <c r="BF457" s="16" t="s">
        <v>1350</v>
      </c>
      <c r="BG457" s="16">
        <v>0</v>
      </c>
      <c r="BH457" s="16" t="s">
        <v>4524</v>
      </c>
      <c r="BI457" s="16">
        <v>0</v>
      </c>
      <c r="BJ457" s="16" t="s">
        <v>1069</v>
      </c>
      <c r="BK457" s="16" t="s">
        <v>1409</v>
      </c>
      <c r="BL457" s="16" t="s">
        <v>1176</v>
      </c>
      <c r="BM457" s="16" t="s">
        <v>4525</v>
      </c>
      <c r="BN457" s="16" t="s">
        <v>1072</v>
      </c>
      <c r="BO457" s="16" t="s">
        <v>1176</v>
      </c>
      <c r="BP457" s="16">
        <v>0</v>
      </c>
      <c r="BQ457" s="16" t="s">
        <v>4526</v>
      </c>
      <c r="BR457" s="16" t="s">
        <v>1742</v>
      </c>
      <c r="BS457" s="16" t="s">
        <v>1318</v>
      </c>
      <c r="BT457" s="16" t="s">
        <v>4527</v>
      </c>
      <c r="BU457" s="16" t="s">
        <v>1745</v>
      </c>
      <c r="BV457" s="16" t="s">
        <v>1188</v>
      </c>
      <c r="BW457" s="16" t="s">
        <v>3890</v>
      </c>
      <c r="BX457" s="16" t="s">
        <v>1458</v>
      </c>
      <c r="BY457" s="16" t="s">
        <v>3366</v>
      </c>
      <c r="BZ457" s="16" t="s">
        <v>1969</v>
      </c>
      <c r="CA457" s="16" t="s">
        <v>1106</v>
      </c>
      <c r="CB457" s="16" t="s">
        <v>2048</v>
      </c>
      <c r="CC457" s="16" t="s">
        <v>3091</v>
      </c>
      <c r="CD457" s="16" t="s">
        <v>1475</v>
      </c>
      <c r="CE457" s="16" t="s">
        <v>1825</v>
      </c>
      <c r="CF457" s="16" t="s">
        <v>1095</v>
      </c>
      <c r="CG457" s="21" t="s">
        <v>1077</v>
      </c>
    </row>
    <row r="458" spans="1:85" x14ac:dyDescent="0.25">
      <c r="A458" s="33" t="s">
        <v>961</v>
      </c>
      <c r="B458" s="34">
        <v>43</v>
      </c>
      <c r="C458" s="34">
        <v>1</v>
      </c>
      <c r="D458" s="34">
        <v>587.50289999999995</v>
      </c>
      <c r="E458" s="35">
        <v>3.8034949542374401E-2</v>
      </c>
      <c r="F458" s="56">
        <v>6.7157651162453202E-2</v>
      </c>
      <c r="G458" s="34">
        <v>4.5646398142631002</v>
      </c>
      <c r="H458" s="34">
        <v>0.63383127300984599</v>
      </c>
      <c r="I458" s="34" t="s">
        <v>4673</v>
      </c>
      <c r="J458" s="34" t="s">
        <v>4675</v>
      </c>
      <c r="K458" s="34">
        <v>42079.017</v>
      </c>
      <c r="L458" s="34" t="s">
        <v>962</v>
      </c>
      <c r="M458" s="36">
        <v>11127.1618655805</v>
      </c>
      <c r="N458" s="37">
        <v>24854.322993652499</v>
      </c>
      <c r="O458" s="37">
        <v>5538.17516459321</v>
      </c>
      <c r="P458" s="37">
        <v>5459.3057019062899</v>
      </c>
      <c r="Q458" s="37">
        <v>3087.7408764885799</v>
      </c>
      <c r="R458" s="37">
        <v>1723.14400174452</v>
      </c>
      <c r="S458" s="37">
        <f t="shared" si="63"/>
        <v>8631.6417673275992</v>
      </c>
      <c r="T458" s="37">
        <f t="shared" si="64"/>
        <v>8573.1958677083385</v>
      </c>
      <c r="U458" s="38">
        <f t="shared" si="65"/>
        <v>0.99322887798234516</v>
      </c>
      <c r="V458" s="37">
        <v>3299.6419247235199</v>
      </c>
      <c r="W458" s="37">
        <v>4860.1183264441097</v>
      </c>
      <c r="X458" s="37">
        <v>503.366940696874</v>
      </c>
      <c r="Y458" s="37">
        <v>2963.5127224398798</v>
      </c>
      <c r="Z458" s="37">
        <v>942.92108964018303</v>
      </c>
      <c r="AA458" s="37">
        <v>3707.3050941082302</v>
      </c>
      <c r="AB458" s="37">
        <f t="shared" si="66"/>
        <v>2712.8110163421329</v>
      </c>
      <c r="AC458" s="37">
        <f t="shared" si="67"/>
        <v>1674.5938308286129</v>
      </c>
      <c r="AD458" s="39">
        <f t="shared" si="68"/>
        <v>0.61729100211579846</v>
      </c>
      <c r="AE458" s="36">
        <v>660.50630040085002</v>
      </c>
      <c r="AF458" s="37">
        <v>1829.9503921200501</v>
      </c>
      <c r="AG458" s="37">
        <v>1712.9877192946201</v>
      </c>
      <c r="AH458" s="37">
        <v>1606.4960833330099</v>
      </c>
      <c r="AI458" s="37">
        <v>3038.6876714189898</v>
      </c>
      <c r="AJ458" s="37">
        <v>2497.2507442149299</v>
      </c>
      <c r="AK458" s="37">
        <f t="shared" si="69"/>
        <v>1890.9798184637414</v>
      </c>
      <c r="AL458" s="37">
        <f t="shared" si="70"/>
        <v>814.27263291858537</v>
      </c>
      <c r="AM458" s="38">
        <f t="shared" si="71"/>
        <v>0.43060884361003487</v>
      </c>
      <c r="AN458" s="12">
        <v>9.3073593073593086E-2</v>
      </c>
      <c r="AO458" s="7">
        <v>0.288752681992337</v>
      </c>
      <c r="AP458" s="4">
        <v>0.3142867938067862</v>
      </c>
      <c r="AQ458" s="5">
        <v>-3.1818072528200756</v>
      </c>
      <c r="AR458" s="9">
        <v>0.39393939393939403</v>
      </c>
      <c r="AS458" s="10">
        <v>0.86509928057553898</v>
      </c>
      <c r="AT458" s="4">
        <v>0.69705549228175789</v>
      </c>
      <c r="AU458" s="5">
        <v>-1.4346060121075532</v>
      </c>
      <c r="AV458" s="6">
        <v>1.5151515151515138E-2</v>
      </c>
      <c r="AW458" s="10">
        <v>7.3900300300300301E-2</v>
      </c>
      <c r="AX458" s="4">
        <v>0.21907533577464469</v>
      </c>
      <c r="AY458" s="5">
        <v>-4.5646398142630984</v>
      </c>
      <c r="AZ458" s="61">
        <v>-0.48058316806207196</v>
      </c>
      <c r="BA458" s="62">
        <v>4.5345860198869214E-2</v>
      </c>
      <c r="BB458" s="61">
        <v>-0.61639675570229646</v>
      </c>
      <c r="BC458" s="62">
        <v>7.6384145402428327E-3</v>
      </c>
      <c r="BD458" s="16">
        <v>7</v>
      </c>
      <c r="BE458" s="16" t="s">
        <v>4528</v>
      </c>
      <c r="BF458" s="16" t="s">
        <v>1935</v>
      </c>
      <c r="BG458" s="16">
        <v>0</v>
      </c>
      <c r="BH458" s="16" t="s">
        <v>1134</v>
      </c>
      <c r="BI458" s="16" t="s">
        <v>4529</v>
      </c>
      <c r="BJ458" s="16" t="s">
        <v>1069</v>
      </c>
      <c r="BK458" s="16" t="s">
        <v>1070</v>
      </c>
      <c r="BL458" s="16" t="s">
        <v>1071</v>
      </c>
      <c r="BM458" s="16">
        <v>0</v>
      </c>
      <c r="BN458" s="16" t="s">
        <v>1072</v>
      </c>
      <c r="BO458" s="16" t="s">
        <v>1071</v>
      </c>
      <c r="BP458" s="16">
        <v>0</v>
      </c>
      <c r="BQ458" s="16" t="s">
        <v>1086</v>
      </c>
      <c r="BR458" s="16" t="s">
        <v>1136</v>
      </c>
      <c r="BS458" s="16" t="s">
        <v>1945</v>
      </c>
      <c r="BT458" s="16" t="s">
        <v>1662</v>
      </c>
      <c r="BU458" s="16" t="s">
        <v>4014</v>
      </c>
      <c r="BV458" s="16" t="s">
        <v>2644</v>
      </c>
      <c r="BW458" s="16" t="s">
        <v>4530</v>
      </c>
      <c r="BX458" s="16" t="s">
        <v>3082</v>
      </c>
      <c r="BY458" s="16" t="s">
        <v>1535</v>
      </c>
      <c r="BZ458" s="16" t="s">
        <v>2942</v>
      </c>
      <c r="CA458" s="16" t="s">
        <v>2818</v>
      </c>
      <c r="CB458" s="16" t="s">
        <v>1811</v>
      </c>
      <c r="CC458" s="16" t="s">
        <v>1121</v>
      </c>
      <c r="CD458" s="16" t="s">
        <v>1672</v>
      </c>
      <c r="CE458" s="16" t="s">
        <v>1778</v>
      </c>
      <c r="CF458" s="16" t="s">
        <v>1413</v>
      </c>
      <c r="CG458" s="21" t="s">
        <v>4531</v>
      </c>
    </row>
    <row r="459" spans="1:85" x14ac:dyDescent="0.25">
      <c r="A459" s="33" t="s">
        <v>963</v>
      </c>
      <c r="B459" s="34">
        <v>2</v>
      </c>
      <c r="C459" s="34">
        <v>2</v>
      </c>
      <c r="D459" s="34">
        <v>11.688800000000001</v>
      </c>
      <c r="E459" s="35">
        <v>3.80955720270367E-2</v>
      </c>
      <c r="F459" s="56">
        <v>6.7157651162453202E-2</v>
      </c>
      <c r="G459" s="34">
        <v>1.5982682180299199</v>
      </c>
      <c r="H459" s="34">
        <v>0.63355315400395795</v>
      </c>
      <c r="I459" s="34" t="s">
        <v>4673</v>
      </c>
      <c r="J459" s="34" t="s">
        <v>4675</v>
      </c>
      <c r="K459" s="34">
        <v>11366.1407</v>
      </c>
      <c r="L459" s="34" t="s">
        <v>964</v>
      </c>
      <c r="M459" s="36">
        <v>22277.2195617324</v>
      </c>
      <c r="N459" s="37">
        <v>34665.254764224002</v>
      </c>
      <c r="O459" s="37">
        <v>38165.408759891703</v>
      </c>
      <c r="P459" s="37">
        <v>33010.479901233397</v>
      </c>
      <c r="Q459" s="37">
        <v>23802.827246392</v>
      </c>
      <c r="R459" s="37">
        <v>20165.004095014301</v>
      </c>
      <c r="S459" s="37">
        <f t="shared" si="63"/>
        <v>28681.032388081298</v>
      </c>
      <c r="T459" s="37">
        <f t="shared" si="64"/>
        <v>7507.8208607565221</v>
      </c>
      <c r="U459" s="38">
        <f t="shared" si="65"/>
        <v>0.26176954717559175</v>
      </c>
      <c r="V459" s="37">
        <v>23903.1238122697</v>
      </c>
      <c r="W459" s="37">
        <v>18853.497829045598</v>
      </c>
      <c r="X459" s="37">
        <v>14191.388259854801</v>
      </c>
      <c r="Y459" s="37">
        <v>18544.885784604001</v>
      </c>
      <c r="Z459" s="37">
        <v>13810.996232858601</v>
      </c>
      <c r="AA459" s="37">
        <v>24572.301506573102</v>
      </c>
      <c r="AB459" s="37">
        <f t="shared" si="66"/>
        <v>18979.365570867634</v>
      </c>
      <c r="AC459" s="37">
        <f t="shared" si="67"/>
        <v>4590.5492333408056</v>
      </c>
      <c r="AD459" s="39">
        <f t="shared" si="68"/>
        <v>0.24187053124615854</v>
      </c>
      <c r="AE459" s="36">
        <v>13672.727623246599</v>
      </c>
      <c r="AF459" s="37">
        <v>26740.963992419001</v>
      </c>
      <c r="AG459" s="37">
        <v>10744.863861797699</v>
      </c>
      <c r="AH459" s="37">
        <v>9908.7507714414696</v>
      </c>
      <c r="AI459" s="37">
        <v>27669.0938767275</v>
      </c>
      <c r="AJ459" s="37">
        <v>18934.009876393098</v>
      </c>
      <c r="AK459" s="37">
        <f t="shared" si="69"/>
        <v>17945.068333670893</v>
      </c>
      <c r="AL459" s="37">
        <f t="shared" si="70"/>
        <v>7843.2225280206276</v>
      </c>
      <c r="AM459" s="38">
        <f t="shared" si="71"/>
        <v>0.4370684124564822</v>
      </c>
      <c r="AN459" s="12">
        <v>6.4935064935064846E-2</v>
      </c>
      <c r="AO459" s="10">
        <v>0.24044187643020501</v>
      </c>
      <c r="AP459" s="4">
        <v>0.66173927472550487</v>
      </c>
      <c r="AQ459" s="5">
        <v>-1.5111691842906083</v>
      </c>
      <c r="AR459" s="9">
        <v>0.81818181818181834</v>
      </c>
      <c r="AS459" s="10">
        <v>0.92191137370753296</v>
      </c>
      <c r="AT459" s="4">
        <v>0.94550411954842506</v>
      </c>
      <c r="AU459" s="5">
        <v>-1.0576368514159433</v>
      </c>
      <c r="AV459" s="9">
        <v>6.4935064935064846E-2</v>
      </c>
      <c r="AW459" s="10">
        <v>0.182418576388888</v>
      </c>
      <c r="AX459" s="4">
        <v>0.62567721031995183</v>
      </c>
      <c r="AY459" s="5">
        <v>-1.5982682180299186</v>
      </c>
      <c r="AZ459" s="63">
        <v>-0.42258175122699432</v>
      </c>
      <c r="BA459" s="64">
        <v>8.2023160943088369E-2</v>
      </c>
      <c r="BB459" s="61">
        <v>-0.49836333439760133</v>
      </c>
      <c r="BC459" s="62">
        <v>3.7159812119206714E-2</v>
      </c>
      <c r="BD459" s="16">
        <v>1</v>
      </c>
      <c r="BE459" s="16" t="s">
        <v>4532</v>
      </c>
      <c r="BF459" s="16" t="s">
        <v>4533</v>
      </c>
      <c r="BG459" s="16" t="s">
        <v>1692</v>
      </c>
      <c r="BH459" s="16">
        <v>0</v>
      </c>
      <c r="BI459" s="16" t="s">
        <v>1575</v>
      </c>
      <c r="BJ459" s="16" t="s">
        <v>1069</v>
      </c>
      <c r="BK459" s="16" t="s">
        <v>1070</v>
      </c>
      <c r="BL459" s="16" t="s">
        <v>1071</v>
      </c>
      <c r="BM459" s="16">
        <v>0</v>
      </c>
      <c r="BN459" s="16" t="s">
        <v>1072</v>
      </c>
      <c r="BO459" s="16" t="s">
        <v>1071</v>
      </c>
      <c r="BP459" s="16">
        <v>0</v>
      </c>
      <c r="BQ459" s="16" t="s">
        <v>3213</v>
      </c>
      <c r="BR459" s="16" t="s">
        <v>1451</v>
      </c>
      <c r="BS459" s="16" t="s">
        <v>3391</v>
      </c>
      <c r="BT459" s="16" t="s">
        <v>1793</v>
      </c>
      <c r="BU459" s="16" t="s">
        <v>2713</v>
      </c>
      <c r="BV459" s="16" t="s">
        <v>4534</v>
      </c>
      <c r="BW459" s="16" t="s">
        <v>4504</v>
      </c>
      <c r="BX459" s="16" t="s">
        <v>1148</v>
      </c>
      <c r="BY459" s="16" t="s">
        <v>1137</v>
      </c>
      <c r="BZ459" s="16" t="s">
        <v>1377</v>
      </c>
      <c r="CA459" s="16" t="s">
        <v>2540</v>
      </c>
      <c r="CB459" s="16" t="s">
        <v>1229</v>
      </c>
      <c r="CC459" s="16" t="s">
        <v>4535</v>
      </c>
      <c r="CD459" s="16" t="s">
        <v>1305</v>
      </c>
      <c r="CE459" s="16" t="s">
        <v>1725</v>
      </c>
      <c r="CF459" s="16" t="s">
        <v>1567</v>
      </c>
      <c r="CG459" s="21" t="s">
        <v>3316</v>
      </c>
    </row>
    <row r="460" spans="1:85" x14ac:dyDescent="0.25">
      <c r="A460" s="33" t="s">
        <v>965</v>
      </c>
      <c r="B460" s="34">
        <v>14</v>
      </c>
      <c r="C460" s="34">
        <v>8</v>
      </c>
      <c r="D460" s="34">
        <v>86.385000000000005</v>
      </c>
      <c r="E460" s="35">
        <v>3.8108423392739697E-2</v>
      </c>
      <c r="F460" s="56">
        <v>6.7157651162453202E-2</v>
      </c>
      <c r="G460" s="34">
        <v>1.65142396429606</v>
      </c>
      <c r="H460" s="34">
        <v>0.63349424075677396</v>
      </c>
      <c r="I460" s="34" t="s">
        <v>4675</v>
      </c>
      <c r="J460" s="34" t="s">
        <v>4674</v>
      </c>
      <c r="K460" s="34">
        <v>133869.2341</v>
      </c>
      <c r="L460" s="34" t="s">
        <v>966</v>
      </c>
      <c r="M460" s="36">
        <v>15926.699644092299</v>
      </c>
      <c r="N460" s="37">
        <v>12208.8693578289</v>
      </c>
      <c r="O460" s="37">
        <v>11012.516738554899</v>
      </c>
      <c r="P460" s="37">
        <v>21541.891917604498</v>
      </c>
      <c r="Q460" s="37">
        <v>17956.139438768801</v>
      </c>
      <c r="R460" s="37">
        <v>16787.847459095599</v>
      </c>
      <c r="S460" s="37">
        <f t="shared" si="63"/>
        <v>15905.660759324166</v>
      </c>
      <c r="T460" s="37">
        <f t="shared" si="64"/>
        <v>3856.4072805271062</v>
      </c>
      <c r="U460" s="38">
        <f t="shared" si="65"/>
        <v>0.24245501893194946</v>
      </c>
      <c r="V460" s="37">
        <v>20849.4654761817</v>
      </c>
      <c r="W460" s="37">
        <v>19914.679196434499</v>
      </c>
      <c r="X460" s="37">
        <v>10460.6232764414</v>
      </c>
      <c r="Y460" s="37">
        <v>16144.524791911001</v>
      </c>
      <c r="Z460" s="37">
        <v>9178.19872513267</v>
      </c>
      <c r="AA460" s="37">
        <v>8726.4843014820399</v>
      </c>
      <c r="AB460" s="37">
        <f t="shared" si="66"/>
        <v>14212.329294597215</v>
      </c>
      <c r="AC460" s="37">
        <f t="shared" si="67"/>
        <v>5473.8289060088919</v>
      </c>
      <c r="AD460" s="39">
        <f t="shared" si="68"/>
        <v>0.38514650150202723</v>
      </c>
      <c r="AE460" s="36">
        <v>16710.911730617299</v>
      </c>
      <c r="AF460" s="37">
        <v>19761.4441818263</v>
      </c>
      <c r="AG460" s="37">
        <v>18681.143106507501</v>
      </c>
      <c r="AH460" s="37">
        <v>18510.3414535419</v>
      </c>
      <c r="AI460" s="37">
        <v>32837.458686529601</v>
      </c>
      <c r="AJ460" s="37">
        <v>34322.187954365902</v>
      </c>
      <c r="AK460" s="37">
        <f t="shared" si="69"/>
        <v>23470.581185564748</v>
      </c>
      <c r="AL460" s="37">
        <f t="shared" si="70"/>
        <v>7905.5586437352586</v>
      </c>
      <c r="AM460" s="38">
        <f t="shared" si="71"/>
        <v>0.33682841431287019</v>
      </c>
      <c r="AN460" s="12">
        <v>0.48484848484848486</v>
      </c>
      <c r="AO460" s="10">
        <v>0.70171134941912405</v>
      </c>
      <c r="AP460" s="4">
        <v>0.89353906823806162</v>
      </c>
      <c r="AQ460" s="5">
        <v>-1.1191452456263216</v>
      </c>
      <c r="AR460" s="9">
        <v>0.13203463203463203</v>
      </c>
      <c r="AS460" s="10">
        <v>0.76590114068440995</v>
      </c>
      <c r="AT460" s="4">
        <v>1.6514239642960593</v>
      </c>
      <c r="AU460" s="5">
        <v>1.6514239642960593</v>
      </c>
      <c r="AV460" s="9">
        <v>6.4935064935064929E-2</v>
      </c>
      <c r="AW460" s="10">
        <v>0.182418576388888</v>
      </c>
      <c r="AX460" s="4">
        <v>1.4756118303231067</v>
      </c>
      <c r="AY460" s="5">
        <v>1.4756118303231067</v>
      </c>
      <c r="AZ460" s="63">
        <v>2.2786270899494792E-2</v>
      </c>
      <c r="BA460" s="64">
        <v>0.93092605525002559</v>
      </c>
      <c r="BB460" s="63">
        <v>0.38032991309290631</v>
      </c>
      <c r="BC460" s="64">
        <v>0.12027682689451558</v>
      </c>
      <c r="BD460" s="16">
        <v>6</v>
      </c>
      <c r="BE460" s="16" t="s">
        <v>4536</v>
      </c>
      <c r="BF460" s="16" t="s">
        <v>4537</v>
      </c>
      <c r="BG460" s="16" t="s">
        <v>1782</v>
      </c>
      <c r="BH460" s="16" t="s">
        <v>4184</v>
      </c>
      <c r="BI460" s="16" t="s">
        <v>1575</v>
      </c>
      <c r="BJ460" s="16" t="s">
        <v>1069</v>
      </c>
      <c r="BK460" s="16" t="s">
        <v>1070</v>
      </c>
      <c r="BL460" s="16" t="s">
        <v>1176</v>
      </c>
      <c r="BM460" s="16">
        <v>0</v>
      </c>
      <c r="BN460" s="16" t="s">
        <v>1072</v>
      </c>
      <c r="BO460" s="16" t="s">
        <v>1071</v>
      </c>
      <c r="BP460" s="16">
        <v>0</v>
      </c>
      <c r="BQ460" s="16" t="s">
        <v>2101</v>
      </c>
      <c r="BR460" s="16" t="s">
        <v>2373</v>
      </c>
      <c r="BS460" s="16" t="s">
        <v>2007</v>
      </c>
      <c r="BT460" s="16" t="s">
        <v>4291</v>
      </c>
      <c r="BU460" s="16" t="s">
        <v>1491</v>
      </c>
      <c r="BV460" s="16" t="s">
        <v>2551</v>
      </c>
      <c r="BW460" s="16" t="s">
        <v>1610</v>
      </c>
      <c r="BX460" s="16" t="s">
        <v>4236</v>
      </c>
      <c r="BY460" s="16" t="s">
        <v>1138</v>
      </c>
      <c r="BZ460" s="16" t="s">
        <v>1520</v>
      </c>
      <c r="CA460" s="16" t="s">
        <v>1792</v>
      </c>
      <c r="CB460" s="16" t="s">
        <v>3147</v>
      </c>
      <c r="CC460" s="16" t="s">
        <v>4538</v>
      </c>
      <c r="CD460" s="16" t="s">
        <v>1516</v>
      </c>
      <c r="CE460" s="16" t="s">
        <v>1438</v>
      </c>
      <c r="CF460" s="16" t="s">
        <v>2291</v>
      </c>
      <c r="CG460" s="21" t="s">
        <v>4539</v>
      </c>
    </row>
    <row r="461" spans="1:85" x14ac:dyDescent="0.25">
      <c r="A461" s="33" t="s">
        <v>967</v>
      </c>
      <c r="B461" s="34">
        <v>4</v>
      </c>
      <c r="C461" s="34">
        <v>3</v>
      </c>
      <c r="D461" s="34">
        <v>18.922899999999998</v>
      </c>
      <c r="E461" s="35">
        <v>3.81318645347304E-2</v>
      </c>
      <c r="F461" s="56">
        <v>6.7157651162453202E-2</v>
      </c>
      <c r="G461" s="34">
        <v>4.5106251294251196</v>
      </c>
      <c r="H461" s="34">
        <v>0.63338682253585699</v>
      </c>
      <c r="I461" s="34" t="s">
        <v>4673</v>
      </c>
      <c r="J461" s="34" t="s">
        <v>4675</v>
      </c>
      <c r="K461" s="34">
        <v>215851.33869999999</v>
      </c>
      <c r="L461" s="34" t="s">
        <v>968</v>
      </c>
      <c r="M461" s="36">
        <v>603.03286034659595</v>
      </c>
      <c r="N461" s="37">
        <v>2838.1212484552698</v>
      </c>
      <c r="O461" s="37">
        <v>4312.2882053212297</v>
      </c>
      <c r="P461" s="37">
        <v>1807.7215672617299</v>
      </c>
      <c r="Q461" s="37">
        <v>3475.6806430635502</v>
      </c>
      <c r="R461" s="37">
        <v>850.40021863677305</v>
      </c>
      <c r="S461" s="37">
        <f t="shared" si="63"/>
        <v>2314.5407905141915</v>
      </c>
      <c r="T461" s="37">
        <f t="shared" si="64"/>
        <v>1479.4059429910826</v>
      </c>
      <c r="U461" s="38">
        <f t="shared" si="65"/>
        <v>0.63917903242587581</v>
      </c>
      <c r="V461" s="37">
        <v>3081.7769294036598</v>
      </c>
      <c r="W461" s="37">
        <v>795.562862776315</v>
      </c>
      <c r="X461" s="37">
        <v>329.016799451201</v>
      </c>
      <c r="Y461" s="37">
        <v>3644.3957633852401</v>
      </c>
      <c r="Z461" s="37">
        <v>1601.0826576357299</v>
      </c>
      <c r="AA461" s="37">
        <v>290.46467210691299</v>
      </c>
      <c r="AB461" s="37">
        <f t="shared" si="66"/>
        <v>1623.7166141265097</v>
      </c>
      <c r="AC461" s="37">
        <f t="shared" si="67"/>
        <v>1438.6968680105076</v>
      </c>
      <c r="AD461" s="39">
        <f t="shared" si="68"/>
        <v>0.88605170107498421</v>
      </c>
      <c r="AE461" s="36">
        <v>260.87644107295102</v>
      </c>
      <c r="AF461" s="37">
        <v>487.97955888051098</v>
      </c>
      <c r="AG461" s="37">
        <v>493.54409036120001</v>
      </c>
      <c r="AH461" s="37">
        <v>548.96161099509504</v>
      </c>
      <c r="AI461" s="37">
        <v>552.43137724455903</v>
      </c>
      <c r="AJ461" s="37">
        <v>734.99186690513295</v>
      </c>
      <c r="AK461" s="37">
        <f t="shared" si="69"/>
        <v>513.13082424324159</v>
      </c>
      <c r="AL461" s="37">
        <f t="shared" si="70"/>
        <v>152.7738204789182</v>
      </c>
      <c r="AM461" s="38">
        <f t="shared" si="71"/>
        <v>0.29772879207603042</v>
      </c>
      <c r="AN461" s="12">
        <v>0.39393939393939403</v>
      </c>
      <c r="AO461" s="7">
        <v>0.63032213438735096</v>
      </c>
      <c r="AP461" s="4">
        <v>0.70152862320727982</v>
      </c>
      <c r="AQ461" s="5">
        <v>-1.4254585870326366</v>
      </c>
      <c r="AR461" s="9">
        <v>0.24025974025974017</v>
      </c>
      <c r="AS461" s="10">
        <v>0.83425968109339399</v>
      </c>
      <c r="AT461" s="4">
        <v>0.31602240180272101</v>
      </c>
      <c r="AU461" s="5">
        <v>-3.1643326368497648</v>
      </c>
      <c r="AV461" s="6">
        <v>4.3290043290042934E-3</v>
      </c>
      <c r="AW461" s="3">
        <v>3.6406528497409302E-2</v>
      </c>
      <c r="AX461" s="4">
        <v>0.22169876043932066</v>
      </c>
      <c r="AY461" s="5">
        <v>-4.5106251294251223</v>
      </c>
      <c r="AZ461" s="61">
        <v>-0.5323701473791056</v>
      </c>
      <c r="BA461" s="62">
        <v>2.4751741407021965E-2</v>
      </c>
      <c r="BB461" s="61">
        <v>-0.62951158029170695</v>
      </c>
      <c r="BC461" s="62">
        <v>6.189499339630089E-3</v>
      </c>
      <c r="BD461" s="16">
        <v>13</v>
      </c>
      <c r="BE461" s="16" t="s">
        <v>4540</v>
      </c>
      <c r="BF461" s="16" t="s">
        <v>1350</v>
      </c>
      <c r="BG461" s="16">
        <v>0</v>
      </c>
      <c r="BH461" s="16">
        <v>0</v>
      </c>
      <c r="BI461" s="16">
        <v>0</v>
      </c>
      <c r="BJ461" s="16" t="s">
        <v>1069</v>
      </c>
      <c r="BK461" s="16" t="s">
        <v>1070</v>
      </c>
      <c r="BL461" s="16" t="s">
        <v>1071</v>
      </c>
      <c r="BM461" s="16">
        <v>0</v>
      </c>
      <c r="BN461" s="16" t="s">
        <v>1072</v>
      </c>
      <c r="BO461" s="16" t="s">
        <v>1071</v>
      </c>
      <c r="BP461" s="16">
        <v>0</v>
      </c>
      <c r="BQ461" s="16" t="s">
        <v>3007</v>
      </c>
      <c r="BR461" s="16" t="s">
        <v>3498</v>
      </c>
      <c r="BS461" s="16" t="s">
        <v>1552</v>
      </c>
      <c r="BT461" s="16" t="s">
        <v>1905</v>
      </c>
      <c r="BU461" s="16" t="s">
        <v>2214</v>
      </c>
      <c r="BV461" s="16" t="s">
        <v>1580</v>
      </c>
      <c r="BW461" s="16" t="s">
        <v>4541</v>
      </c>
      <c r="BX461" s="16" t="s">
        <v>1452</v>
      </c>
      <c r="BY461" s="16" t="s">
        <v>4469</v>
      </c>
      <c r="BZ461" s="16" t="s">
        <v>1431</v>
      </c>
      <c r="CA461" s="16" t="s">
        <v>1296</v>
      </c>
      <c r="CB461" s="16" t="s">
        <v>1101</v>
      </c>
      <c r="CC461" s="16" t="s">
        <v>4542</v>
      </c>
      <c r="CD461" s="16" t="s">
        <v>2223</v>
      </c>
      <c r="CE461" s="16" t="s">
        <v>2500</v>
      </c>
      <c r="CF461" s="16" t="s">
        <v>1253</v>
      </c>
      <c r="CG461" s="21" t="s">
        <v>3932</v>
      </c>
    </row>
    <row r="462" spans="1:85" x14ac:dyDescent="0.25">
      <c r="A462" s="33" t="s">
        <v>969</v>
      </c>
      <c r="B462" s="34">
        <v>7</v>
      </c>
      <c r="C462" s="34">
        <v>4</v>
      </c>
      <c r="D462" s="34">
        <v>40.957500000000003</v>
      </c>
      <c r="E462" s="35">
        <v>3.84091712552816E-2</v>
      </c>
      <c r="F462" s="56">
        <v>6.7514690848107406E-2</v>
      </c>
      <c r="G462" s="34">
        <v>2.4461941312120699</v>
      </c>
      <c r="H462" s="34">
        <v>0.63212004592665405</v>
      </c>
      <c r="I462" s="34" t="s">
        <v>4674</v>
      </c>
      <c r="J462" s="34" t="s">
        <v>4673</v>
      </c>
      <c r="K462" s="34">
        <v>40285.7192</v>
      </c>
      <c r="L462" s="34" t="s">
        <v>970</v>
      </c>
      <c r="M462" s="36">
        <v>6584.1140508130502</v>
      </c>
      <c r="N462" s="37">
        <v>2615.5453316473499</v>
      </c>
      <c r="O462" s="37">
        <v>3067.9177357269</v>
      </c>
      <c r="P462" s="37">
        <v>8731.9681919687391</v>
      </c>
      <c r="Q462" s="37">
        <v>12725.6492196689</v>
      </c>
      <c r="R462" s="37">
        <v>3323.0077976872199</v>
      </c>
      <c r="S462" s="37">
        <f t="shared" si="63"/>
        <v>6174.7003879186932</v>
      </c>
      <c r="T462" s="37">
        <f t="shared" si="64"/>
        <v>4001.8496362788969</v>
      </c>
      <c r="U462" s="38">
        <f t="shared" si="65"/>
        <v>0.64810426172399282</v>
      </c>
      <c r="V462" s="37">
        <v>12537.5319233708</v>
      </c>
      <c r="W462" s="37">
        <v>34131.913986453597</v>
      </c>
      <c r="X462" s="37">
        <v>8621.1029980630901</v>
      </c>
      <c r="Y462" s="37">
        <v>6611.5757609677403</v>
      </c>
      <c r="Z462" s="37">
        <v>18427.249012622</v>
      </c>
      <c r="AA462" s="37">
        <v>10297.721424040299</v>
      </c>
      <c r="AB462" s="37">
        <f t="shared" si="66"/>
        <v>15104.515850919588</v>
      </c>
      <c r="AC462" s="37">
        <f t="shared" si="67"/>
        <v>10168.006571699958</v>
      </c>
      <c r="AD462" s="39">
        <f t="shared" si="68"/>
        <v>0.6731765964601184</v>
      </c>
      <c r="AE462" s="36">
        <v>23260.970439241399</v>
      </c>
      <c r="AF462" s="37">
        <v>4443.5876002736904</v>
      </c>
      <c r="AG462" s="37">
        <v>11951.071509072999</v>
      </c>
      <c r="AH462" s="37">
        <v>15944.754573894599</v>
      </c>
      <c r="AI462" s="37">
        <v>10673.0178017283</v>
      </c>
      <c r="AJ462" s="37">
        <v>9921.3263019869992</v>
      </c>
      <c r="AK462" s="37">
        <f t="shared" si="69"/>
        <v>12699.121371032999</v>
      </c>
      <c r="AL462" s="37">
        <f t="shared" si="70"/>
        <v>6365.86911870521</v>
      </c>
      <c r="AM462" s="38">
        <f t="shared" si="71"/>
        <v>0.50128421744404383</v>
      </c>
      <c r="AN462" s="12">
        <v>6.4935064935064929E-2</v>
      </c>
      <c r="AO462" s="10">
        <v>0.24044187643020501</v>
      </c>
      <c r="AP462" s="4">
        <v>2.4461941312120681</v>
      </c>
      <c r="AQ462" s="5">
        <v>2.4461941312120681</v>
      </c>
      <c r="AR462" s="9">
        <v>0.93722943722943719</v>
      </c>
      <c r="AS462" s="7">
        <v>0.93700000000000006</v>
      </c>
      <c r="AT462" s="4">
        <v>0.84074997811067576</v>
      </c>
      <c r="AU462" s="5">
        <v>-1.1894142444668143</v>
      </c>
      <c r="AV462" s="9">
        <v>6.4935064935064929E-2</v>
      </c>
      <c r="AW462" s="7">
        <v>0.182418576388888</v>
      </c>
      <c r="AX462" s="4">
        <v>2.0566376622710099</v>
      </c>
      <c r="AY462" s="5">
        <v>2.0566376622710099</v>
      </c>
      <c r="AZ462" s="63">
        <v>0.34179406349242186</v>
      </c>
      <c r="BA462" s="64">
        <v>0.16517424865119734</v>
      </c>
      <c r="BB462" s="63">
        <v>0.45901886062936964</v>
      </c>
      <c r="BC462" s="64">
        <v>5.7078374559690559E-2</v>
      </c>
      <c r="BD462" s="16">
        <v>6</v>
      </c>
      <c r="BE462" s="16" t="s">
        <v>4543</v>
      </c>
      <c r="BF462" s="16" t="s">
        <v>2484</v>
      </c>
      <c r="BG462" s="16" t="s">
        <v>4544</v>
      </c>
      <c r="BH462" s="16">
        <v>0</v>
      </c>
      <c r="BI462" s="16">
        <v>0</v>
      </c>
      <c r="BJ462" s="16" t="s">
        <v>1069</v>
      </c>
      <c r="BK462" s="16" t="s">
        <v>1070</v>
      </c>
      <c r="BL462" s="16" t="s">
        <v>1176</v>
      </c>
      <c r="BM462" s="16">
        <v>0</v>
      </c>
      <c r="BN462" s="16" t="s">
        <v>1072</v>
      </c>
      <c r="BO462" s="16" t="s">
        <v>1071</v>
      </c>
      <c r="BP462" s="16">
        <v>0</v>
      </c>
      <c r="BQ462" s="16" t="s">
        <v>2523</v>
      </c>
      <c r="BR462" s="16" t="s">
        <v>2245</v>
      </c>
      <c r="BS462" s="16" t="s">
        <v>2756</v>
      </c>
      <c r="BT462" s="16" t="s">
        <v>3619</v>
      </c>
      <c r="BU462" s="16" t="s">
        <v>1391</v>
      </c>
      <c r="BV462" s="16" t="s">
        <v>1760</v>
      </c>
      <c r="BW462" s="16" t="s">
        <v>2523</v>
      </c>
      <c r="BX462" s="16" t="s">
        <v>2411</v>
      </c>
      <c r="BY462" s="16" t="s">
        <v>1665</v>
      </c>
      <c r="BZ462" s="16" t="s">
        <v>2566</v>
      </c>
      <c r="CA462" s="16" t="s">
        <v>1834</v>
      </c>
      <c r="CB462" s="16" t="s">
        <v>1939</v>
      </c>
      <c r="CC462" s="16" t="s">
        <v>4106</v>
      </c>
      <c r="CD462" s="16" t="s">
        <v>1809</v>
      </c>
      <c r="CE462" s="16" t="s">
        <v>2214</v>
      </c>
      <c r="CF462" s="16" t="s">
        <v>4545</v>
      </c>
      <c r="CG462" s="21" t="s">
        <v>1358</v>
      </c>
    </row>
    <row r="463" spans="1:85" x14ac:dyDescent="0.25">
      <c r="A463" s="33" t="s">
        <v>971</v>
      </c>
      <c r="B463" s="34">
        <v>20</v>
      </c>
      <c r="C463" s="34">
        <v>15</v>
      </c>
      <c r="D463" s="34">
        <v>141.15039999999999</v>
      </c>
      <c r="E463" s="35">
        <v>3.85750033800384E-2</v>
      </c>
      <c r="F463" s="56">
        <v>6.7674779115618394E-2</v>
      </c>
      <c r="G463" s="34">
        <v>1.28362635315619</v>
      </c>
      <c r="H463" s="34">
        <v>0.63136597845504805</v>
      </c>
      <c r="I463" s="34" t="s">
        <v>4674</v>
      </c>
      <c r="J463" s="34" t="s">
        <v>4673</v>
      </c>
      <c r="K463" s="34">
        <v>53653.339800000002</v>
      </c>
      <c r="L463" s="34" t="s">
        <v>972</v>
      </c>
      <c r="M463" s="36">
        <v>101926.613391697</v>
      </c>
      <c r="N463" s="37">
        <v>86725.337773665306</v>
      </c>
      <c r="O463" s="37">
        <v>74814.0844851195</v>
      </c>
      <c r="P463" s="37">
        <v>76291.637735808705</v>
      </c>
      <c r="Q463" s="37">
        <v>60587.833268795097</v>
      </c>
      <c r="R463" s="37">
        <v>87243.742324242805</v>
      </c>
      <c r="S463" s="37">
        <f t="shared" si="63"/>
        <v>81264.874829888067</v>
      </c>
      <c r="T463" s="37">
        <f t="shared" si="64"/>
        <v>14045.332202957727</v>
      </c>
      <c r="U463" s="38">
        <f t="shared" si="65"/>
        <v>0.17283398556090623</v>
      </c>
      <c r="V463" s="37">
        <v>113175.25721213801</v>
      </c>
      <c r="W463" s="37">
        <v>95329.037013095105</v>
      </c>
      <c r="X463" s="37">
        <v>104927.752716659</v>
      </c>
      <c r="Y463" s="37">
        <v>100989.65307768701</v>
      </c>
      <c r="Z463" s="37">
        <v>130266.878968839</v>
      </c>
      <c r="AA463" s="37">
        <v>81193.830517083799</v>
      </c>
      <c r="AB463" s="37">
        <f t="shared" si="66"/>
        <v>104313.73491758364</v>
      </c>
      <c r="AC463" s="37">
        <f t="shared" si="67"/>
        <v>16605.863888284781</v>
      </c>
      <c r="AD463" s="39">
        <f t="shared" si="68"/>
        <v>0.15919153792551641</v>
      </c>
      <c r="AE463" s="36">
        <v>92955.463112641897</v>
      </c>
      <c r="AF463" s="37">
        <v>84833.364694352596</v>
      </c>
      <c r="AG463" s="37">
        <v>86823.937994620705</v>
      </c>
      <c r="AH463" s="37">
        <v>110562.615932203</v>
      </c>
      <c r="AI463" s="37">
        <v>81738.537843080703</v>
      </c>
      <c r="AJ463" s="37">
        <v>80102.632591862406</v>
      </c>
      <c r="AK463" s="37">
        <f t="shared" si="69"/>
        <v>89502.758694793563</v>
      </c>
      <c r="AL463" s="37">
        <f t="shared" si="70"/>
        <v>11252.231525500138</v>
      </c>
      <c r="AM463" s="38">
        <f t="shared" si="71"/>
        <v>0.12571938216866033</v>
      </c>
      <c r="AN463" s="2">
        <v>4.1125541125541128E-2</v>
      </c>
      <c r="AO463" s="10">
        <v>0.19513460410557101</v>
      </c>
      <c r="AP463" s="4">
        <v>1.283626353156192</v>
      </c>
      <c r="AQ463" s="5">
        <v>1.283626353156192</v>
      </c>
      <c r="AR463" s="9">
        <v>0.13203463203463195</v>
      </c>
      <c r="AS463" s="7">
        <v>0.76590114068440995</v>
      </c>
      <c r="AT463" s="4">
        <v>0.85801509039541191</v>
      </c>
      <c r="AU463" s="5">
        <v>-1.165480667174694</v>
      </c>
      <c r="AV463" s="9">
        <v>0.39393939393939392</v>
      </c>
      <c r="AW463" s="10">
        <v>0.59783130271789997</v>
      </c>
      <c r="AX463" s="4">
        <v>1.1013707814372431</v>
      </c>
      <c r="AY463" s="5">
        <v>1.1013707814372431</v>
      </c>
      <c r="AZ463" s="63">
        <v>-4.4536802212648913E-2</v>
      </c>
      <c r="BA463" s="64">
        <v>0.86234598389051875</v>
      </c>
      <c r="BB463" s="63">
        <v>0.19672236884115843</v>
      </c>
      <c r="BC463" s="64">
        <v>0.43238523863743916</v>
      </c>
      <c r="BD463" s="16">
        <v>1</v>
      </c>
      <c r="BE463" s="16" t="s">
        <v>4546</v>
      </c>
      <c r="BF463" s="16" t="s">
        <v>1948</v>
      </c>
      <c r="BG463" s="16" t="s">
        <v>4547</v>
      </c>
      <c r="BH463" s="16" t="s">
        <v>1314</v>
      </c>
      <c r="BI463" s="16">
        <v>0</v>
      </c>
      <c r="BJ463" s="16" t="s">
        <v>1069</v>
      </c>
      <c r="BK463" s="16" t="s">
        <v>1175</v>
      </c>
      <c r="BL463" s="16" t="s">
        <v>1071</v>
      </c>
      <c r="BM463" s="16" t="s">
        <v>4548</v>
      </c>
      <c r="BN463" s="16" t="s">
        <v>1072</v>
      </c>
      <c r="BO463" s="16" t="s">
        <v>1071</v>
      </c>
      <c r="BP463" s="16">
        <v>0</v>
      </c>
      <c r="BQ463" s="16" t="s">
        <v>3298</v>
      </c>
      <c r="BR463" s="16" t="s">
        <v>1620</v>
      </c>
      <c r="BS463" s="16" t="s">
        <v>4549</v>
      </c>
      <c r="BT463" s="16" t="s">
        <v>1695</v>
      </c>
      <c r="BU463" s="16" t="s">
        <v>1381</v>
      </c>
      <c r="BV463" s="16" t="s">
        <v>2532</v>
      </c>
      <c r="BW463" s="16" t="s">
        <v>4550</v>
      </c>
      <c r="BX463" s="16" t="s">
        <v>3193</v>
      </c>
      <c r="BY463" s="16" t="s">
        <v>1169</v>
      </c>
      <c r="BZ463" s="16" t="s">
        <v>3183</v>
      </c>
      <c r="CA463" s="16" t="s">
        <v>4551</v>
      </c>
      <c r="CB463" s="16" t="s">
        <v>1320</v>
      </c>
      <c r="CC463" s="16" t="s">
        <v>3859</v>
      </c>
      <c r="CD463" s="16" t="s">
        <v>1669</v>
      </c>
      <c r="CE463" s="16" t="s">
        <v>1690</v>
      </c>
      <c r="CF463" s="16" t="s">
        <v>3552</v>
      </c>
      <c r="CG463" s="21" t="s">
        <v>2514</v>
      </c>
    </row>
    <row r="464" spans="1:85" x14ac:dyDescent="0.25">
      <c r="A464" s="33" t="s">
        <v>973</v>
      </c>
      <c r="B464" s="34">
        <v>5</v>
      </c>
      <c r="C464" s="34">
        <v>3</v>
      </c>
      <c r="D464" s="34">
        <v>29.695699999999999</v>
      </c>
      <c r="E464" s="35">
        <v>3.9329887017860797E-2</v>
      </c>
      <c r="F464" s="56">
        <v>6.8732717471697305E-2</v>
      </c>
      <c r="G464" s="34">
        <v>1.78970858633297</v>
      </c>
      <c r="H464" s="34">
        <v>0.62796574503278402</v>
      </c>
      <c r="I464" s="34" t="s">
        <v>4673</v>
      </c>
      <c r="J464" s="34" t="s">
        <v>4675</v>
      </c>
      <c r="K464" s="34">
        <v>56825.955800000003</v>
      </c>
      <c r="L464" s="34" t="s">
        <v>974</v>
      </c>
      <c r="M464" s="36">
        <v>7251.4067645000596</v>
      </c>
      <c r="N464" s="37">
        <v>7963.8849711623097</v>
      </c>
      <c r="O464" s="37">
        <v>12369.338071222901</v>
      </c>
      <c r="P464" s="37">
        <v>5435.8767917943096</v>
      </c>
      <c r="Q464" s="37">
        <v>6070.7273006806399</v>
      </c>
      <c r="R464" s="37">
        <v>9540.2459260402393</v>
      </c>
      <c r="S464" s="37">
        <f t="shared" si="63"/>
        <v>8105.2466375667436</v>
      </c>
      <c r="T464" s="37">
        <f t="shared" si="64"/>
        <v>2539.9027015911056</v>
      </c>
      <c r="U464" s="38">
        <f t="shared" si="65"/>
        <v>0.3133652577355257</v>
      </c>
      <c r="V464" s="37">
        <v>5582.1479819436199</v>
      </c>
      <c r="W464" s="37">
        <v>4873.4907717801598</v>
      </c>
      <c r="X464" s="37">
        <v>2204.6082365129901</v>
      </c>
      <c r="Y464" s="37">
        <v>7285.2013032047198</v>
      </c>
      <c r="Z464" s="37">
        <v>8410.8024142643408</v>
      </c>
      <c r="AA464" s="37">
        <v>5827.3329262828001</v>
      </c>
      <c r="AB464" s="37">
        <f t="shared" si="66"/>
        <v>5697.263938998105</v>
      </c>
      <c r="AC464" s="37">
        <f t="shared" si="67"/>
        <v>2135.0527788111258</v>
      </c>
      <c r="AD464" s="39">
        <f t="shared" si="68"/>
        <v>0.37475054722260004</v>
      </c>
      <c r="AE464" s="36">
        <v>5593.25995750539</v>
      </c>
      <c r="AF464" s="37">
        <v>4899.1244881001803</v>
      </c>
      <c r="AG464" s="37">
        <v>4127.0148200999001</v>
      </c>
      <c r="AH464" s="37">
        <v>4552.5599913148399</v>
      </c>
      <c r="AI464" s="37">
        <v>2746.6416440640901</v>
      </c>
      <c r="AJ464" s="37">
        <v>5254.2473473805503</v>
      </c>
      <c r="AK464" s="37">
        <f t="shared" si="69"/>
        <v>4528.8080414108254</v>
      </c>
      <c r="AL464" s="37">
        <f t="shared" si="70"/>
        <v>1013.3679839682486</v>
      </c>
      <c r="AM464" s="38">
        <f t="shared" si="71"/>
        <v>0.22376041879058353</v>
      </c>
      <c r="AN464" s="12">
        <v>0.17965367965367962</v>
      </c>
      <c r="AO464" s="10">
        <v>0.41631428571428503</v>
      </c>
      <c r="AP464" s="4">
        <v>0.70291061996707682</v>
      </c>
      <c r="AQ464" s="5">
        <v>-1.4226559844078588</v>
      </c>
      <c r="AR464" s="9">
        <v>0.24025974025974017</v>
      </c>
      <c r="AS464" s="7">
        <v>0.83425968109339399</v>
      </c>
      <c r="AT464" s="4">
        <v>0.79490929153042555</v>
      </c>
      <c r="AU464" s="5">
        <v>-1.258005171979707</v>
      </c>
      <c r="AV464" s="6">
        <v>4.3290043290042934E-3</v>
      </c>
      <c r="AW464" s="8">
        <v>3.6406528497409302E-2</v>
      </c>
      <c r="AX464" s="4">
        <v>0.55875018292724132</v>
      </c>
      <c r="AY464" s="5">
        <v>-1.7897085863329674</v>
      </c>
      <c r="AZ464" s="63">
        <v>-0.36354459480557599</v>
      </c>
      <c r="BA464" s="64">
        <v>0.13859168384043663</v>
      </c>
      <c r="BB464" s="61">
        <v>-0.66885605405993864</v>
      </c>
      <c r="BC464" s="62">
        <v>3.1139886457367538E-3</v>
      </c>
      <c r="BD464" s="16">
        <v>1</v>
      </c>
      <c r="BE464" s="16" t="s">
        <v>4552</v>
      </c>
      <c r="BF464" s="16" t="s">
        <v>1350</v>
      </c>
      <c r="BG464" s="16" t="s">
        <v>2938</v>
      </c>
      <c r="BH464" s="16" t="s">
        <v>4218</v>
      </c>
      <c r="BI464" s="16">
        <v>0</v>
      </c>
      <c r="BJ464" s="16" t="s">
        <v>1069</v>
      </c>
      <c r="BK464" s="16" t="s">
        <v>1070</v>
      </c>
      <c r="BL464" s="16" t="s">
        <v>1071</v>
      </c>
      <c r="BM464" s="16">
        <v>0</v>
      </c>
      <c r="BN464" s="16" t="s">
        <v>1072</v>
      </c>
      <c r="BO464" s="16" t="s">
        <v>1071</v>
      </c>
      <c r="BP464" s="16">
        <v>0</v>
      </c>
      <c r="BQ464" s="16" t="s">
        <v>2365</v>
      </c>
      <c r="BR464" s="16" t="s">
        <v>4553</v>
      </c>
      <c r="BS464" s="16" t="s">
        <v>4554</v>
      </c>
      <c r="BT464" s="16" t="s">
        <v>1956</v>
      </c>
      <c r="BU464" s="16" t="s">
        <v>1583</v>
      </c>
      <c r="BV464" s="16" t="s">
        <v>1086</v>
      </c>
      <c r="BW464" s="16" t="s">
        <v>4555</v>
      </c>
      <c r="BX464" s="16" t="s">
        <v>1474</v>
      </c>
      <c r="BY464" s="16" t="s">
        <v>3999</v>
      </c>
      <c r="BZ464" s="16" t="s">
        <v>1535</v>
      </c>
      <c r="CA464" s="16" t="s">
        <v>1381</v>
      </c>
      <c r="CB464" s="16" t="s">
        <v>1854</v>
      </c>
      <c r="CC464" s="16" t="s">
        <v>4556</v>
      </c>
      <c r="CD464" s="16" t="s">
        <v>3353</v>
      </c>
      <c r="CE464" s="16" t="s">
        <v>2678</v>
      </c>
      <c r="CF464" s="16" t="s">
        <v>2102</v>
      </c>
      <c r="CG464" s="21" t="s">
        <v>3740</v>
      </c>
    </row>
    <row r="465" spans="1:85" x14ac:dyDescent="0.25">
      <c r="A465" s="33" t="s">
        <v>975</v>
      </c>
      <c r="B465" s="34">
        <v>18</v>
      </c>
      <c r="C465" s="34">
        <v>14</v>
      </c>
      <c r="D465" s="34">
        <v>137.2277</v>
      </c>
      <c r="E465" s="35">
        <v>4.0253767652347297E-2</v>
      </c>
      <c r="F465" s="56">
        <v>7.00767202455196E-2</v>
      </c>
      <c r="G465" s="34">
        <v>1.21281409722091</v>
      </c>
      <c r="H465" s="34">
        <v>0.62387471691443297</v>
      </c>
      <c r="I465" s="34" t="s">
        <v>4674</v>
      </c>
      <c r="J465" s="34" t="s">
        <v>4675</v>
      </c>
      <c r="K465" s="34">
        <v>138086.78649999999</v>
      </c>
      <c r="L465" s="34" t="s">
        <v>976</v>
      </c>
      <c r="M465" s="36">
        <v>130455.661873994</v>
      </c>
      <c r="N465" s="37">
        <v>123634.08034067</v>
      </c>
      <c r="O465" s="37">
        <v>116123.796603037</v>
      </c>
      <c r="P465" s="37">
        <v>100052.307377618</v>
      </c>
      <c r="Q465" s="37">
        <v>121518.580447542</v>
      </c>
      <c r="R465" s="37">
        <v>117250.51237429801</v>
      </c>
      <c r="S465" s="37">
        <f t="shared" si="63"/>
        <v>118172.48983619316</v>
      </c>
      <c r="T465" s="37">
        <f t="shared" si="64"/>
        <v>10249.778605063024</v>
      </c>
      <c r="U465" s="38">
        <f t="shared" si="65"/>
        <v>8.6735742128061552E-2</v>
      </c>
      <c r="V465" s="37">
        <v>119360.961121688</v>
      </c>
      <c r="W465" s="37">
        <v>96666.903723055497</v>
      </c>
      <c r="X465" s="37">
        <v>145042.58817371199</v>
      </c>
      <c r="Y465" s="37">
        <v>109364.74172453101</v>
      </c>
      <c r="Z465" s="37">
        <v>109797.145811942</v>
      </c>
      <c r="AA465" s="37">
        <v>140805.764658022</v>
      </c>
      <c r="AB465" s="37">
        <f t="shared" si="66"/>
        <v>120173.01753549174</v>
      </c>
      <c r="AC465" s="37">
        <f t="shared" si="67"/>
        <v>19088.63619939085</v>
      </c>
      <c r="AD465" s="39">
        <f t="shared" si="68"/>
        <v>0.15884294653542536</v>
      </c>
      <c r="AE465" s="36">
        <v>80032.490091571497</v>
      </c>
      <c r="AF465" s="37">
        <v>109649.727569562</v>
      </c>
      <c r="AG465" s="37">
        <v>86800.941386980005</v>
      </c>
      <c r="AH465" s="37">
        <v>100771.22002492999</v>
      </c>
      <c r="AI465" s="37">
        <v>105140.011551369</v>
      </c>
      <c r="AJ465" s="37">
        <v>112122.20253291199</v>
      </c>
      <c r="AK465" s="37">
        <f t="shared" si="69"/>
        <v>99086.098859554084</v>
      </c>
      <c r="AL465" s="37">
        <f t="shared" si="70"/>
        <v>12922.730701650049</v>
      </c>
      <c r="AM465" s="38">
        <f t="shared" si="71"/>
        <v>0.1304192096609525</v>
      </c>
      <c r="AN465" s="12">
        <v>0.93722943722943719</v>
      </c>
      <c r="AO465" s="7">
        <v>0.94106885856079403</v>
      </c>
      <c r="AP465" s="4">
        <v>1.0169288783038393</v>
      </c>
      <c r="AQ465" s="5">
        <v>1.0169288783038393</v>
      </c>
      <c r="AR465" s="9">
        <v>9.3073593073593086E-2</v>
      </c>
      <c r="AS465" s="7">
        <v>0.673320379146919</v>
      </c>
      <c r="AT465" s="4">
        <v>0.82452867450291101</v>
      </c>
      <c r="AU465" s="5">
        <v>-1.212814097220908</v>
      </c>
      <c r="AV465" s="6">
        <v>2.5974025974025983E-2</v>
      </c>
      <c r="AW465" s="7">
        <v>0.103425061425061</v>
      </c>
      <c r="AX465" s="4">
        <v>0.83848702009159659</v>
      </c>
      <c r="AY465" s="5">
        <v>-1.1926243054910495</v>
      </c>
      <c r="AZ465" s="63">
        <v>-0.23511288609933262</v>
      </c>
      <c r="BA465" s="64">
        <v>0.34616866863171003</v>
      </c>
      <c r="BB465" s="61">
        <v>-0.52459298357642248</v>
      </c>
      <c r="BC465" s="62">
        <v>2.7246730596876878E-2</v>
      </c>
      <c r="BD465" s="16">
        <v>12</v>
      </c>
      <c r="BE465" s="16" t="s">
        <v>4557</v>
      </c>
      <c r="BF465" s="16" t="s">
        <v>1153</v>
      </c>
      <c r="BG465" s="16" t="s">
        <v>4558</v>
      </c>
      <c r="BH465" s="16">
        <v>0</v>
      </c>
      <c r="BI465" s="16">
        <v>0</v>
      </c>
      <c r="BJ465" s="16" t="s">
        <v>1069</v>
      </c>
      <c r="BK465" s="16" t="s">
        <v>1070</v>
      </c>
      <c r="BL465" s="16" t="s">
        <v>1071</v>
      </c>
      <c r="BM465" s="16">
        <v>0</v>
      </c>
      <c r="BN465" s="16" t="s">
        <v>1072</v>
      </c>
      <c r="BO465" s="16" t="s">
        <v>1071</v>
      </c>
      <c r="BP465" s="16">
        <v>0</v>
      </c>
      <c r="BQ465" s="16" t="s">
        <v>1580</v>
      </c>
      <c r="BR465" s="16" t="s">
        <v>1126</v>
      </c>
      <c r="BS465" s="16" t="s">
        <v>4559</v>
      </c>
      <c r="BT465" s="16" t="s">
        <v>1875</v>
      </c>
      <c r="BU465" s="16" t="s">
        <v>2095</v>
      </c>
      <c r="BV465" s="16" t="s">
        <v>1997</v>
      </c>
      <c r="BW465" s="16" t="s">
        <v>2736</v>
      </c>
      <c r="BX465" s="16" t="s">
        <v>2043</v>
      </c>
      <c r="BY465" s="16" t="s">
        <v>1418</v>
      </c>
      <c r="BZ465" s="16" t="s">
        <v>1586</v>
      </c>
      <c r="CA465" s="16" t="s">
        <v>3354</v>
      </c>
      <c r="CB465" s="16" t="s">
        <v>1086</v>
      </c>
      <c r="CC465" s="16" t="s">
        <v>2009</v>
      </c>
      <c r="CD465" s="16" t="s">
        <v>1323</v>
      </c>
      <c r="CE465" s="16" t="s">
        <v>1365</v>
      </c>
      <c r="CF465" s="16" t="s">
        <v>1105</v>
      </c>
      <c r="CG465" s="21" t="s">
        <v>1508</v>
      </c>
    </row>
    <row r="466" spans="1:85" x14ac:dyDescent="0.25">
      <c r="A466" s="33" t="s">
        <v>977</v>
      </c>
      <c r="B466" s="34">
        <v>11</v>
      </c>
      <c r="C466" s="34">
        <v>9</v>
      </c>
      <c r="D466" s="34">
        <v>73.532200000000003</v>
      </c>
      <c r="E466" s="35">
        <v>4.0381225547494203E-2</v>
      </c>
      <c r="F466" s="56">
        <v>7.0163678176277305E-2</v>
      </c>
      <c r="G466" s="34">
        <v>1.68511863094235</v>
      </c>
      <c r="H466" s="34">
        <v>0.62331626015941599</v>
      </c>
      <c r="I466" s="34" t="s">
        <v>4675</v>
      </c>
      <c r="J466" s="34" t="s">
        <v>4673</v>
      </c>
      <c r="K466" s="34">
        <v>113882.3729</v>
      </c>
      <c r="L466" s="34" t="s">
        <v>978</v>
      </c>
      <c r="M466" s="36">
        <v>18073.254541688701</v>
      </c>
      <c r="N466" s="37">
        <v>19075.3627569952</v>
      </c>
      <c r="O466" s="37">
        <v>17478.401078856401</v>
      </c>
      <c r="P466" s="37">
        <v>19386.830543447901</v>
      </c>
      <c r="Q466" s="37">
        <v>12662.406625521</v>
      </c>
      <c r="R466" s="37">
        <v>15643.505720322801</v>
      </c>
      <c r="S466" s="37">
        <f t="shared" si="63"/>
        <v>17053.293544472002</v>
      </c>
      <c r="T466" s="37">
        <f t="shared" si="64"/>
        <v>2530.7147338880918</v>
      </c>
      <c r="U466" s="38">
        <f t="shared" si="65"/>
        <v>0.14840035018974082</v>
      </c>
      <c r="V466" s="37">
        <v>22895.6573587571</v>
      </c>
      <c r="W466" s="37">
        <v>25911.9741498314</v>
      </c>
      <c r="X466" s="37">
        <v>18123.861671880699</v>
      </c>
      <c r="Y466" s="37">
        <v>25578.765540922701</v>
      </c>
      <c r="Z466" s="37">
        <v>31504.657258675299</v>
      </c>
      <c r="AA466" s="37">
        <v>24385.372444442299</v>
      </c>
      <c r="AB466" s="37">
        <f t="shared" si="66"/>
        <v>24733.381404084921</v>
      </c>
      <c r="AC466" s="37">
        <f t="shared" si="67"/>
        <v>4362.0642565479229</v>
      </c>
      <c r="AD466" s="39">
        <f t="shared" si="68"/>
        <v>0.17636344118428918</v>
      </c>
      <c r="AE466" s="36">
        <v>25137.332038902401</v>
      </c>
      <c r="AF466" s="37">
        <v>16837.1154846233</v>
      </c>
      <c r="AG466" s="37">
        <v>52046.995185771499</v>
      </c>
      <c r="AH466" s="37">
        <v>28251.854080734101</v>
      </c>
      <c r="AI466" s="37">
        <v>34193.6341064687</v>
      </c>
      <c r="AJ466" s="37">
        <v>15954.005127812001</v>
      </c>
      <c r="AK466" s="37">
        <f t="shared" si="69"/>
        <v>28736.82267071867</v>
      </c>
      <c r="AL466" s="37">
        <f t="shared" si="70"/>
        <v>13351.673427093046</v>
      </c>
      <c r="AM466" s="38">
        <f t="shared" si="71"/>
        <v>0.46461898659025058</v>
      </c>
      <c r="AN466" s="2">
        <v>8.658008658008658E-3</v>
      </c>
      <c r="AO466" s="7">
        <v>8.0577816091953997E-2</v>
      </c>
      <c r="AP466" s="4">
        <v>1.4503580401981937</v>
      </c>
      <c r="AQ466" s="5">
        <v>1.4503580401981937</v>
      </c>
      <c r="AR466" s="9">
        <v>0.81818181818181823</v>
      </c>
      <c r="AS466" s="7">
        <v>0.92191137370753296</v>
      </c>
      <c r="AT466" s="4">
        <v>1.1618638875626017</v>
      </c>
      <c r="AU466" s="5">
        <v>1.1618638875626017</v>
      </c>
      <c r="AV466" s="9">
        <v>0.13203463203463203</v>
      </c>
      <c r="AW466" s="7">
        <v>0.29599445983379502</v>
      </c>
      <c r="AX466" s="4">
        <v>1.6851186309423496</v>
      </c>
      <c r="AY466" s="5">
        <v>1.6851186309423496</v>
      </c>
      <c r="AZ466" s="63">
        <v>0.33868684473339983</v>
      </c>
      <c r="BA466" s="64">
        <v>0.16924317361566499</v>
      </c>
      <c r="BB466" s="61">
        <v>0.49836333439760133</v>
      </c>
      <c r="BC466" s="62">
        <v>3.7159812119206492E-2</v>
      </c>
      <c r="BD466" s="16">
        <v>1</v>
      </c>
      <c r="BE466" s="16" t="s">
        <v>4560</v>
      </c>
      <c r="BF466" s="16" t="s">
        <v>4561</v>
      </c>
      <c r="BG466" s="16" t="s">
        <v>4562</v>
      </c>
      <c r="BH466" s="16" t="s">
        <v>4563</v>
      </c>
      <c r="BI466" s="16" t="s">
        <v>1783</v>
      </c>
      <c r="BJ466" s="16" t="s">
        <v>1069</v>
      </c>
      <c r="BK466" s="16" t="s">
        <v>1070</v>
      </c>
      <c r="BL466" s="16" t="s">
        <v>1071</v>
      </c>
      <c r="BM466" s="16">
        <v>0</v>
      </c>
      <c r="BN466" s="16" t="s">
        <v>1072</v>
      </c>
      <c r="BO466" s="16" t="s">
        <v>1071</v>
      </c>
      <c r="BP466" s="16">
        <v>0</v>
      </c>
      <c r="BQ466" s="16" t="s">
        <v>1706</v>
      </c>
      <c r="BR466" s="16" t="s">
        <v>1485</v>
      </c>
      <c r="BS466" s="16" t="s">
        <v>4564</v>
      </c>
      <c r="BT466" s="16" t="s">
        <v>1125</v>
      </c>
      <c r="BU466" s="16" t="s">
        <v>4010</v>
      </c>
      <c r="BV466" s="16" t="s">
        <v>3357</v>
      </c>
      <c r="BW466" s="16" t="s">
        <v>4565</v>
      </c>
      <c r="BX466" s="16" t="s">
        <v>1785</v>
      </c>
      <c r="BY466" s="16" t="s">
        <v>2448</v>
      </c>
      <c r="BZ466" s="16" t="s">
        <v>1138</v>
      </c>
      <c r="CA466" s="16" t="s">
        <v>2482</v>
      </c>
      <c r="CB466" s="16" t="s">
        <v>1086</v>
      </c>
      <c r="CC466" s="16" t="s">
        <v>4566</v>
      </c>
      <c r="CD466" s="16" t="s">
        <v>2321</v>
      </c>
      <c r="CE466" s="16" t="s">
        <v>1399</v>
      </c>
      <c r="CF466" s="16" t="s">
        <v>1322</v>
      </c>
      <c r="CG466" s="21" t="s">
        <v>1790</v>
      </c>
    </row>
    <row r="467" spans="1:85" x14ac:dyDescent="0.25">
      <c r="A467" s="33" t="s">
        <v>979</v>
      </c>
      <c r="B467" s="34">
        <v>3</v>
      </c>
      <c r="C467" s="34">
        <v>1</v>
      </c>
      <c r="D467" s="34">
        <v>16.2944</v>
      </c>
      <c r="E467" s="35">
        <v>4.0977229077036298E-2</v>
      </c>
      <c r="F467" s="56">
        <v>7.0927996894039599E-2</v>
      </c>
      <c r="G467" s="34">
        <v>4.45773469800341</v>
      </c>
      <c r="H467" s="34">
        <v>0.62072356729685596</v>
      </c>
      <c r="I467" s="34" t="s">
        <v>4673</v>
      </c>
      <c r="J467" s="34" t="s">
        <v>4675</v>
      </c>
      <c r="K467" s="34">
        <v>30309.570400000001</v>
      </c>
      <c r="L467" s="34" t="s">
        <v>980</v>
      </c>
      <c r="M467" s="36">
        <v>947.03926131314802</v>
      </c>
      <c r="N467" s="37">
        <v>925.23773449602197</v>
      </c>
      <c r="O467" s="37">
        <v>1171.68287178948</v>
      </c>
      <c r="P467" s="37">
        <v>669.08644333072402</v>
      </c>
      <c r="Q467" s="37">
        <v>4924.9573264391802</v>
      </c>
      <c r="R467" s="37">
        <v>921.87789640402195</v>
      </c>
      <c r="S467" s="37">
        <f t="shared" si="63"/>
        <v>1593.313588962096</v>
      </c>
      <c r="T467" s="37">
        <f t="shared" si="64"/>
        <v>1639.9170719884162</v>
      </c>
      <c r="U467" s="38">
        <f t="shared" si="65"/>
        <v>1.0292494103792074</v>
      </c>
      <c r="V467" s="37">
        <v>704.33030697120796</v>
      </c>
      <c r="W467" s="37">
        <v>3484.3812639140301</v>
      </c>
      <c r="X467" s="37">
        <v>127.55920430594</v>
      </c>
      <c r="Y467" s="37">
        <v>235.71143544703801</v>
      </c>
      <c r="Z467" s="37">
        <v>549.18818089762306</v>
      </c>
      <c r="AA467" s="37">
        <v>425.26845035108403</v>
      </c>
      <c r="AB467" s="37">
        <f t="shared" si="66"/>
        <v>921.07314031448698</v>
      </c>
      <c r="AC467" s="37">
        <f t="shared" si="67"/>
        <v>1272.8732646328831</v>
      </c>
      <c r="AD467" s="39">
        <f t="shared" si="68"/>
        <v>1.3819459160412375</v>
      </c>
      <c r="AE467" s="36">
        <v>865.09613994160998</v>
      </c>
      <c r="AF467" s="37">
        <v>127.343084528331</v>
      </c>
      <c r="AG467" s="37">
        <v>556.18334021546605</v>
      </c>
      <c r="AH467" s="37">
        <v>35.015781259922299</v>
      </c>
      <c r="AI467" s="37">
        <v>169.72732379715001</v>
      </c>
      <c r="AJ467" s="37">
        <v>391.19478111933898</v>
      </c>
      <c r="AK467" s="37">
        <f t="shared" si="69"/>
        <v>357.4267418103031</v>
      </c>
      <c r="AL467" s="37">
        <f t="shared" si="70"/>
        <v>313.20634477644757</v>
      </c>
      <c r="AM467" s="38">
        <f t="shared" si="71"/>
        <v>0.87628122951884613</v>
      </c>
      <c r="AN467" s="12">
        <v>6.4935064935064846E-2</v>
      </c>
      <c r="AO467" s="7">
        <v>0.24044187643020501</v>
      </c>
      <c r="AP467" s="4">
        <v>0.57808654033666107</v>
      </c>
      <c r="AQ467" s="5">
        <v>-1.7298448073494819</v>
      </c>
      <c r="AR467" s="9">
        <v>0.39393939393939403</v>
      </c>
      <c r="AS467" s="10">
        <v>0.86509928057553898</v>
      </c>
      <c r="AT467" s="4">
        <v>0.38805467901090346</v>
      </c>
      <c r="AU467" s="5">
        <v>-2.5769564293074851</v>
      </c>
      <c r="AV467" s="6">
        <v>4.3290043290042934E-3</v>
      </c>
      <c r="AW467" s="3">
        <v>3.6406528497409302E-2</v>
      </c>
      <c r="AX467" s="4">
        <v>0.22432918685086672</v>
      </c>
      <c r="AY467" s="5">
        <v>-4.4577346980034145</v>
      </c>
      <c r="AZ467" s="63">
        <v>-0.4557254179898958</v>
      </c>
      <c r="BA467" s="64">
        <v>5.9057988345455836E-2</v>
      </c>
      <c r="BB467" s="61">
        <v>-0.68197087864934924</v>
      </c>
      <c r="BC467" s="62">
        <v>2.4233732672076513E-3</v>
      </c>
      <c r="BD467" s="16" t="e">
        <v>#N/A</v>
      </c>
      <c r="BE467" s="16" t="e">
        <v>#N/A</v>
      </c>
      <c r="BF467" s="16" t="e">
        <v>#N/A</v>
      </c>
      <c r="BG467" s="16" t="e">
        <v>#N/A</v>
      </c>
      <c r="BH467" s="16" t="e">
        <v>#N/A</v>
      </c>
      <c r="BI467" s="16" t="e">
        <v>#N/A</v>
      </c>
      <c r="BJ467" s="16" t="e">
        <v>#N/A</v>
      </c>
      <c r="BK467" s="16" t="e">
        <v>#N/A</v>
      </c>
      <c r="BL467" s="16" t="e">
        <v>#N/A</v>
      </c>
      <c r="BM467" s="16" t="e">
        <v>#N/A</v>
      </c>
      <c r="BN467" s="16" t="e">
        <v>#N/A</v>
      </c>
      <c r="BO467" s="16" t="e">
        <v>#N/A</v>
      </c>
      <c r="BP467" s="16" t="e">
        <v>#N/A</v>
      </c>
      <c r="BQ467" s="16" t="e">
        <v>#N/A</v>
      </c>
      <c r="BR467" s="16" t="e">
        <v>#N/A</v>
      </c>
      <c r="BS467" s="16" t="e">
        <v>#N/A</v>
      </c>
      <c r="BT467" s="16" t="e">
        <v>#N/A</v>
      </c>
      <c r="BU467" s="16" t="e">
        <v>#N/A</v>
      </c>
      <c r="BV467" s="16" t="e">
        <v>#N/A</v>
      </c>
      <c r="BW467" s="16" t="e">
        <v>#N/A</v>
      </c>
      <c r="BX467" s="16" t="e">
        <v>#N/A</v>
      </c>
      <c r="BY467" s="16" t="e">
        <v>#N/A</v>
      </c>
      <c r="BZ467" s="16" t="e">
        <v>#N/A</v>
      </c>
      <c r="CA467" s="16" t="e">
        <v>#N/A</v>
      </c>
      <c r="CB467" s="16" t="e">
        <v>#N/A</v>
      </c>
      <c r="CC467" s="16" t="e">
        <v>#N/A</v>
      </c>
      <c r="CD467" s="16" t="e">
        <v>#N/A</v>
      </c>
      <c r="CE467" s="16" t="e">
        <v>#N/A</v>
      </c>
      <c r="CF467" s="16" t="e">
        <v>#N/A</v>
      </c>
      <c r="CG467" s="21" t="e">
        <v>#N/A</v>
      </c>
    </row>
    <row r="468" spans="1:85" x14ac:dyDescent="0.25">
      <c r="A468" s="33" t="s">
        <v>981</v>
      </c>
      <c r="B468" s="34">
        <v>2</v>
      </c>
      <c r="C468" s="34">
        <v>2</v>
      </c>
      <c r="D468" s="34">
        <v>18.9895</v>
      </c>
      <c r="E468" s="35">
        <v>4.0977815998811902E-2</v>
      </c>
      <c r="F468" s="56">
        <v>7.0927996894039599E-2</v>
      </c>
      <c r="G468" s="34">
        <v>1.2667827527920901</v>
      </c>
      <c r="H468" s="34">
        <v>0.62072102915023697</v>
      </c>
      <c r="I468" s="34" t="s">
        <v>4673</v>
      </c>
      <c r="J468" s="34" t="s">
        <v>4674</v>
      </c>
      <c r="K468" s="34">
        <v>90051.606799999994</v>
      </c>
      <c r="L468" s="34" t="s">
        <v>982</v>
      </c>
      <c r="M468" s="36">
        <v>29538.822937642999</v>
      </c>
      <c r="N468" s="37">
        <v>34559.910391909703</v>
      </c>
      <c r="O468" s="37">
        <v>26109.069441692802</v>
      </c>
      <c r="P468" s="37">
        <v>28310.4685007105</v>
      </c>
      <c r="Q468" s="37">
        <v>25721.052171470499</v>
      </c>
      <c r="R468" s="37">
        <v>25266.633742544702</v>
      </c>
      <c r="S468" s="37">
        <f t="shared" si="63"/>
        <v>28250.992864328538</v>
      </c>
      <c r="T468" s="37">
        <f t="shared" si="64"/>
        <v>3503.1220145597235</v>
      </c>
      <c r="U468" s="38">
        <f t="shared" si="65"/>
        <v>0.12399996104147488</v>
      </c>
      <c r="V468" s="37">
        <v>23330.6633643061</v>
      </c>
      <c r="W468" s="37">
        <v>19389.1023692936</v>
      </c>
      <c r="X468" s="37">
        <v>23677.3407436987</v>
      </c>
      <c r="Y468" s="37">
        <v>18860.567529080901</v>
      </c>
      <c r="Z468" s="37">
        <v>27977.911758690399</v>
      </c>
      <c r="AA468" s="37">
        <v>20572.643635249598</v>
      </c>
      <c r="AB468" s="37">
        <f t="shared" si="66"/>
        <v>22301.371566719885</v>
      </c>
      <c r="AC468" s="37">
        <f t="shared" si="67"/>
        <v>3420.0814579885709</v>
      </c>
      <c r="AD468" s="39">
        <f t="shared" si="68"/>
        <v>0.15335744923833852</v>
      </c>
      <c r="AE468" s="36">
        <v>19240.865375884099</v>
      </c>
      <c r="AF468" s="37">
        <v>21809.667812811698</v>
      </c>
      <c r="AG468" s="37">
        <v>28484.096135570599</v>
      </c>
      <c r="AH468" s="37">
        <v>22324.982577018</v>
      </c>
      <c r="AI468" s="37">
        <v>29965.737269659799</v>
      </c>
      <c r="AJ468" s="37">
        <v>19040.284379108401</v>
      </c>
      <c r="AK468" s="37">
        <f t="shared" si="69"/>
        <v>23477.60559167543</v>
      </c>
      <c r="AL468" s="37">
        <f t="shared" si="70"/>
        <v>4667.1435307831835</v>
      </c>
      <c r="AM468" s="38">
        <f t="shared" si="71"/>
        <v>0.19879129123959879</v>
      </c>
      <c r="AN468" s="2">
        <v>1.5151515151515138E-2</v>
      </c>
      <c r="AO468" s="10">
        <v>0.117745454545454</v>
      </c>
      <c r="AP468" s="4">
        <v>0.78940133799258372</v>
      </c>
      <c r="AQ468" s="5">
        <v>-1.2667827527920845</v>
      </c>
      <c r="AR468" s="9">
        <v>0.81818181818181823</v>
      </c>
      <c r="AS468" s="7">
        <v>0.92191137370753296</v>
      </c>
      <c r="AT468" s="4">
        <v>1.0527426764509331</v>
      </c>
      <c r="AU468" s="5">
        <v>1.0527426764509331</v>
      </c>
      <c r="AV468" s="9">
        <v>0.17965367965367962</v>
      </c>
      <c r="AW468" s="7">
        <v>0.36291407222914002</v>
      </c>
      <c r="AX468" s="4">
        <v>0.83103647735226027</v>
      </c>
      <c r="AY468" s="5">
        <v>-1.2033166139542626</v>
      </c>
      <c r="AZ468" s="63">
        <v>3.1072187590220168E-3</v>
      </c>
      <c r="BA468" s="64">
        <v>0.99340313770883704</v>
      </c>
      <c r="BB468" s="63">
        <v>-0.4065595622717274</v>
      </c>
      <c r="BC468" s="64">
        <v>9.5268682201926858E-2</v>
      </c>
      <c r="BD468" s="16">
        <v>6</v>
      </c>
      <c r="BE468" s="16" t="s">
        <v>4567</v>
      </c>
      <c r="BF468" s="16" t="s">
        <v>1350</v>
      </c>
      <c r="BG468" s="16" t="s">
        <v>1737</v>
      </c>
      <c r="BH468" s="16" t="s">
        <v>2013</v>
      </c>
      <c r="BI468" s="16">
        <v>0</v>
      </c>
      <c r="BJ468" s="16" t="s">
        <v>1069</v>
      </c>
      <c r="BK468" s="16" t="s">
        <v>1070</v>
      </c>
      <c r="BL468" s="16" t="s">
        <v>1071</v>
      </c>
      <c r="BM468" s="16">
        <v>0</v>
      </c>
      <c r="BN468" s="16" t="s">
        <v>1072</v>
      </c>
      <c r="BO468" s="16" t="s">
        <v>1071</v>
      </c>
      <c r="BP468" s="16">
        <v>0</v>
      </c>
      <c r="BQ468" s="16" t="s">
        <v>2829</v>
      </c>
      <c r="BR468" s="16" t="s">
        <v>4024</v>
      </c>
      <c r="BS468" s="16" t="s">
        <v>2458</v>
      </c>
      <c r="BT468" s="16" t="s">
        <v>1484</v>
      </c>
      <c r="BU468" s="16" t="s">
        <v>4568</v>
      </c>
      <c r="BV468" s="16" t="s">
        <v>2427</v>
      </c>
      <c r="BW468" s="16" t="s">
        <v>1400</v>
      </c>
      <c r="BX468" s="16" t="s">
        <v>2178</v>
      </c>
      <c r="BY468" s="16" t="s">
        <v>1188</v>
      </c>
      <c r="BZ468" s="16" t="s">
        <v>2016</v>
      </c>
      <c r="CA468" s="16" t="s">
        <v>1690</v>
      </c>
      <c r="CB468" s="16" t="s">
        <v>1413</v>
      </c>
      <c r="CC468" s="16" t="s">
        <v>1648</v>
      </c>
      <c r="CD468" s="16" t="s">
        <v>1837</v>
      </c>
      <c r="CE468" s="16" t="s">
        <v>2341</v>
      </c>
      <c r="CF468" s="16" t="s">
        <v>4549</v>
      </c>
      <c r="CG468" s="21" t="s">
        <v>4569</v>
      </c>
    </row>
    <row r="469" spans="1:85" x14ac:dyDescent="0.25">
      <c r="A469" s="33" t="s">
        <v>983</v>
      </c>
      <c r="B469" s="34">
        <v>8</v>
      </c>
      <c r="C469" s="34">
        <v>2</v>
      </c>
      <c r="D469" s="34">
        <v>48.517800000000001</v>
      </c>
      <c r="E469" s="35">
        <v>4.1183949317272497E-2</v>
      </c>
      <c r="F469" s="56">
        <v>7.1083105737340294E-2</v>
      </c>
      <c r="G469" s="34">
        <v>10.507091586602501</v>
      </c>
      <c r="H469" s="34">
        <v>0.61983141556853605</v>
      </c>
      <c r="I469" s="34" t="s">
        <v>4673</v>
      </c>
      <c r="J469" s="34" t="s">
        <v>4675</v>
      </c>
      <c r="K469" s="34">
        <v>51501.491900000001</v>
      </c>
      <c r="L469" s="34" t="s">
        <v>984</v>
      </c>
      <c r="M469" s="36">
        <v>1159.9545586702</v>
      </c>
      <c r="N469" s="37">
        <v>30.540398660726101</v>
      </c>
      <c r="O469" s="37">
        <v>1250.99885288007</v>
      </c>
      <c r="P469" s="37">
        <v>334.69454489854701</v>
      </c>
      <c r="Q469" s="37">
        <v>19062.502152835299</v>
      </c>
      <c r="R469" s="37">
        <v>2659.0817529442502</v>
      </c>
      <c r="S469" s="37">
        <f t="shared" si="63"/>
        <v>4082.9620434815151</v>
      </c>
      <c r="T469" s="37">
        <f t="shared" si="64"/>
        <v>7395.2643721106988</v>
      </c>
      <c r="U469" s="38">
        <f t="shared" si="65"/>
        <v>1.8112498459096145</v>
      </c>
      <c r="V469" s="37">
        <v>3572.1672358916098</v>
      </c>
      <c r="W469" s="37">
        <v>8114.9217147122799</v>
      </c>
      <c r="X469" s="37">
        <v>2903.6966664244201</v>
      </c>
      <c r="Y469" s="37">
        <v>3002.6294476886501</v>
      </c>
      <c r="Z469" s="37">
        <v>728.62518638775896</v>
      </c>
      <c r="AA469" s="37">
        <v>713.60154229498801</v>
      </c>
      <c r="AB469" s="37">
        <f t="shared" si="66"/>
        <v>3172.6069655666179</v>
      </c>
      <c r="AC469" s="37">
        <f t="shared" si="67"/>
        <v>2709.5048700251923</v>
      </c>
      <c r="AD469" s="39">
        <f t="shared" si="68"/>
        <v>0.85403105377765665</v>
      </c>
      <c r="AE469" s="36">
        <v>236.74699998227899</v>
      </c>
      <c r="AF469" s="37">
        <v>36.2228336839311</v>
      </c>
      <c r="AG469" s="37">
        <v>115.38471066359899</v>
      </c>
      <c r="AH469" s="37">
        <v>1394.59491074168</v>
      </c>
      <c r="AI469" s="37">
        <v>499.81540460378699</v>
      </c>
      <c r="AJ469" s="37">
        <v>48.781606725182201</v>
      </c>
      <c r="AK469" s="37">
        <f t="shared" si="69"/>
        <v>388.59107773340975</v>
      </c>
      <c r="AL469" s="37">
        <f t="shared" si="70"/>
        <v>521.87101124168225</v>
      </c>
      <c r="AM469" s="38">
        <f t="shared" si="71"/>
        <v>1.3429824850474521</v>
      </c>
      <c r="AN469" s="12">
        <v>0.39393939393939392</v>
      </c>
      <c r="AO469" s="7">
        <v>0.63032213438735096</v>
      </c>
      <c r="AP469" s="4">
        <v>0.77703562555319683</v>
      </c>
      <c r="AQ469" s="5">
        <v>-1.2869422805268003</v>
      </c>
      <c r="AR469" s="6">
        <v>8.6580086580085869E-3</v>
      </c>
      <c r="AS469" s="10">
        <v>0.48945037037036998</v>
      </c>
      <c r="AT469" s="4">
        <v>0.12248320764308999</v>
      </c>
      <c r="AU469" s="5">
        <v>-8.1643844837404203</v>
      </c>
      <c r="AV469" s="9">
        <v>0.24025974025974017</v>
      </c>
      <c r="AW469" s="7">
        <v>0.43366071428571401</v>
      </c>
      <c r="AX469" s="4">
        <v>9.517381587071054E-2</v>
      </c>
      <c r="AY469" s="5">
        <v>-10.507091586602519</v>
      </c>
      <c r="AZ469" s="61">
        <v>-0.5665495537283477</v>
      </c>
      <c r="BA469" s="62">
        <v>1.5847219046461358E-2</v>
      </c>
      <c r="BB469" s="63">
        <v>-0.34098543932467462</v>
      </c>
      <c r="BC469" s="64">
        <v>0.16622651134574329</v>
      </c>
      <c r="BD469" s="16">
        <v>11</v>
      </c>
      <c r="BE469" s="16" t="s">
        <v>4570</v>
      </c>
      <c r="BF469" s="16" t="s">
        <v>1496</v>
      </c>
      <c r="BG469" s="16" t="s">
        <v>3744</v>
      </c>
      <c r="BH469" s="16" t="s">
        <v>4571</v>
      </c>
      <c r="BI469" s="16" t="s">
        <v>4572</v>
      </c>
      <c r="BJ469" s="16" t="s">
        <v>1069</v>
      </c>
      <c r="BK469" s="16" t="s">
        <v>1070</v>
      </c>
      <c r="BL469" s="16" t="s">
        <v>1071</v>
      </c>
      <c r="BM469" s="16">
        <v>0</v>
      </c>
      <c r="BN469" s="16" t="s">
        <v>1072</v>
      </c>
      <c r="BO469" s="16" t="s">
        <v>1071</v>
      </c>
      <c r="BP469" s="16">
        <v>0</v>
      </c>
      <c r="BQ469" s="16" t="s">
        <v>4573</v>
      </c>
      <c r="BR469" s="16" t="s">
        <v>1418</v>
      </c>
      <c r="BS469" s="16" t="s">
        <v>2492</v>
      </c>
      <c r="BT469" s="16" t="s">
        <v>1397</v>
      </c>
      <c r="BU469" s="16" t="s">
        <v>1077</v>
      </c>
      <c r="BV469" s="16" t="s">
        <v>3058</v>
      </c>
      <c r="BW469" s="16" t="s">
        <v>1569</v>
      </c>
      <c r="BX469" s="16" t="s">
        <v>2022</v>
      </c>
      <c r="BY469" s="16" t="s">
        <v>2095</v>
      </c>
      <c r="BZ469" s="16" t="s">
        <v>2384</v>
      </c>
      <c r="CA469" s="16" t="s">
        <v>2413</v>
      </c>
      <c r="CB469" s="16" t="s">
        <v>1179</v>
      </c>
      <c r="CC469" s="16" t="s">
        <v>4574</v>
      </c>
      <c r="CD469" s="16" t="s">
        <v>1851</v>
      </c>
      <c r="CE469" s="16" t="s">
        <v>2162</v>
      </c>
      <c r="CF469" s="16" t="s">
        <v>1253</v>
      </c>
      <c r="CG469" s="21" t="s">
        <v>1279</v>
      </c>
    </row>
    <row r="470" spans="1:85" x14ac:dyDescent="0.25">
      <c r="A470" s="33" t="s">
        <v>985</v>
      </c>
      <c r="B470" s="34">
        <v>31</v>
      </c>
      <c r="C470" s="34">
        <v>19</v>
      </c>
      <c r="D470" s="34">
        <v>212.89920000000001</v>
      </c>
      <c r="E470" s="35">
        <v>4.1232619889326298E-2</v>
      </c>
      <c r="F470" s="56">
        <v>7.1083105737340294E-2</v>
      </c>
      <c r="G470" s="34">
        <v>1.8550085072862299</v>
      </c>
      <c r="H470" s="34">
        <v>0.61962189239056398</v>
      </c>
      <c r="I470" s="34" t="s">
        <v>4675</v>
      </c>
      <c r="J470" s="34" t="s">
        <v>4673</v>
      </c>
      <c r="K470" s="34">
        <v>111563.6903</v>
      </c>
      <c r="L470" s="34" t="s">
        <v>986</v>
      </c>
      <c r="M470" s="36">
        <v>132006.38221353799</v>
      </c>
      <c r="N470" s="37">
        <v>92096.364520672694</v>
      </c>
      <c r="O470" s="37">
        <v>120047.29167453</v>
      </c>
      <c r="P470" s="37">
        <v>171379.29578037999</v>
      </c>
      <c r="Q470" s="37">
        <v>201043.60872161601</v>
      </c>
      <c r="R470" s="37">
        <v>78275.200036459195</v>
      </c>
      <c r="S470" s="37">
        <f t="shared" si="63"/>
        <v>132474.69049119929</v>
      </c>
      <c r="T470" s="37">
        <f t="shared" si="64"/>
        <v>46771.611876700532</v>
      </c>
      <c r="U470" s="38">
        <f t="shared" si="65"/>
        <v>0.35306073713610764</v>
      </c>
      <c r="V470" s="37">
        <v>234196.48385407799</v>
      </c>
      <c r="W470" s="37">
        <v>174973.032414093</v>
      </c>
      <c r="X470" s="37">
        <v>96771.583251874603</v>
      </c>
      <c r="Y470" s="37">
        <v>326822.45004573598</v>
      </c>
      <c r="Z470" s="37">
        <v>136179.25781718999</v>
      </c>
      <c r="AA470" s="37">
        <v>123675.441864404</v>
      </c>
      <c r="AB470" s="37">
        <f t="shared" si="66"/>
        <v>182103.04154122926</v>
      </c>
      <c r="AC470" s="37">
        <f t="shared" si="67"/>
        <v>85454.674593453252</v>
      </c>
      <c r="AD470" s="39">
        <f t="shared" si="68"/>
        <v>0.46926549864410572</v>
      </c>
      <c r="AE470" s="36">
        <v>216475.36802603499</v>
      </c>
      <c r="AF470" s="37">
        <v>312733.932528442</v>
      </c>
      <c r="AG470" s="37">
        <v>130711.00207898401</v>
      </c>
      <c r="AH470" s="37">
        <v>205956.108478651</v>
      </c>
      <c r="AI470" s="37">
        <v>317154.23449367099</v>
      </c>
      <c r="AJ470" s="37">
        <v>291419.42156192602</v>
      </c>
      <c r="AK470" s="37">
        <f t="shared" si="69"/>
        <v>245741.67786128484</v>
      </c>
      <c r="AL470" s="37">
        <f t="shared" si="70"/>
        <v>73953.548249087355</v>
      </c>
      <c r="AM470" s="38">
        <f t="shared" si="71"/>
        <v>0.30094019416125384</v>
      </c>
      <c r="AN470" s="12">
        <v>0.24025974025974026</v>
      </c>
      <c r="AO470" s="7">
        <v>0.47617647058823498</v>
      </c>
      <c r="AP470" s="4">
        <v>1.3746251519140325</v>
      </c>
      <c r="AQ470" s="5">
        <v>1.3746251519140325</v>
      </c>
      <c r="AR470" s="9">
        <v>0.30952380952380953</v>
      </c>
      <c r="AS470" s="10">
        <v>0.85699275362318805</v>
      </c>
      <c r="AT470" s="4">
        <v>1.3494649830197778</v>
      </c>
      <c r="AU470" s="5">
        <v>1.3494649830197778</v>
      </c>
      <c r="AV470" s="6">
        <v>1.5151515151515152E-2</v>
      </c>
      <c r="AW470" s="7">
        <v>7.3900300300300301E-2</v>
      </c>
      <c r="AX470" s="4">
        <v>1.8550085072862295</v>
      </c>
      <c r="AY470" s="5">
        <v>1.8550085072862295</v>
      </c>
      <c r="AZ470" s="63">
        <v>0.10357395863406724</v>
      </c>
      <c r="BA470" s="64">
        <v>0.6823084575693148</v>
      </c>
      <c r="BB470" s="61">
        <v>0.59016710652347526</v>
      </c>
      <c r="BC470" s="62">
        <v>1.1359312757918572E-2</v>
      </c>
      <c r="BD470" s="16">
        <v>11</v>
      </c>
      <c r="BE470" s="16" t="s">
        <v>4575</v>
      </c>
      <c r="BF470" s="16" t="s">
        <v>1407</v>
      </c>
      <c r="BG470" s="16" t="s">
        <v>2416</v>
      </c>
      <c r="BH470" s="16" t="s">
        <v>2417</v>
      </c>
      <c r="BI470" s="16" t="s">
        <v>1114</v>
      </c>
      <c r="BJ470" s="16" t="s">
        <v>1069</v>
      </c>
      <c r="BK470" s="16" t="s">
        <v>1070</v>
      </c>
      <c r="BL470" s="16" t="s">
        <v>1071</v>
      </c>
      <c r="BM470" s="16">
        <v>0</v>
      </c>
      <c r="BN470" s="16" t="s">
        <v>1072</v>
      </c>
      <c r="BO470" s="16" t="s">
        <v>1071</v>
      </c>
      <c r="BP470" s="16">
        <v>0</v>
      </c>
      <c r="BQ470" s="16" t="s">
        <v>1788</v>
      </c>
      <c r="BR470" s="16" t="s">
        <v>1209</v>
      </c>
      <c r="BS470" s="16" t="s">
        <v>1450</v>
      </c>
      <c r="BT470" s="16" t="s">
        <v>4500</v>
      </c>
      <c r="BU470" s="16" t="s">
        <v>2095</v>
      </c>
      <c r="BV470" s="16" t="s">
        <v>2566</v>
      </c>
      <c r="BW470" s="16" t="s">
        <v>2097</v>
      </c>
      <c r="BX470" s="16" t="s">
        <v>1267</v>
      </c>
      <c r="BY470" s="16" t="s">
        <v>1347</v>
      </c>
      <c r="BZ470" s="16" t="s">
        <v>2708</v>
      </c>
      <c r="CA470" s="16" t="s">
        <v>4404</v>
      </c>
      <c r="CB470" s="16" t="s">
        <v>1456</v>
      </c>
      <c r="CC470" s="16" t="s">
        <v>4576</v>
      </c>
      <c r="CD470" s="16" t="s">
        <v>2884</v>
      </c>
      <c r="CE470" s="16" t="s">
        <v>2777</v>
      </c>
      <c r="CF470" s="16" t="s">
        <v>4577</v>
      </c>
      <c r="CG470" s="21" t="s">
        <v>2245</v>
      </c>
    </row>
    <row r="471" spans="1:85" x14ac:dyDescent="0.25">
      <c r="A471" s="33" t="s">
        <v>987</v>
      </c>
      <c r="B471" s="34">
        <v>2</v>
      </c>
      <c r="C471" s="34">
        <v>1</v>
      </c>
      <c r="D471" s="34">
        <v>11.63</v>
      </c>
      <c r="E471" s="35">
        <v>4.1501343266390503E-2</v>
      </c>
      <c r="F471" s="56">
        <v>7.12889329472772E-2</v>
      </c>
      <c r="G471" s="34">
        <v>1.49189465941413</v>
      </c>
      <c r="H471" s="34">
        <v>0.618468647088252</v>
      </c>
      <c r="I471" s="34" t="s">
        <v>4673</v>
      </c>
      <c r="J471" s="34" t="s">
        <v>4675</v>
      </c>
      <c r="K471" s="34">
        <v>50245.944900000002</v>
      </c>
      <c r="L471" s="34" t="s">
        <v>988</v>
      </c>
      <c r="M471" s="36">
        <v>17972.3072488996</v>
      </c>
      <c r="N471" s="37">
        <v>18467.8027413829</v>
      </c>
      <c r="O471" s="37">
        <v>23366.441273365301</v>
      </c>
      <c r="P471" s="37">
        <v>10305.1156448451</v>
      </c>
      <c r="Q471" s="37">
        <v>13183.1325736702</v>
      </c>
      <c r="R471" s="37">
        <v>10935.491937297</v>
      </c>
      <c r="S471" s="37">
        <f t="shared" si="63"/>
        <v>15705.048569910017</v>
      </c>
      <c r="T471" s="37">
        <f t="shared" si="64"/>
        <v>5093.8829402528545</v>
      </c>
      <c r="U471" s="38">
        <f t="shared" si="65"/>
        <v>0.32434684411052667</v>
      </c>
      <c r="V471" s="37">
        <v>9003.7036377915192</v>
      </c>
      <c r="W471" s="37">
        <v>11917.926177142001</v>
      </c>
      <c r="X471" s="37">
        <v>11259.232525563501</v>
      </c>
      <c r="Y471" s="37">
        <v>12397.735835625601</v>
      </c>
      <c r="Z471" s="37">
        <v>13553.185011772301</v>
      </c>
      <c r="AA471" s="37">
        <v>10747.004247246599</v>
      </c>
      <c r="AB471" s="37">
        <f t="shared" si="66"/>
        <v>11479.79790585692</v>
      </c>
      <c r="AC471" s="37">
        <f t="shared" si="67"/>
        <v>1552.4289982741955</v>
      </c>
      <c r="AD471" s="39">
        <f t="shared" si="68"/>
        <v>0.13523138743428192</v>
      </c>
      <c r="AE471" s="36">
        <v>11163.776833128801</v>
      </c>
      <c r="AF471" s="37">
        <v>10472.521559647001</v>
      </c>
      <c r="AG471" s="37">
        <v>14811.329252470799</v>
      </c>
      <c r="AH471" s="37">
        <v>10193.4714033849</v>
      </c>
      <c r="AI471" s="37">
        <v>8277.0469296272404</v>
      </c>
      <c r="AJ471" s="37">
        <v>8243.3452335029997</v>
      </c>
      <c r="AK471" s="37">
        <f t="shared" si="69"/>
        <v>10526.915201960292</v>
      </c>
      <c r="AL471" s="37">
        <f t="shared" si="70"/>
        <v>2414.6444447284443</v>
      </c>
      <c r="AM471" s="38">
        <f t="shared" si="71"/>
        <v>0.22937816049651433</v>
      </c>
      <c r="AN471" s="12">
        <v>0.24025974025974017</v>
      </c>
      <c r="AO471" s="10">
        <v>0.47617647058823498</v>
      </c>
      <c r="AP471" s="4">
        <v>0.73096226699047351</v>
      </c>
      <c r="AQ471" s="5">
        <v>-1.368059673062485</v>
      </c>
      <c r="AR471" s="9">
        <v>0.24025974025974017</v>
      </c>
      <c r="AS471" s="10">
        <v>0.83425968109339399</v>
      </c>
      <c r="AT471" s="4">
        <v>0.91699481892355672</v>
      </c>
      <c r="AU471" s="5">
        <v>-1.0905187023563356</v>
      </c>
      <c r="AV471" s="9">
        <v>6.4935064935064846E-2</v>
      </c>
      <c r="AW471" s="10">
        <v>0.182418576388888</v>
      </c>
      <c r="AX471" s="4">
        <v>0.67028861165888176</v>
      </c>
      <c r="AY471" s="5">
        <v>-1.4918946594141338</v>
      </c>
      <c r="AZ471" s="63">
        <v>-0.22371975064958521</v>
      </c>
      <c r="BA471" s="64">
        <v>0.37061728979180941</v>
      </c>
      <c r="BB471" s="61">
        <v>-0.52459298357642248</v>
      </c>
      <c r="BC471" s="62">
        <v>2.7246730596876878E-2</v>
      </c>
      <c r="BD471" s="16">
        <v>15</v>
      </c>
      <c r="BE471" s="16" t="s">
        <v>4578</v>
      </c>
      <c r="BF471" s="16" t="s">
        <v>4135</v>
      </c>
      <c r="BG471" s="16">
        <v>0</v>
      </c>
      <c r="BH471" s="16" t="s">
        <v>1314</v>
      </c>
      <c r="BI471" s="16" t="s">
        <v>1114</v>
      </c>
      <c r="BJ471" s="16" t="s">
        <v>1069</v>
      </c>
      <c r="BK471" s="16" t="s">
        <v>1175</v>
      </c>
      <c r="BL471" s="16" t="s">
        <v>1071</v>
      </c>
      <c r="BM471" s="16" t="s">
        <v>4579</v>
      </c>
      <c r="BN471" s="16" t="s">
        <v>1072</v>
      </c>
      <c r="BO471" s="16" t="s">
        <v>1071</v>
      </c>
      <c r="BP471" s="16">
        <v>0</v>
      </c>
      <c r="BQ471" s="16" t="s">
        <v>4580</v>
      </c>
      <c r="BR471" s="16" t="s">
        <v>3341</v>
      </c>
      <c r="BS471" s="16" t="s">
        <v>1582</v>
      </c>
      <c r="BT471" s="16" t="s">
        <v>4342</v>
      </c>
      <c r="BU471" s="16" t="s">
        <v>2529</v>
      </c>
      <c r="BV471" s="16" t="s">
        <v>3292</v>
      </c>
      <c r="BW471" s="16" t="s">
        <v>4581</v>
      </c>
      <c r="BX471" s="16" t="s">
        <v>4582</v>
      </c>
      <c r="BY471" s="16" t="s">
        <v>1267</v>
      </c>
      <c r="BZ471" s="16" t="s">
        <v>1811</v>
      </c>
      <c r="CA471" s="16" t="s">
        <v>3069</v>
      </c>
      <c r="CB471" s="16" t="s">
        <v>1734</v>
      </c>
      <c r="CC471" s="16" t="s">
        <v>2576</v>
      </c>
      <c r="CD471" s="16" t="s">
        <v>2027</v>
      </c>
      <c r="CE471" s="16" t="s">
        <v>1647</v>
      </c>
      <c r="CF471" s="16" t="s">
        <v>2112</v>
      </c>
      <c r="CG471" s="21" t="s">
        <v>3816</v>
      </c>
    </row>
    <row r="472" spans="1:85" x14ac:dyDescent="0.25">
      <c r="A472" s="33" t="s">
        <v>989</v>
      </c>
      <c r="B472" s="34">
        <v>4</v>
      </c>
      <c r="C472" s="34">
        <v>2</v>
      </c>
      <c r="D472" s="34">
        <v>29.199200000000001</v>
      </c>
      <c r="E472" s="35">
        <v>4.2384847462263703E-2</v>
      </c>
      <c r="F472" s="56">
        <v>7.2653016593739295E-2</v>
      </c>
      <c r="G472" s="34">
        <v>1.86106220708387</v>
      </c>
      <c r="H472" s="34">
        <v>0.61471920634389299</v>
      </c>
      <c r="I472" s="34" t="s">
        <v>4674</v>
      </c>
      <c r="J472" s="34" t="s">
        <v>4673</v>
      </c>
      <c r="K472" s="34">
        <v>29145.4015</v>
      </c>
      <c r="L472" s="34" t="s">
        <v>990</v>
      </c>
      <c r="M472" s="36">
        <v>5286.47469978757</v>
      </c>
      <c r="N472" s="37">
        <v>6423.7422696375397</v>
      </c>
      <c r="O472" s="37">
        <v>11128.2442786088</v>
      </c>
      <c r="P472" s="37">
        <v>4672.5468999615696</v>
      </c>
      <c r="Q472" s="37">
        <v>11794.7158763877</v>
      </c>
      <c r="R472" s="37">
        <v>6876.1628001361696</v>
      </c>
      <c r="S472" s="37">
        <f t="shared" si="63"/>
        <v>7696.9811374198907</v>
      </c>
      <c r="T472" s="37">
        <f t="shared" si="64"/>
        <v>3027.1313296537051</v>
      </c>
      <c r="U472" s="38">
        <f t="shared" si="65"/>
        <v>0.39328813149052766</v>
      </c>
      <c r="V472" s="37">
        <v>9161.3133725674306</v>
      </c>
      <c r="W472" s="37">
        <v>16532.113022685899</v>
      </c>
      <c r="X472" s="37">
        <v>7629.4541284953402</v>
      </c>
      <c r="Y472" s="37">
        <v>30091.7471595069</v>
      </c>
      <c r="Z472" s="37">
        <v>12270.493146495601</v>
      </c>
      <c r="AA472" s="37">
        <v>10262.243391186201</v>
      </c>
      <c r="AB472" s="37">
        <f t="shared" si="66"/>
        <v>14324.56070348956</v>
      </c>
      <c r="AC472" s="37">
        <f t="shared" si="67"/>
        <v>8314.8378998768967</v>
      </c>
      <c r="AD472" s="39">
        <f t="shared" si="68"/>
        <v>0.58046023693078042</v>
      </c>
      <c r="AE472" s="36">
        <v>20578.113104652301</v>
      </c>
      <c r="AF472" s="37">
        <v>8363.9361898927309</v>
      </c>
      <c r="AG472" s="37">
        <v>16878.546346982999</v>
      </c>
      <c r="AH472" s="37">
        <v>11048.0195726116</v>
      </c>
      <c r="AI472" s="37">
        <v>16709.911824574599</v>
      </c>
      <c r="AJ472" s="37">
        <v>9659.5212487405206</v>
      </c>
      <c r="AK472" s="37">
        <f t="shared" si="69"/>
        <v>13873.008047909127</v>
      </c>
      <c r="AL472" s="37">
        <f t="shared" si="70"/>
        <v>4860.5271515822542</v>
      </c>
      <c r="AM472" s="38">
        <f t="shared" si="71"/>
        <v>0.35035856209387911</v>
      </c>
      <c r="AN472" s="12">
        <v>6.4935064935064929E-2</v>
      </c>
      <c r="AO472" s="7">
        <v>0.24044187643020501</v>
      </c>
      <c r="AP472" s="4">
        <v>1.8610622070838676</v>
      </c>
      <c r="AQ472" s="5">
        <v>1.8610622070838676</v>
      </c>
      <c r="AR472" s="9">
        <v>0.69913419913419916</v>
      </c>
      <c r="AS472" s="7">
        <v>0.91481475128644896</v>
      </c>
      <c r="AT472" s="4">
        <v>0.96847703291379594</v>
      </c>
      <c r="AU472" s="5">
        <v>-1.0325490084069036</v>
      </c>
      <c r="AV472" s="9">
        <v>6.4935064935064929E-2</v>
      </c>
      <c r="AW472" s="7">
        <v>0.182418576388888</v>
      </c>
      <c r="AX472" s="4">
        <v>1.8023960043845846</v>
      </c>
      <c r="AY472" s="5">
        <v>1.8023960043845846</v>
      </c>
      <c r="AZ472" s="63">
        <v>0.19679052140472775</v>
      </c>
      <c r="BA472" s="64">
        <v>0.43222267465249131</v>
      </c>
      <c r="BB472" s="61">
        <v>0.51147815898701188</v>
      </c>
      <c r="BC472" s="62">
        <v>3.190108296580263E-2</v>
      </c>
      <c r="BD472" s="16">
        <v>19</v>
      </c>
      <c r="BE472" s="16" t="s">
        <v>4583</v>
      </c>
      <c r="BF472" s="16" t="s">
        <v>4584</v>
      </c>
      <c r="BG472" s="16">
        <v>0</v>
      </c>
      <c r="BH472" s="16" t="s">
        <v>4188</v>
      </c>
      <c r="BI472" s="16" t="s">
        <v>4585</v>
      </c>
      <c r="BJ472" s="16" t="s">
        <v>1069</v>
      </c>
      <c r="BK472" s="16" t="s">
        <v>1292</v>
      </c>
      <c r="BL472" s="16" t="s">
        <v>1176</v>
      </c>
      <c r="BM472" s="16" t="s">
        <v>4586</v>
      </c>
      <c r="BN472" s="16" t="s">
        <v>1409</v>
      </c>
      <c r="BO472" s="16" t="s">
        <v>1678</v>
      </c>
      <c r="BP472" s="16" t="s">
        <v>4587</v>
      </c>
      <c r="BQ472" s="16" t="s">
        <v>2000</v>
      </c>
      <c r="BR472" s="16" t="s">
        <v>1079</v>
      </c>
      <c r="BS472" s="16" t="s">
        <v>1358</v>
      </c>
      <c r="BT472" s="16" t="s">
        <v>1477</v>
      </c>
      <c r="BU472" s="16" t="s">
        <v>1818</v>
      </c>
      <c r="BV472" s="16" t="s">
        <v>1827</v>
      </c>
      <c r="BW472" s="16" t="s">
        <v>3924</v>
      </c>
      <c r="BX472" s="16" t="s">
        <v>3132</v>
      </c>
      <c r="BY472" s="16" t="s">
        <v>4588</v>
      </c>
      <c r="BZ472" s="16" t="s">
        <v>2009</v>
      </c>
      <c r="CA472" s="16" t="s">
        <v>1303</v>
      </c>
      <c r="CB472" s="16" t="s">
        <v>1663</v>
      </c>
      <c r="CC472" s="16" t="s">
        <v>4589</v>
      </c>
      <c r="CD472" s="16" t="s">
        <v>3490</v>
      </c>
      <c r="CE472" s="16" t="s">
        <v>1792</v>
      </c>
      <c r="CF472" s="16" t="s">
        <v>2283</v>
      </c>
      <c r="CG472" s="21" t="s">
        <v>1239</v>
      </c>
    </row>
    <row r="473" spans="1:85" x14ac:dyDescent="0.25">
      <c r="A473" s="33" t="s">
        <v>991</v>
      </c>
      <c r="B473" s="34">
        <v>14</v>
      </c>
      <c r="C473" s="34">
        <v>10</v>
      </c>
      <c r="D473" s="34">
        <v>81.979299999999995</v>
      </c>
      <c r="E473" s="35">
        <v>4.31155722403E-2</v>
      </c>
      <c r="F473" s="56">
        <v>7.3501130759429795E-2</v>
      </c>
      <c r="G473" s="34">
        <v>1.54934085063711</v>
      </c>
      <c r="H473" s="34">
        <v>0.61166585390286998</v>
      </c>
      <c r="I473" s="34" t="s">
        <v>4673</v>
      </c>
      <c r="J473" s="34" t="s">
        <v>4675</v>
      </c>
      <c r="K473" s="34">
        <v>84077.208799999993</v>
      </c>
      <c r="L473" s="34" t="s">
        <v>992</v>
      </c>
      <c r="M473" s="36">
        <v>26274.9439232023</v>
      </c>
      <c r="N473" s="37">
        <v>28942.999757131201</v>
      </c>
      <c r="O473" s="37">
        <v>32152.510514788901</v>
      </c>
      <c r="P473" s="37">
        <v>26253.733641837502</v>
      </c>
      <c r="Q473" s="37">
        <v>16441.756791142801</v>
      </c>
      <c r="R473" s="37">
        <v>48150.096856957898</v>
      </c>
      <c r="S473" s="37">
        <f t="shared" si="63"/>
        <v>29702.673580843431</v>
      </c>
      <c r="T473" s="37">
        <f t="shared" si="64"/>
        <v>10453.541622451157</v>
      </c>
      <c r="U473" s="38">
        <f t="shared" si="65"/>
        <v>0.35193941696861619</v>
      </c>
      <c r="V473" s="37">
        <v>21060.306990506499</v>
      </c>
      <c r="W473" s="37">
        <v>18075.715695469498</v>
      </c>
      <c r="X473" s="37">
        <v>26706.147064825302</v>
      </c>
      <c r="Y473" s="37">
        <v>18524.1678744194</v>
      </c>
      <c r="Z473" s="37">
        <v>21390.737617888499</v>
      </c>
      <c r="AA473" s="37">
        <v>25518.823716047202</v>
      </c>
      <c r="AB473" s="37">
        <f t="shared" si="66"/>
        <v>21879.316493192735</v>
      </c>
      <c r="AC473" s="37">
        <f t="shared" si="67"/>
        <v>3554.6643542770021</v>
      </c>
      <c r="AD473" s="39">
        <f t="shared" si="68"/>
        <v>0.16246688306661486</v>
      </c>
      <c r="AE473" s="36">
        <v>13783.297112439701</v>
      </c>
      <c r="AF473" s="37">
        <v>21587.1354602424</v>
      </c>
      <c r="AG473" s="37">
        <v>15033.4865159565</v>
      </c>
      <c r="AH473" s="37">
        <v>18653.594385099499</v>
      </c>
      <c r="AI473" s="37">
        <v>21065.7448856263</v>
      </c>
      <c r="AJ473" s="37">
        <v>24903.749036571298</v>
      </c>
      <c r="AK473" s="37">
        <f t="shared" si="69"/>
        <v>19171.16789932262</v>
      </c>
      <c r="AL473" s="37">
        <f t="shared" si="70"/>
        <v>4212.036298433648</v>
      </c>
      <c r="AM473" s="38">
        <f t="shared" si="71"/>
        <v>0.21970681810065798</v>
      </c>
      <c r="AN473" s="12">
        <v>0.13203463203463195</v>
      </c>
      <c r="AO473" s="7">
        <v>0.34862642740619898</v>
      </c>
      <c r="AP473" s="4">
        <v>0.73661101360598302</v>
      </c>
      <c r="AQ473" s="5">
        <v>-1.3575686237769249</v>
      </c>
      <c r="AR473" s="9">
        <v>0.48484848484848486</v>
      </c>
      <c r="AS473" s="10">
        <v>0.89493349455864502</v>
      </c>
      <c r="AT473" s="4">
        <v>0.87622334570128391</v>
      </c>
      <c r="AU473" s="5">
        <v>-1.1412615344089601</v>
      </c>
      <c r="AV473" s="6">
        <v>2.5974025974025983E-2</v>
      </c>
      <c r="AW473" s="7">
        <v>0.103425061425061</v>
      </c>
      <c r="AX473" s="4">
        <v>0.64543576682224846</v>
      </c>
      <c r="AY473" s="5">
        <v>-1.5493408506371134</v>
      </c>
      <c r="AZ473" s="63">
        <v>-0.2775782091393002</v>
      </c>
      <c r="BA473" s="64">
        <v>0.26375272939429406</v>
      </c>
      <c r="BB473" s="61">
        <v>-0.56393745734465417</v>
      </c>
      <c r="BC473" s="62">
        <v>1.6420249243512819E-2</v>
      </c>
      <c r="BD473" s="16">
        <v>2</v>
      </c>
      <c r="BE473" s="16" t="s">
        <v>4590</v>
      </c>
      <c r="BF473" s="16" t="s">
        <v>1068</v>
      </c>
      <c r="BG473" s="16" t="s">
        <v>2556</v>
      </c>
      <c r="BH473" s="16">
        <v>0</v>
      </c>
      <c r="BI473" s="16">
        <v>0</v>
      </c>
      <c r="BJ473" s="16" t="s">
        <v>1069</v>
      </c>
      <c r="BK473" s="16" t="s">
        <v>1175</v>
      </c>
      <c r="BL473" s="16" t="s">
        <v>1071</v>
      </c>
      <c r="BM473" s="16" t="s">
        <v>4591</v>
      </c>
      <c r="BN473" s="16" t="s">
        <v>1072</v>
      </c>
      <c r="BO473" s="16" t="s">
        <v>1071</v>
      </c>
      <c r="BP473" s="16">
        <v>0</v>
      </c>
      <c r="BQ473" s="16" t="s">
        <v>2369</v>
      </c>
      <c r="BR473" s="16" t="s">
        <v>2077</v>
      </c>
      <c r="BS473" s="16" t="s">
        <v>1515</v>
      </c>
      <c r="BT473" s="16" t="s">
        <v>4592</v>
      </c>
      <c r="BU473" s="16" t="s">
        <v>1906</v>
      </c>
      <c r="BV473" s="16" t="s">
        <v>1428</v>
      </c>
      <c r="BW473" s="16" t="s">
        <v>4593</v>
      </c>
      <c r="BX473" s="16" t="s">
        <v>2625</v>
      </c>
      <c r="BY473" s="16" t="s">
        <v>1697</v>
      </c>
      <c r="BZ473" s="16" t="s">
        <v>1838</v>
      </c>
      <c r="CA473" s="16" t="s">
        <v>1686</v>
      </c>
      <c r="CB473" s="16" t="s">
        <v>1282</v>
      </c>
      <c r="CC473" s="16" t="s">
        <v>4594</v>
      </c>
      <c r="CD473" s="16" t="s">
        <v>1300</v>
      </c>
      <c r="CE473" s="16" t="s">
        <v>2452</v>
      </c>
      <c r="CF473" s="16" t="s">
        <v>1210</v>
      </c>
      <c r="CG473" s="21" t="s">
        <v>2071</v>
      </c>
    </row>
    <row r="474" spans="1:85" x14ac:dyDescent="0.25">
      <c r="A474" s="33" t="s">
        <v>993</v>
      </c>
      <c r="B474" s="34">
        <v>32</v>
      </c>
      <c r="C474" s="34">
        <v>9</v>
      </c>
      <c r="D474" s="34">
        <v>343.1456</v>
      </c>
      <c r="E474" s="35">
        <v>4.3187523730483998E-2</v>
      </c>
      <c r="F474" s="56">
        <v>7.3501130759429795E-2</v>
      </c>
      <c r="G474" s="34">
        <v>1.5046807633860599</v>
      </c>
      <c r="H474" s="34">
        <v>0.611367489922233</v>
      </c>
      <c r="I474" s="34" t="s">
        <v>4673</v>
      </c>
      <c r="J474" s="34" t="s">
        <v>4675</v>
      </c>
      <c r="K474" s="34">
        <v>59845.607100000001</v>
      </c>
      <c r="L474" s="34" t="s">
        <v>994</v>
      </c>
      <c r="M474" s="36">
        <v>23993.244457652399</v>
      </c>
      <c r="N474" s="37">
        <v>29213.094214397399</v>
      </c>
      <c r="O474" s="37">
        <v>61082.425607934398</v>
      </c>
      <c r="P474" s="37">
        <v>29031.3677130285</v>
      </c>
      <c r="Q474" s="37">
        <v>28720.272062425302</v>
      </c>
      <c r="R474" s="37">
        <v>40354.057127091502</v>
      </c>
      <c r="S474" s="37">
        <f t="shared" si="63"/>
        <v>35399.076863754919</v>
      </c>
      <c r="T474" s="37">
        <f t="shared" si="64"/>
        <v>13694.522844859981</v>
      </c>
      <c r="U474" s="38">
        <f t="shared" si="65"/>
        <v>0.38686101610976725</v>
      </c>
      <c r="V474" s="37">
        <v>17449.826610110402</v>
      </c>
      <c r="W474" s="37">
        <v>24672.906872244999</v>
      </c>
      <c r="X474" s="37">
        <v>20842.633554948701</v>
      </c>
      <c r="Y474" s="37">
        <v>27469.468098941699</v>
      </c>
      <c r="Z474" s="37">
        <v>20667.561486816801</v>
      </c>
      <c r="AA474" s="37">
        <v>33188.105745924702</v>
      </c>
      <c r="AB474" s="37">
        <f t="shared" si="66"/>
        <v>24048.417061497883</v>
      </c>
      <c r="AC474" s="37">
        <f t="shared" si="67"/>
        <v>5672.3207812256142</v>
      </c>
      <c r="AD474" s="39">
        <f t="shared" si="68"/>
        <v>0.23587085863988702</v>
      </c>
      <c r="AE474" s="36">
        <v>20370.802727139901</v>
      </c>
      <c r="AF474" s="37">
        <v>20173.6801240485</v>
      </c>
      <c r="AG474" s="37">
        <v>33033.488289307199</v>
      </c>
      <c r="AH474" s="37">
        <v>24798.265956666099</v>
      </c>
      <c r="AI474" s="37">
        <v>19694.4102398174</v>
      </c>
      <c r="AJ474" s="37">
        <v>23085.182092624898</v>
      </c>
      <c r="AK474" s="37">
        <f t="shared" si="69"/>
        <v>23525.971571600665</v>
      </c>
      <c r="AL474" s="37">
        <f t="shared" si="70"/>
        <v>5061.2194801276382</v>
      </c>
      <c r="AM474" s="38">
        <f t="shared" si="71"/>
        <v>0.21513328215686872</v>
      </c>
      <c r="AN474" s="12">
        <v>6.4935064935064846E-2</v>
      </c>
      <c r="AO474" s="10">
        <v>0.24044187643020501</v>
      </c>
      <c r="AP474" s="4">
        <v>0.67935153094687151</v>
      </c>
      <c r="AQ474" s="5">
        <v>-1.4719919724125929</v>
      </c>
      <c r="AR474" s="9">
        <v>0.69913419913419927</v>
      </c>
      <c r="AS474" s="7">
        <v>0.91481475128644896</v>
      </c>
      <c r="AT474" s="4">
        <v>0.97827526491406092</v>
      </c>
      <c r="AU474" s="5">
        <v>-1.0222071801926296</v>
      </c>
      <c r="AV474" s="6">
        <v>4.1125541125541121E-2</v>
      </c>
      <c r="AW474" s="10">
        <v>0.13833866943866899</v>
      </c>
      <c r="AX474" s="4">
        <v>0.66459279890682366</v>
      </c>
      <c r="AY474" s="5">
        <v>-1.5046807633860635</v>
      </c>
      <c r="AZ474" s="63">
        <v>-0.13464614622428739</v>
      </c>
      <c r="BA474" s="64">
        <v>0.5933035999153804</v>
      </c>
      <c r="BB474" s="61">
        <v>-0.53770780816583308</v>
      </c>
      <c r="BC474" s="62">
        <v>2.3146948470682327E-2</v>
      </c>
      <c r="BD474" s="16" t="e">
        <v>#N/A</v>
      </c>
      <c r="BE474" s="16" t="e">
        <v>#N/A</v>
      </c>
      <c r="BF474" s="16" t="e">
        <v>#N/A</v>
      </c>
      <c r="BG474" s="16" t="e">
        <v>#N/A</v>
      </c>
      <c r="BH474" s="16" t="e">
        <v>#N/A</v>
      </c>
      <c r="BI474" s="16" t="e">
        <v>#N/A</v>
      </c>
      <c r="BJ474" s="16" t="e">
        <v>#N/A</v>
      </c>
      <c r="BK474" s="16" t="e">
        <v>#N/A</v>
      </c>
      <c r="BL474" s="16" t="e">
        <v>#N/A</v>
      </c>
      <c r="BM474" s="16" t="e">
        <v>#N/A</v>
      </c>
      <c r="BN474" s="16" t="e">
        <v>#N/A</v>
      </c>
      <c r="BO474" s="16" t="e">
        <v>#N/A</v>
      </c>
      <c r="BP474" s="16" t="e">
        <v>#N/A</v>
      </c>
      <c r="BQ474" s="16" t="e">
        <v>#N/A</v>
      </c>
      <c r="BR474" s="16" t="e">
        <v>#N/A</v>
      </c>
      <c r="BS474" s="16" t="e">
        <v>#N/A</v>
      </c>
      <c r="BT474" s="16" t="e">
        <v>#N/A</v>
      </c>
      <c r="BU474" s="16" t="e">
        <v>#N/A</v>
      </c>
      <c r="BV474" s="16" t="e">
        <v>#N/A</v>
      </c>
      <c r="BW474" s="16" t="e">
        <v>#N/A</v>
      </c>
      <c r="BX474" s="16" t="e">
        <v>#N/A</v>
      </c>
      <c r="BY474" s="16" t="e">
        <v>#N/A</v>
      </c>
      <c r="BZ474" s="16" t="e">
        <v>#N/A</v>
      </c>
      <c r="CA474" s="16" t="e">
        <v>#N/A</v>
      </c>
      <c r="CB474" s="16" t="e">
        <v>#N/A</v>
      </c>
      <c r="CC474" s="16" t="e">
        <v>#N/A</v>
      </c>
      <c r="CD474" s="16" t="e">
        <v>#N/A</v>
      </c>
      <c r="CE474" s="16" t="e">
        <v>#N/A</v>
      </c>
      <c r="CF474" s="16" t="e">
        <v>#N/A</v>
      </c>
      <c r="CG474" s="21" t="e">
        <v>#N/A</v>
      </c>
    </row>
    <row r="475" spans="1:85" x14ac:dyDescent="0.25">
      <c r="A475" s="33" t="s">
        <v>995</v>
      </c>
      <c r="B475" s="34">
        <v>18</v>
      </c>
      <c r="C475" s="34">
        <v>15</v>
      </c>
      <c r="D475" s="34">
        <v>164.42599999999999</v>
      </c>
      <c r="E475" s="35">
        <v>4.3207746399676797E-2</v>
      </c>
      <c r="F475" s="56">
        <v>7.3501130759429795E-2</v>
      </c>
      <c r="G475" s="34">
        <v>1.30874550915662</v>
      </c>
      <c r="H475" s="34">
        <v>0.61128370487329098</v>
      </c>
      <c r="I475" s="34" t="s">
        <v>4673</v>
      </c>
      <c r="J475" s="34" t="s">
        <v>4674</v>
      </c>
      <c r="K475" s="34">
        <v>38605.309300000001</v>
      </c>
      <c r="L475" s="34" t="s">
        <v>996</v>
      </c>
      <c r="M475" s="36">
        <v>264822.70517983497</v>
      </c>
      <c r="N475" s="37">
        <v>279636.76615473197</v>
      </c>
      <c r="O475" s="37">
        <v>397068.96790310502</v>
      </c>
      <c r="P475" s="37">
        <v>278292.01472244499</v>
      </c>
      <c r="Q475" s="37">
        <v>304186.32271249202</v>
      </c>
      <c r="R475" s="37">
        <v>263398.36248726601</v>
      </c>
      <c r="S475" s="37">
        <f t="shared" si="63"/>
        <v>297900.85652664583</v>
      </c>
      <c r="T475" s="37">
        <f t="shared" si="64"/>
        <v>50747.396513757834</v>
      </c>
      <c r="U475" s="38">
        <f t="shared" si="65"/>
        <v>0.17034995167668718</v>
      </c>
      <c r="V475" s="37">
        <v>211678.917529717</v>
      </c>
      <c r="W475" s="37">
        <v>183504.42213580199</v>
      </c>
      <c r="X475" s="37">
        <v>250131.92086439699</v>
      </c>
      <c r="Y475" s="37">
        <v>235161.39711282801</v>
      </c>
      <c r="Z475" s="37">
        <v>271800.07487451797</v>
      </c>
      <c r="AA475" s="37">
        <v>213462.53967455699</v>
      </c>
      <c r="AB475" s="37">
        <f t="shared" si="66"/>
        <v>227623.21203196983</v>
      </c>
      <c r="AC475" s="37">
        <f t="shared" si="67"/>
        <v>31356.894645089844</v>
      </c>
      <c r="AD475" s="39">
        <f t="shared" si="68"/>
        <v>0.1377578954499849</v>
      </c>
      <c r="AE475" s="36">
        <v>205850.051381028</v>
      </c>
      <c r="AF475" s="37">
        <v>199445.757550104</v>
      </c>
      <c r="AG475" s="37">
        <v>250155.422843943</v>
      </c>
      <c r="AH475" s="37">
        <v>238095.96082030499</v>
      </c>
      <c r="AI475" s="37">
        <v>359100.70952248998</v>
      </c>
      <c r="AJ475" s="37">
        <v>210458.36279887799</v>
      </c>
      <c r="AK475" s="37">
        <f t="shared" si="69"/>
        <v>243851.04415279129</v>
      </c>
      <c r="AL475" s="37">
        <f t="shared" si="70"/>
        <v>59810.246012841737</v>
      </c>
      <c r="AM475" s="38">
        <f t="shared" si="71"/>
        <v>0.24527369247336933</v>
      </c>
      <c r="AN475" s="2">
        <v>8.6580086580085869E-3</v>
      </c>
      <c r="AO475" s="7">
        <v>8.0577816091953997E-2</v>
      </c>
      <c r="AP475" s="4">
        <v>0.76409049200437595</v>
      </c>
      <c r="AQ475" s="5">
        <v>-1.3087455091566209</v>
      </c>
      <c r="AR475" s="9">
        <v>0.93722943722943719</v>
      </c>
      <c r="AS475" s="10">
        <v>0.93700000000000006</v>
      </c>
      <c r="AT475" s="4">
        <v>1.0712925187899653</v>
      </c>
      <c r="AU475" s="5">
        <v>1.0712925187899653</v>
      </c>
      <c r="AV475" s="6">
        <v>4.1125541125541121E-2</v>
      </c>
      <c r="AW475" s="7">
        <v>0.13833866943866899</v>
      </c>
      <c r="AX475" s="4">
        <v>0.81856442776283178</v>
      </c>
      <c r="AY475" s="5">
        <v>-1.2216509367906918</v>
      </c>
      <c r="AZ475" s="63">
        <v>-4.0393843867286221E-2</v>
      </c>
      <c r="BA475" s="64">
        <v>0.87534951722653265</v>
      </c>
      <c r="BB475" s="61">
        <v>-0.55082263275524357</v>
      </c>
      <c r="BC475" s="62">
        <v>1.9553555742244821E-2</v>
      </c>
      <c r="BD475" s="16">
        <v>4</v>
      </c>
      <c r="BE475" s="16" t="s">
        <v>4595</v>
      </c>
      <c r="BF475" s="16" t="s">
        <v>1153</v>
      </c>
      <c r="BG475" s="16" t="s">
        <v>4596</v>
      </c>
      <c r="BH475" s="16" t="s">
        <v>3976</v>
      </c>
      <c r="BI475" s="16">
        <v>0</v>
      </c>
      <c r="BJ475" s="16" t="s">
        <v>1069</v>
      </c>
      <c r="BK475" s="16" t="s">
        <v>1070</v>
      </c>
      <c r="BL475" s="16" t="s">
        <v>1071</v>
      </c>
      <c r="BM475" s="16">
        <v>0</v>
      </c>
      <c r="BN475" s="16" t="s">
        <v>1072</v>
      </c>
      <c r="BO475" s="16" t="s">
        <v>1071</v>
      </c>
      <c r="BP475" s="16">
        <v>0</v>
      </c>
      <c r="BQ475" s="16" t="s">
        <v>4597</v>
      </c>
      <c r="BR475" s="16" t="s">
        <v>4014</v>
      </c>
      <c r="BS475" s="16" t="s">
        <v>2072</v>
      </c>
      <c r="BT475" s="16" t="s">
        <v>1994</v>
      </c>
      <c r="BU475" s="16" t="s">
        <v>1085</v>
      </c>
      <c r="BV475" s="16" t="s">
        <v>1640</v>
      </c>
      <c r="BW475" s="16" t="s">
        <v>3153</v>
      </c>
      <c r="BX475" s="16" t="s">
        <v>1665</v>
      </c>
      <c r="BY475" s="16" t="s">
        <v>3448</v>
      </c>
      <c r="BZ475" s="16" t="s">
        <v>2136</v>
      </c>
      <c r="CA475" s="16" t="s">
        <v>2610</v>
      </c>
      <c r="CB475" s="16" t="s">
        <v>1222</v>
      </c>
      <c r="CC475" s="16" t="s">
        <v>3183</v>
      </c>
      <c r="CD475" s="16" t="s">
        <v>3301</v>
      </c>
      <c r="CE475" s="16" t="s">
        <v>1564</v>
      </c>
      <c r="CF475" s="16" t="s">
        <v>1608</v>
      </c>
      <c r="CG475" s="21" t="s">
        <v>1381</v>
      </c>
    </row>
    <row r="476" spans="1:85" x14ac:dyDescent="0.25">
      <c r="A476" s="33" t="s">
        <v>997</v>
      </c>
      <c r="B476" s="34">
        <v>12</v>
      </c>
      <c r="C476" s="34">
        <v>6</v>
      </c>
      <c r="D476" s="34">
        <v>89.158600000000007</v>
      </c>
      <c r="E476" s="35">
        <v>4.3276352904988498E-2</v>
      </c>
      <c r="F476" s="56">
        <v>7.3501130759429795E-2</v>
      </c>
      <c r="G476" s="34">
        <v>1.4716882701240801</v>
      </c>
      <c r="H476" s="34">
        <v>0.61099969793725395</v>
      </c>
      <c r="I476" s="34" t="s">
        <v>4673</v>
      </c>
      <c r="J476" s="34" t="s">
        <v>4675</v>
      </c>
      <c r="K476" s="34">
        <v>30768.044000000002</v>
      </c>
      <c r="L476" s="34" t="s">
        <v>998</v>
      </c>
      <c r="M476" s="36">
        <v>63872.049074157301</v>
      </c>
      <c r="N476" s="37">
        <v>74101.122421273001</v>
      </c>
      <c r="O476" s="37">
        <v>96214.431258886107</v>
      </c>
      <c r="P476" s="37">
        <v>50260.545018969598</v>
      </c>
      <c r="Q476" s="37">
        <v>72556.219525504901</v>
      </c>
      <c r="R476" s="37">
        <v>82260.782584398999</v>
      </c>
      <c r="S476" s="37">
        <f t="shared" si="63"/>
        <v>73210.858313864985</v>
      </c>
      <c r="T476" s="37">
        <f t="shared" si="64"/>
        <v>15660.248133493807</v>
      </c>
      <c r="U476" s="38">
        <f t="shared" si="65"/>
        <v>0.21390608571144157</v>
      </c>
      <c r="V476" s="37">
        <v>60682.976259125397</v>
      </c>
      <c r="W476" s="37">
        <v>82970.959039300506</v>
      </c>
      <c r="X476" s="37">
        <v>50689.241750927496</v>
      </c>
      <c r="Y476" s="37">
        <v>109900.021236108</v>
      </c>
      <c r="Z476" s="37">
        <v>71733.556959711699</v>
      </c>
      <c r="AA476" s="37">
        <v>53649.4476982657</v>
      </c>
      <c r="AB476" s="37">
        <f t="shared" si="66"/>
        <v>71604.367157239802</v>
      </c>
      <c r="AC476" s="37">
        <f t="shared" si="67"/>
        <v>22248.018361355924</v>
      </c>
      <c r="AD476" s="39">
        <f t="shared" si="68"/>
        <v>0.31070756218681927</v>
      </c>
      <c r="AE476" s="36">
        <v>54796.494179854999</v>
      </c>
      <c r="AF476" s="37">
        <v>53588.3983112766</v>
      </c>
      <c r="AG476" s="37">
        <v>69047.768985902207</v>
      </c>
      <c r="AH476" s="37">
        <v>49307.5759195598</v>
      </c>
      <c r="AI476" s="37">
        <v>28056.517689385899</v>
      </c>
      <c r="AJ476" s="37">
        <v>43680.278943892699</v>
      </c>
      <c r="AK476" s="37">
        <f t="shared" si="69"/>
        <v>49746.172338312033</v>
      </c>
      <c r="AL476" s="37">
        <f t="shared" si="70"/>
        <v>13566.492785959368</v>
      </c>
      <c r="AM476" s="38">
        <f t="shared" si="71"/>
        <v>0.27271430440309735</v>
      </c>
      <c r="AN476" s="12">
        <v>0.81818181818181834</v>
      </c>
      <c r="AO476" s="7">
        <v>0.920321056289089</v>
      </c>
      <c r="AP476" s="4">
        <v>0.97805665452332313</v>
      </c>
      <c r="AQ476" s="5">
        <v>-1.0224356588907126</v>
      </c>
      <c r="AR476" s="9">
        <v>6.4935064935064846E-2</v>
      </c>
      <c r="AS476" s="10">
        <v>0.673320379146919</v>
      </c>
      <c r="AT476" s="4">
        <v>0.69473656863794064</v>
      </c>
      <c r="AU476" s="5">
        <v>-1.439394505978778</v>
      </c>
      <c r="AV476" s="6">
        <v>2.5974025974025983E-2</v>
      </c>
      <c r="AW476" s="7">
        <v>0.103425061425061</v>
      </c>
      <c r="AX476" s="4">
        <v>0.67949172409703729</v>
      </c>
      <c r="AY476" s="5">
        <v>-1.4716882701240837</v>
      </c>
      <c r="AZ476" s="61">
        <v>-0.60901487676831534</v>
      </c>
      <c r="BA476" s="62">
        <v>8.5674263705355358E-3</v>
      </c>
      <c r="BB476" s="61">
        <v>-0.55082263275524357</v>
      </c>
      <c r="BC476" s="62">
        <v>1.9553555742244821E-2</v>
      </c>
      <c r="BD476" s="16" t="s">
        <v>1369</v>
      </c>
      <c r="BE476" s="16" t="s">
        <v>4598</v>
      </c>
      <c r="BF476" s="16" t="s">
        <v>4065</v>
      </c>
      <c r="BG476" s="16">
        <v>0</v>
      </c>
      <c r="BH476" s="16" t="s">
        <v>4599</v>
      </c>
      <c r="BI476" s="16" t="s">
        <v>1575</v>
      </c>
      <c r="BJ476" s="16" t="s">
        <v>1069</v>
      </c>
      <c r="BK476" s="16" t="s">
        <v>1292</v>
      </c>
      <c r="BL476" s="16" t="s">
        <v>1071</v>
      </c>
      <c r="BM476" s="16" t="s">
        <v>4600</v>
      </c>
      <c r="BN476" s="16" t="s">
        <v>1072</v>
      </c>
      <c r="BO476" s="16" t="s">
        <v>1071</v>
      </c>
      <c r="BP476" s="16">
        <v>0</v>
      </c>
      <c r="BQ476" s="16" t="s">
        <v>3178</v>
      </c>
      <c r="BR476" s="16" t="s">
        <v>1367</v>
      </c>
      <c r="BS476" s="16" t="s">
        <v>1619</v>
      </c>
      <c r="BT476" s="16" t="s">
        <v>4601</v>
      </c>
      <c r="BU476" s="16" t="s">
        <v>1549</v>
      </c>
      <c r="BV476" s="16" t="s">
        <v>1805</v>
      </c>
      <c r="BW476" s="16" t="s">
        <v>3611</v>
      </c>
      <c r="BX476" s="16" t="s">
        <v>1564</v>
      </c>
      <c r="BY476" s="16" t="s">
        <v>1832</v>
      </c>
      <c r="BZ476" s="16" t="s">
        <v>1865</v>
      </c>
      <c r="CA476" s="16" t="s">
        <v>1419</v>
      </c>
      <c r="CB476" s="16" t="s">
        <v>1331</v>
      </c>
      <c r="CC476" s="16" t="s">
        <v>4602</v>
      </c>
      <c r="CD476" s="16" t="s">
        <v>2112</v>
      </c>
      <c r="CE476" s="16" t="s">
        <v>1129</v>
      </c>
      <c r="CF476" s="16" t="s">
        <v>1999</v>
      </c>
      <c r="CG476" s="21" t="s">
        <v>1837</v>
      </c>
    </row>
    <row r="477" spans="1:85" x14ac:dyDescent="0.25">
      <c r="A477" s="33" t="s">
        <v>999</v>
      </c>
      <c r="B477" s="34">
        <v>6</v>
      </c>
      <c r="C477" s="34">
        <v>2</v>
      </c>
      <c r="D477" s="34">
        <v>78.5274</v>
      </c>
      <c r="E477" s="35">
        <v>4.3666919794495399E-2</v>
      </c>
      <c r="F477" s="56">
        <v>7.4025589951584994E-2</v>
      </c>
      <c r="G477" s="34">
        <v>2.7845546195955402</v>
      </c>
      <c r="H477" s="34">
        <v>0.60938986152454</v>
      </c>
      <c r="I477" s="34" t="s">
        <v>4673</v>
      </c>
      <c r="J477" s="34" t="s">
        <v>4675</v>
      </c>
      <c r="K477" s="34">
        <v>11447.627899999999</v>
      </c>
      <c r="L477" s="34" t="s">
        <v>1000</v>
      </c>
      <c r="M477" s="36">
        <v>12774.3765124001</v>
      </c>
      <c r="N477" s="37">
        <v>10903.1487347732</v>
      </c>
      <c r="O477" s="37">
        <v>21947.5052472807</v>
      </c>
      <c r="P477" s="37">
        <v>12262.1585921438</v>
      </c>
      <c r="Q477" s="37">
        <v>30928.206914896899</v>
      </c>
      <c r="R477" s="37">
        <v>26958.042996091899</v>
      </c>
      <c r="S477" s="37">
        <f t="shared" si="63"/>
        <v>19295.573166264432</v>
      </c>
      <c r="T477" s="37">
        <f t="shared" si="64"/>
        <v>8526.3364910526234</v>
      </c>
      <c r="U477" s="38">
        <f t="shared" si="65"/>
        <v>0.4418804467524039</v>
      </c>
      <c r="V477" s="37">
        <v>21136.746185792901</v>
      </c>
      <c r="W477" s="37">
        <v>22676.832347612501</v>
      </c>
      <c r="X477" s="37">
        <v>9858.3843099779406</v>
      </c>
      <c r="Y477" s="37">
        <v>8373.0275503748508</v>
      </c>
      <c r="Z477" s="37">
        <v>7065.2735556805101</v>
      </c>
      <c r="AA477" s="37">
        <v>15137.8706341618</v>
      </c>
      <c r="AB477" s="37">
        <f t="shared" si="66"/>
        <v>14041.355763933416</v>
      </c>
      <c r="AC477" s="37">
        <f t="shared" si="67"/>
        <v>6699.4221217064778</v>
      </c>
      <c r="AD477" s="39">
        <f t="shared" si="68"/>
        <v>0.47712074491514511</v>
      </c>
      <c r="AE477" s="36">
        <v>6966.6970101876304</v>
      </c>
      <c r="AF477" s="37">
        <v>12164.0519929655</v>
      </c>
      <c r="AG477" s="37">
        <v>5035.7380463197596</v>
      </c>
      <c r="AH477" s="37">
        <v>7838.5204194263197</v>
      </c>
      <c r="AI477" s="37">
        <v>307.23680808481402</v>
      </c>
      <c r="AJ477" s="37">
        <v>9264.7598811901207</v>
      </c>
      <c r="AK477" s="37">
        <f t="shared" si="69"/>
        <v>6929.5006930290247</v>
      </c>
      <c r="AL477" s="37">
        <f t="shared" si="70"/>
        <v>4027.9617461057078</v>
      </c>
      <c r="AM477" s="38">
        <f t="shared" si="71"/>
        <v>0.58127734227053007</v>
      </c>
      <c r="AN477" s="12">
        <v>0.24025974025974017</v>
      </c>
      <c r="AO477" s="7">
        <v>0.47617647058823498</v>
      </c>
      <c r="AP477" s="4">
        <v>0.72769829861715285</v>
      </c>
      <c r="AQ477" s="5">
        <v>-1.3741958747193759</v>
      </c>
      <c r="AR477" s="9">
        <v>6.4935064935064846E-2</v>
      </c>
      <c r="AS477" s="7">
        <v>0.673320379146919</v>
      </c>
      <c r="AT477" s="4">
        <v>0.49350652526219152</v>
      </c>
      <c r="AU477" s="5">
        <v>-2.0263156590862041</v>
      </c>
      <c r="AV477" s="6">
        <v>4.3290043290042934E-3</v>
      </c>
      <c r="AW477" s="8">
        <v>3.6406528497409302E-2</v>
      </c>
      <c r="AX477" s="4">
        <v>0.35912385878975972</v>
      </c>
      <c r="AY477" s="5">
        <v>-2.7845546195955349</v>
      </c>
      <c r="AZ477" s="61">
        <v>-0.7198390125067673</v>
      </c>
      <c r="BA477" s="62">
        <v>1.085394461952216E-3</v>
      </c>
      <c r="BB477" s="61">
        <v>-0.70820052782817033</v>
      </c>
      <c r="BC477" s="62">
        <v>1.4092580913360742E-3</v>
      </c>
      <c r="BD477" s="16" t="e">
        <v>#N/A</v>
      </c>
      <c r="BE477" s="16" t="e">
        <v>#N/A</v>
      </c>
      <c r="BF477" s="16" t="e">
        <v>#N/A</v>
      </c>
      <c r="BG477" s="16" t="e">
        <v>#N/A</v>
      </c>
      <c r="BH477" s="16" t="e">
        <v>#N/A</v>
      </c>
      <c r="BI477" s="16" t="e">
        <v>#N/A</v>
      </c>
      <c r="BJ477" s="16" t="e">
        <v>#N/A</v>
      </c>
      <c r="BK477" s="16" t="e">
        <v>#N/A</v>
      </c>
      <c r="BL477" s="16" t="e">
        <v>#N/A</v>
      </c>
      <c r="BM477" s="16" t="e">
        <v>#N/A</v>
      </c>
      <c r="BN477" s="16" t="e">
        <v>#N/A</v>
      </c>
      <c r="BO477" s="16" t="e">
        <v>#N/A</v>
      </c>
      <c r="BP477" s="16" t="e">
        <v>#N/A</v>
      </c>
      <c r="BQ477" s="16" t="e">
        <v>#N/A</v>
      </c>
      <c r="BR477" s="16" t="e">
        <v>#N/A</v>
      </c>
      <c r="BS477" s="16" t="e">
        <v>#N/A</v>
      </c>
      <c r="BT477" s="16" t="e">
        <v>#N/A</v>
      </c>
      <c r="BU477" s="16" t="e">
        <v>#N/A</v>
      </c>
      <c r="BV477" s="16" t="e">
        <v>#N/A</v>
      </c>
      <c r="BW477" s="16" t="e">
        <v>#N/A</v>
      </c>
      <c r="BX477" s="16" t="e">
        <v>#N/A</v>
      </c>
      <c r="BY477" s="16" t="e">
        <v>#N/A</v>
      </c>
      <c r="BZ477" s="16" t="e">
        <v>#N/A</v>
      </c>
      <c r="CA477" s="16" t="e">
        <v>#N/A</v>
      </c>
      <c r="CB477" s="16" t="e">
        <v>#N/A</v>
      </c>
      <c r="CC477" s="16" t="e">
        <v>#N/A</v>
      </c>
      <c r="CD477" s="16" t="e">
        <v>#N/A</v>
      </c>
      <c r="CE477" s="16" t="e">
        <v>#N/A</v>
      </c>
      <c r="CF477" s="16" t="e">
        <v>#N/A</v>
      </c>
      <c r="CG477" s="21" t="e">
        <v>#N/A</v>
      </c>
    </row>
    <row r="478" spans="1:85" x14ac:dyDescent="0.25">
      <c r="A478" s="33" t="s">
        <v>1001</v>
      </c>
      <c r="B478" s="34">
        <v>3</v>
      </c>
      <c r="C478" s="34">
        <v>3</v>
      </c>
      <c r="D478" s="34">
        <v>17.360299999999999</v>
      </c>
      <c r="E478" s="35">
        <v>4.4312476483942202E-2</v>
      </c>
      <c r="F478" s="56">
        <v>7.4897320754731198E-2</v>
      </c>
      <c r="G478" s="34">
        <v>1.36638067554397</v>
      </c>
      <c r="H478" s="34">
        <v>0.60675466901731101</v>
      </c>
      <c r="I478" s="34" t="s">
        <v>4674</v>
      </c>
      <c r="J478" s="34" t="s">
        <v>4673</v>
      </c>
      <c r="K478" s="34">
        <v>16994.754099999998</v>
      </c>
      <c r="L478" s="34" t="s">
        <v>1002</v>
      </c>
      <c r="M478" s="36">
        <v>7439.7732454814304</v>
      </c>
      <c r="N478" s="37">
        <v>6629.3101350244197</v>
      </c>
      <c r="O478" s="37">
        <v>11572.8839966253</v>
      </c>
      <c r="P478" s="37">
        <v>4736.7086738519702</v>
      </c>
      <c r="Q478" s="37">
        <v>7145.2100779399898</v>
      </c>
      <c r="R478" s="37">
        <v>5869.6297882900399</v>
      </c>
      <c r="S478" s="37">
        <f t="shared" si="63"/>
        <v>7232.2526528688586</v>
      </c>
      <c r="T478" s="37">
        <f t="shared" si="64"/>
        <v>2338.3644784641388</v>
      </c>
      <c r="U478" s="38">
        <f t="shared" si="65"/>
        <v>0.32332450077453617</v>
      </c>
      <c r="V478" s="37">
        <v>8275.3888748438803</v>
      </c>
      <c r="W478" s="37">
        <v>7740.4785694041802</v>
      </c>
      <c r="X478" s="37">
        <v>12264.535296170099</v>
      </c>
      <c r="Y478" s="37">
        <v>10938.225512389599</v>
      </c>
      <c r="Z478" s="37">
        <v>9227.1698669611396</v>
      </c>
      <c r="AA478" s="37">
        <v>10846.263473421001</v>
      </c>
      <c r="AB478" s="37">
        <f t="shared" si="66"/>
        <v>9882.0102655316496</v>
      </c>
      <c r="AC478" s="37">
        <f t="shared" si="67"/>
        <v>1750.3146382506866</v>
      </c>
      <c r="AD478" s="39">
        <f t="shared" si="68"/>
        <v>0.1771213134999228</v>
      </c>
      <c r="AE478" s="36">
        <v>8047.9349348391897</v>
      </c>
      <c r="AF478" s="37">
        <v>10158.2415545366</v>
      </c>
      <c r="AG478" s="37">
        <v>7699.4888521305202</v>
      </c>
      <c r="AH478" s="37">
        <v>11444.7073343885</v>
      </c>
      <c r="AI478" s="37">
        <v>8621.0661480938397</v>
      </c>
      <c r="AJ478" s="37">
        <v>8366.7531097005904</v>
      </c>
      <c r="AK478" s="37">
        <f t="shared" si="69"/>
        <v>9056.3653222815392</v>
      </c>
      <c r="AL478" s="37">
        <f t="shared" si="70"/>
        <v>1445.0885629856493</v>
      </c>
      <c r="AM478" s="38">
        <f t="shared" si="71"/>
        <v>0.15956606337757509</v>
      </c>
      <c r="AN478" s="2">
        <v>4.1125541125541128E-2</v>
      </c>
      <c r="AO478" s="7">
        <v>0.19513460410557101</v>
      </c>
      <c r="AP478" s="4">
        <v>1.366380675543974</v>
      </c>
      <c r="AQ478" s="5">
        <v>1.366380675543974</v>
      </c>
      <c r="AR478" s="9">
        <v>0.48484848484848486</v>
      </c>
      <c r="AS478" s="7">
        <v>0.89493349455864502</v>
      </c>
      <c r="AT478" s="4">
        <v>0.91644969787878572</v>
      </c>
      <c r="AU478" s="5">
        <v>-1.0911673628291871</v>
      </c>
      <c r="AV478" s="9">
        <v>6.4935064935064929E-2</v>
      </c>
      <c r="AW478" s="10">
        <v>0.182418576388888</v>
      </c>
      <c r="AX478" s="4">
        <v>1.2522191572896861</v>
      </c>
      <c r="AY478" s="5">
        <v>1.2522191572896861</v>
      </c>
      <c r="AZ478" s="63">
        <v>0.11703857325649597</v>
      </c>
      <c r="BA478" s="64">
        <v>0.64314368259735</v>
      </c>
      <c r="BB478" s="63">
        <v>0.419674386861138</v>
      </c>
      <c r="BC478" s="64">
        <v>8.4317712458865213E-2</v>
      </c>
      <c r="BD478" s="16">
        <v>7</v>
      </c>
      <c r="BE478" s="16" t="s">
        <v>4603</v>
      </c>
      <c r="BF478" s="16" t="s">
        <v>3705</v>
      </c>
      <c r="BG478" s="16" t="s">
        <v>2217</v>
      </c>
      <c r="BH478" s="16">
        <v>0</v>
      </c>
      <c r="BI478" s="16">
        <v>0</v>
      </c>
      <c r="BJ478" s="16" t="s">
        <v>1069</v>
      </c>
      <c r="BK478" s="16" t="s">
        <v>1070</v>
      </c>
      <c r="BL478" s="16" t="s">
        <v>1071</v>
      </c>
      <c r="BM478" s="16">
        <v>0</v>
      </c>
      <c r="BN478" s="16" t="s">
        <v>1072</v>
      </c>
      <c r="BO478" s="16" t="s">
        <v>1071</v>
      </c>
      <c r="BP478" s="16">
        <v>0</v>
      </c>
      <c r="BQ478" s="16" t="s">
        <v>1601</v>
      </c>
      <c r="BR478" s="16" t="s">
        <v>2895</v>
      </c>
      <c r="BS478" s="16" t="s">
        <v>2325</v>
      </c>
      <c r="BT478" s="16" t="s">
        <v>1259</v>
      </c>
      <c r="BU478" s="16" t="s">
        <v>2838</v>
      </c>
      <c r="BV478" s="16" t="s">
        <v>1707</v>
      </c>
      <c r="BW478" s="16" t="s">
        <v>3084</v>
      </c>
      <c r="BX478" s="16" t="s">
        <v>4604</v>
      </c>
      <c r="BY478" s="16" t="s">
        <v>2274</v>
      </c>
      <c r="BZ478" s="16" t="s">
        <v>1610</v>
      </c>
      <c r="CA478" s="16" t="s">
        <v>3006</v>
      </c>
      <c r="CB478" s="16" t="s">
        <v>2827</v>
      </c>
      <c r="CC478" s="16" t="s">
        <v>4605</v>
      </c>
      <c r="CD478" s="16" t="s">
        <v>1561</v>
      </c>
      <c r="CE478" s="16" t="s">
        <v>1690</v>
      </c>
      <c r="CF478" s="16" t="s">
        <v>1619</v>
      </c>
      <c r="CG478" s="21" t="s">
        <v>1270</v>
      </c>
    </row>
    <row r="479" spans="1:85" x14ac:dyDescent="0.25">
      <c r="A479" s="33" t="s">
        <v>1003</v>
      </c>
      <c r="B479" s="34">
        <v>3</v>
      </c>
      <c r="C479" s="34">
        <v>3</v>
      </c>
      <c r="D479" s="34">
        <v>18.3477</v>
      </c>
      <c r="E479" s="35">
        <v>4.4346617112271197E-2</v>
      </c>
      <c r="F479" s="56">
        <v>7.4897320754731198E-2</v>
      </c>
      <c r="G479" s="34">
        <v>1.75978101958038</v>
      </c>
      <c r="H479" s="34">
        <v>0.60661618396900696</v>
      </c>
      <c r="I479" s="34" t="s">
        <v>4673</v>
      </c>
      <c r="J479" s="34" t="s">
        <v>4675</v>
      </c>
      <c r="K479" s="34">
        <v>47009.424899999998</v>
      </c>
      <c r="L479" s="34" t="s">
        <v>1004</v>
      </c>
      <c r="M479" s="36">
        <v>13265.465194922899</v>
      </c>
      <c r="N479" s="37">
        <v>21726.623641878799</v>
      </c>
      <c r="O479" s="37">
        <v>18033.422590046499</v>
      </c>
      <c r="P479" s="37">
        <v>21141.410047690799</v>
      </c>
      <c r="Q479" s="37">
        <v>5893.3511271370899</v>
      </c>
      <c r="R479" s="37">
        <v>18378.9791633481</v>
      </c>
      <c r="S479" s="37">
        <f t="shared" si="63"/>
        <v>16406.541960837367</v>
      </c>
      <c r="T479" s="37">
        <f t="shared" si="64"/>
        <v>5960.7556357825379</v>
      </c>
      <c r="U479" s="38">
        <f t="shared" si="65"/>
        <v>0.36331578281461996</v>
      </c>
      <c r="V479" s="37">
        <v>9606.0575687363307</v>
      </c>
      <c r="W479" s="37">
        <v>11174.596580573099</v>
      </c>
      <c r="X479" s="37">
        <v>7466.0614172497199</v>
      </c>
      <c r="Y479" s="37">
        <v>10630.820116806601</v>
      </c>
      <c r="Z479" s="37">
        <v>9189.0042053345405</v>
      </c>
      <c r="AA479" s="37">
        <v>11222.149105001699</v>
      </c>
      <c r="AB479" s="37">
        <f t="shared" si="66"/>
        <v>9881.4481656169974</v>
      </c>
      <c r="AC479" s="37">
        <f t="shared" si="67"/>
        <v>1443.6538308313661</v>
      </c>
      <c r="AD479" s="39">
        <f t="shared" si="68"/>
        <v>0.14609739449472936</v>
      </c>
      <c r="AE479" s="36">
        <v>6593.3942749976304</v>
      </c>
      <c r="AF479" s="37">
        <v>14331.4673377526</v>
      </c>
      <c r="AG479" s="37">
        <v>6927.7525209424202</v>
      </c>
      <c r="AH479" s="37">
        <v>10188.448426230299</v>
      </c>
      <c r="AI479" s="37">
        <v>6973.0490604134902</v>
      </c>
      <c r="AJ479" s="37">
        <v>10924.241316608501</v>
      </c>
      <c r="AK479" s="37">
        <f t="shared" si="69"/>
        <v>9323.0588228241577</v>
      </c>
      <c r="AL479" s="37">
        <f t="shared" si="70"/>
        <v>3069.4607703443094</v>
      </c>
      <c r="AM479" s="38">
        <f t="shared" si="71"/>
        <v>0.32923323006713612</v>
      </c>
      <c r="AN479" s="12">
        <v>6.4935064935064846E-2</v>
      </c>
      <c r="AO479" s="7">
        <v>0.24044187643020501</v>
      </c>
      <c r="AP479" s="4">
        <v>0.6022870748268675</v>
      </c>
      <c r="AQ479" s="5">
        <v>-1.6603378053355344</v>
      </c>
      <c r="AR479" s="9">
        <v>0.48484848484848486</v>
      </c>
      <c r="AS479" s="7">
        <v>0.89493349455864502</v>
      </c>
      <c r="AT479" s="4">
        <v>0.94349114285335389</v>
      </c>
      <c r="AU479" s="5">
        <v>-1.0598933626189104</v>
      </c>
      <c r="AV479" s="9">
        <v>9.3073593073593086E-2</v>
      </c>
      <c r="AW479" s="7">
        <v>0.23514648985959399</v>
      </c>
      <c r="AX479" s="4">
        <v>0.56825252055420472</v>
      </c>
      <c r="AY479" s="5">
        <v>-1.7597810195803814</v>
      </c>
      <c r="AZ479" s="63">
        <v>-0.42672470957235697</v>
      </c>
      <c r="BA479" s="64">
        <v>7.8834729510360857E-2</v>
      </c>
      <c r="BB479" s="61">
        <v>-0.51147815898701188</v>
      </c>
      <c r="BC479" s="62">
        <v>3.1901082965802852E-2</v>
      </c>
      <c r="BD479" s="16">
        <v>7</v>
      </c>
      <c r="BE479" s="16" t="s">
        <v>4606</v>
      </c>
      <c r="BF479" s="16" t="s">
        <v>1133</v>
      </c>
      <c r="BG479" s="16" t="s">
        <v>4607</v>
      </c>
      <c r="BH479" s="16">
        <v>0</v>
      </c>
      <c r="BI479" s="16">
        <v>0</v>
      </c>
      <c r="BJ479" s="16" t="s">
        <v>1069</v>
      </c>
      <c r="BK479" s="16" t="s">
        <v>1175</v>
      </c>
      <c r="BL479" s="16" t="s">
        <v>1071</v>
      </c>
      <c r="BM479" s="16" t="s">
        <v>4608</v>
      </c>
      <c r="BN479" s="16" t="s">
        <v>1072</v>
      </c>
      <c r="BO479" s="16" t="s">
        <v>1071</v>
      </c>
      <c r="BP479" s="16">
        <v>0</v>
      </c>
      <c r="BQ479" s="16" t="s">
        <v>4609</v>
      </c>
      <c r="BR479" s="16" t="s">
        <v>4610</v>
      </c>
      <c r="BS479" s="16" t="s">
        <v>1074</v>
      </c>
      <c r="BT479" s="16" t="s">
        <v>4611</v>
      </c>
      <c r="BU479" s="16" t="s">
        <v>2771</v>
      </c>
      <c r="BV479" s="16" t="s">
        <v>3464</v>
      </c>
      <c r="BW479" s="16" t="s">
        <v>2831</v>
      </c>
      <c r="BX479" s="16" t="s">
        <v>1079</v>
      </c>
      <c r="BY479" s="16" t="s">
        <v>2027</v>
      </c>
      <c r="BZ479" s="16" t="s">
        <v>4281</v>
      </c>
      <c r="CA479" s="16" t="s">
        <v>3213</v>
      </c>
      <c r="CB479" s="16" t="s">
        <v>1305</v>
      </c>
      <c r="CC479" s="16" t="s">
        <v>3938</v>
      </c>
      <c r="CD479" s="16" t="s">
        <v>1481</v>
      </c>
      <c r="CE479" s="16" t="s">
        <v>1777</v>
      </c>
      <c r="CF479" s="16" t="s">
        <v>2490</v>
      </c>
      <c r="CG479" s="21" t="s">
        <v>4612</v>
      </c>
    </row>
    <row r="480" spans="1:85" x14ac:dyDescent="0.25">
      <c r="A480" s="33" t="s">
        <v>1005</v>
      </c>
      <c r="B480" s="34">
        <v>5</v>
      </c>
      <c r="C480" s="34">
        <v>4</v>
      </c>
      <c r="D480" s="34">
        <v>39.728700000000003</v>
      </c>
      <c r="E480" s="35">
        <v>4.4459443309558498E-2</v>
      </c>
      <c r="F480" s="56">
        <v>7.4948045288513399E-2</v>
      </c>
      <c r="G480" s="34">
        <v>3.1715620561092299</v>
      </c>
      <c r="H480" s="34">
        <v>0.60615914744981803</v>
      </c>
      <c r="I480" s="34" t="s">
        <v>4673</v>
      </c>
      <c r="J480" s="34" t="s">
        <v>4675</v>
      </c>
      <c r="K480" s="34">
        <v>130101.9446</v>
      </c>
      <c r="L480" s="34" t="s">
        <v>1006</v>
      </c>
      <c r="M480" s="36">
        <v>1842.9317556901401</v>
      </c>
      <c r="N480" s="37">
        <v>1204.32207520412</v>
      </c>
      <c r="O480" s="37">
        <v>2783.87235866833</v>
      </c>
      <c r="P480" s="37">
        <v>870.49572020768005</v>
      </c>
      <c r="Q480" s="37">
        <v>1513.86677502834</v>
      </c>
      <c r="R480" s="37">
        <v>7163.5821908751604</v>
      </c>
      <c r="S480" s="37">
        <f t="shared" si="63"/>
        <v>2563.1784792789617</v>
      </c>
      <c r="T480" s="37">
        <f t="shared" si="64"/>
        <v>2347.078871420309</v>
      </c>
      <c r="U480" s="38">
        <f t="shared" si="65"/>
        <v>0.91569076847140085</v>
      </c>
      <c r="V480" s="37">
        <v>898.27184907134301</v>
      </c>
      <c r="W480" s="37">
        <v>670.795996673883</v>
      </c>
      <c r="X480" s="37">
        <v>1835.6120111371299</v>
      </c>
      <c r="Y480" s="37">
        <v>404.56247892051101</v>
      </c>
      <c r="Z480" s="37">
        <v>759.75266705466504</v>
      </c>
      <c r="AA480" s="37">
        <v>2200.3567821679799</v>
      </c>
      <c r="AB480" s="37">
        <f t="shared" si="66"/>
        <v>1128.225297504252</v>
      </c>
      <c r="AC480" s="37">
        <f t="shared" si="67"/>
        <v>717.13903688572441</v>
      </c>
      <c r="AD480" s="39">
        <f t="shared" si="68"/>
        <v>0.63563460106071734</v>
      </c>
      <c r="AE480" s="36">
        <v>452.56284922158198</v>
      </c>
      <c r="AF480" s="37">
        <v>597.30718039994395</v>
      </c>
      <c r="AG480" s="37">
        <v>2023.2879176818001</v>
      </c>
      <c r="AH480" s="37">
        <v>893.69464114933101</v>
      </c>
      <c r="AI480" s="37">
        <v>222.135376160177</v>
      </c>
      <c r="AJ480" s="37">
        <v>660.06452233119296</v>
      </c>
      <c r="AK480" s="37">
        <f t="shared" si="69"/>
        <v>808.17541449067119</v>
      </c>
      <c r="AL480" s="37">
        <f t="shared" si="70"/>
        <v>635.62841427491162</v>
      </c>
      <c r="AM480" s="38">
        <f t="shared" si="71"/>
        <v>0.7864980830621997</v>
      </c>
      <c r="AN480" s="12">
        <v>0.13203463203463195</v>
      </c>
      <c r="AO480" s="10">
        <v>0.34862642740619898</v>
      </c>
      <c r="AP480" s="4">
        <v>0.44016649898747157</v>
      </c>
      <c r="AQ480" s="5">
        <v>-2.2718675826086958</v>
      </c>
      <c r="AR480" s="9">
        <v>0.30952380952380953</v>
      </c>
      <c r="AS480" s="7">
        <v>0.85699275362318805</v>
      </c>
      <c r="AT480" s="4">
        <v>0.71632449323591363</v>
      </c>
      <c r="AU480" s="5">
        <v>-1.3960153665591062</v>
      </c>
      <c r="AV480" s="6">
        <v>4.1125541125541121E-2</v>
      </c>
      <c r="AW480" s="10">
        <v>0.13833866943866899</v>
      </c>
      <c r="AX480" s="4">
        <v>0.31530204432662684</v>
      </c>
      <c r="AY480" s="5">
        <v>-3.1715620561092295</v>
      </c>
      <c r="AZ480" s="63">
        <v>-0.18850460471400235</v>
      </c>
      <c r="BA480" s="64">
        <v>0.4522268712446913</v>
      </c>
      <c r="BB480" s="61">
        <v>-0.56393745734465417</v>
      </c>
      <c r="BC480" s="62">
        <v>1.6420249243512819E-2</v>
      </c>
      <c r="BD480" s="16">
        <v>2</v>
      </c>
      <c r="BE480" s="16" t="s">
        <v>4613</v>
      </c>
      <c r="BF480" s="16" t="s">
        <v>4381</v>
      </c>
      <c r="BG480" s="16" t="s">
        <v>2556</v>
      </c>
      <c r="BH480" s="16">
        <v>0</v>
      </c>
      <c r="BI480" s="16">
        <v>0</v>
      </c>
      <c r="BJ480" s="16" t="s">
        <v>1069</v>
      </c>
      <c r="BK480" s="16" t="s">
        <v>1070</v>
      </c>
      <c r="BL480" s="16" t="s">
        <v>1071</v>
      </c>
      <c r="BM480" s="16">
        <v>0</v>
      </c>
      <c r="BN480" s="16" t="s">
        <v>1072</v>
      </c>
      <c r="BO480" s="16" t="s">
        <v>1071</v>
      </c>
      <c r="BP480" s="16">
        <v>0</v>
      </c>
      <c r="BQ480" s="16" t="s">
        <v>4614</v>
      </c>
      <c r="BR480" s="16" t="s">
        <v>1907</v>
      </c>
      <c r="BS480" s="16" t="s">
        <v>1384</v>
      </c>
      <c r="BT480" s="16" t="s">
        <v>1838</v>
      </c>
      <c r="BU480" s="16" t="s">
        <v>1649</v>
      </c>
      <c r="BV480" s="16" t="s">
        <v>1326</v>
      </c>
      <c r="BW480" s="16" t="s">
        <v>4061</v>
      </c>
      <c r="BX480" s="16" t="s">
        <v>3469</v>
      </c>
      <c r="BY480" s="16" t="s">
        <v>1543</v>
      </c>
      <c r="BZ480" s="16" t="s">
        <v>2647</v>
      </c>
      <c r="CA480" s="16" t="s">
        <v>4615</v>
      </c>
      <c r="CB480" s="16" t="s">
        <v>1663</v>
      </c>
      <c r="CC480" s="16" t="s">
        <v>1118</v>
      </c>
      <c r="CD480" s="16" t="s">
        <v>2664</v>
      </c>
      <c r="CE480" s="16" t="s">
        <v>2930</v>
      </c>
      <c r="CF480" s="16" t="s">
        <v>1320</v>
      </c>
      <c r="CG480" s="21" t="s">
        <v>3158</v>
      </c>
    </row>
    <row r="481" spans="1:85" x14ac:dyDescent="0.25">
      <c r="A481" s="33" t="s">
        <v>1007</v>
      </c>
      <c r="B481" s="34">
        <v>12</v>
      </c>
      <c r="C481" s="34">
        <v>2</v>
      </c>
      <c r="D481" s="34">
        <v>94.247100000000003</v>
      </c>
      <c r="E481" s="35">
        <v>4.4633681288832501E-2</v>
      </c>
      <c r="F481" s="56">
        <v>7.5101914484016596E-2</v>
      </c>
      <c r="G481" s="34">
        <v>3.93226692857138</v>
      </c>
      <c r="H481" s="34">
        <v>0.60545521222070697</v>
      </c>
      <c r="I481" s="34" t="s">
        <v>4673</v>
      </c>
      <c r="J481" s="34" t="s">
        <v>4675</v>
      </c>
      <c r="K481" s="34">
        <v>61776.264499999997</v>
      </c>
      <c r="L481" s="34" t="s">
        <v>1008</v>
      </c>
      <c r="M481" s="36">
        <v>42246.528593202398</v>
      </c>
      <c r="N481" s="37">
        <v>68374.014137959995</v>
      </c>
      <c r="O481" s="37">
        <v>10789.2363793274</v>
      </c>
      <c r="P481" s="37">
        <v>8135.6435431599502</v>
      </c>
      <c r="Q481" s="37">
        <v>6330.3684721427098</v>
      </c>
      <c r="R481" s="37">
        <v>15799.609555684599</v>
      </c>
      <c r="S481" s="37">
        <f t="shared" si="63"/>
        <v>25279.233446912844</v>
      </c>
      <c r="T481" s="37">
        <f t="shared" si="64"/>
        <v>24891.101502941408</v>
      </c>
      <c r="U481" s="38">
        <f t="shared" si="65"/>
        <v>0.98464621386615525</v>
      </c>
      <c r="V481" s="37">
        <v>8183.5698253053197</v>
      </c>
      <c r="W481" s="37">
        <v>15912.303152213901</v>
      </c>
      <c r="X481" s="37">
        <v>18840.226065471201</v>
      </c>
      <c r="Y481" s="37">
        <v>5724.2162013093202</v>
      </c>
      <c r="Z481" s="37">
        <v>12103.671390446299</v>
      </c>
      <c r="AA481" s="37">
        <v>9883.1759287453406</v>
      </c>
      <c r="AB481" s="37">
        <f t="shared" si="66"/>
        <v>11774.527093915231</v>
      </c>
      <c r="AC481" s="37">
        <f t="shared" si="67"/>
        <v>4903.714385348585</v>
      </c>
      <c r="AD481" s="39">
        <f t="shared" si="68"/>
        <v>0.41646805398092779</v>
      </c>
      <c r="AE481" s="36">
        <v>6619.1039928623304</v>
      </c>
      <c r="AF481" s="37">
        <v>6926.0018555128199</v>
      </c>
      <c r="AG481" s="37">
        <v>2121.3466790449702</v>
      </c>
      <c r="AH481" s="37">
        <v>6554.3746344608198</v>
      </c>
      <c r="AI481" s="37">
        <v>5399.6085511911797</v>
      </c>
      <c r="AJ481" s="37">
        <v>10951.564468152101</v>
      </c>
      <c r="AK481" s="37">
        <f t="shared" si="69"/>
        <v>6428.6666968707041</v>
      </c>
      <c r="AL481" s="37">
        <f t="shared" si="70"/>
        <v>2841.4074597605022</v>
      </c>
      <c r="AM481" s="38">
        <f t="shared" si="71"/>
        <v>0.4419901658836381</v>
      </c>
      <c r="AN481" s="12">
        <v>0.69913419913419927</v>
      </c>
      <c r="AO481" s="10">
        <v>0.84516878267363704</v>
      </c>
      <c r="AP481" s="4">
        <v>0.46577864469830915</v>
      </c>
      <c r="AQ481" s="5">
        <v>-2.1469425689271628</v>
      </c>
      <c r="AR481" s="9">
        <v>6.4935064935064846E-2</v>
      </c>
      <c r="AS481" s="10">
        <v>0.673320379146919</v>
      </c>
      <c r="AT481" s="4">
        <v>0.54598088276452916</v>
      </c>
      <c r="AU481" s="5">
        <v>-1.8315659605819576</v>
      </c>
      <c r="AV481" s="9">
        <v>6.4935064935064846E-2</v>
      </c>
      <c r="AW481" s="7">
        <v>0.182418576388888</v>
      </c>
      <c r="AX481" s="4">
        <v>0.25430623560524884</v>
      </c>
      <c r="AY481" s="5">
        <v>-3.9322669285713738</v>
      </c>
      <c r="AZ481" s="63">
        <v>-0.29104282376172891</v>
      </c>
      <c r="BA481" s="64">
        <v>0.2405101187819787</v>
      </c>
      <c r="BB481" s="61">
        <v>-0.51147815898701188</v>
      </c>
      <c r="BC481" s="62">
        <v>3.1901082965802852E-2</v>
      </c>
      <c r="BD481" s="16" t="e">
        <v>#N/A</v>
      </c>
      <c r="BE481" s="16" t="e">
        <v>#N/A</v>
      </c>
      <c r="BF481" s="16" t="e">
        <v>#N/A</v>
      </c>
      <c r="BG481" s="16" t="e">
        <v>#N/A</v>
      </c>
      <c r="BH481" s="16" t="e">
        <v>#N/A</v>
      </c>
      <c r="BI481" s="16" t="e">
        <v>#N/A</v>
      </c>
      <c r="BJ481" s="16" t="e">
        <v>#N/A</v>
      </c>
      <c r="BK481" s="16" t="e">
        <v>#N/A</v>
      </c>
      <c r="BL481" s="16" t="e">
        <v>#N/A</v>
      </c>
      <c r="BM481" s="16" t="e">
        <v>#N/A</v>
      </c>
      <c r="BN481" s="16" t="e">
        <v>#N/A</v>
      </c>
      <c r="BO481" s="16" t="e">
        <v>#N/A</v>
      </c>
      <c r="BP481" s="16" t="e">
        <v>#N/A</v>
      </c>
      <c r="BQ481" s="16" t="e">
        <v>#N/A</v>
      </c>
      <c r="BR481" s="16" t="e">
        <v>#N/A</v>
      </c>
      <c r="BS481" s="16" t="e">
        <v>#N/A</v>
      </c>
      <c r="BT481" s="16" t="e">
        <v>#N/A</v>
      </c>
      <c r="BU481" s="16" t="e">
        <v>#N/A</v>
      </c>
      <c r="BV481" s="16" t="e">
        <v>#N/A</v>
      </c>
      <c r="BW481" s="16" t="e">
        <v>#N/A</v>
      </c>
      <c r="BX481" s="16" t="e">
        <v>#N/A</v>
      </c>
      <c r="BY481" s="16" t="e">
        <v>#N/A</v>
      </c>
      <c r="BZ481" s="16" t="e">
        <v>#N/A</v>
      </c>
      <c r="CA481" s="16" t="e">
        <v>#N/A</v>
      </c>
      <c r="CB481" s="16" t="e">
        <v>#N/A</v>
      </c>
      <c r="CC481" s="16" t="e">
        <v>#N/A</v>
      </c>
      <c r="CD481" s="16" t="e">
        <v>#N/A</v>
      </c>
      <c r="CE481" s="16" t="e">
        <v>#N/A</v>
      </c>
      <c r="CF481" s="16" t="e">
        <v>#N/A</v>
      </c>
      <c r="CG481" s="21" t="e">
        <v>#N/A</v>
      </c>
    </row>
    <row r="482" spans="1:85" x14ac:dyDescent="0.25">
      <c r="A482" s="33" t="s">
        <v>1009</v>
      </c>
      <c r="B482" s="34">
        <v>17</v>
      </c>
      <c r="C482" s="34">
        <v>15</v>
      </c>
      <c r="D482" s="34">
        <v>190.95079999999999</v>
      </c>
      <c r="E482" s="35">
        <v>4.5381720202955902E-2</v>
      </c>
      <c r="F482" s="56">
        <v>7.6218915405963997E-2</v>
      </c>
      <c r="G482" s="34">
        <v>1.69523427217388</v>
      </c>
      <c r="H482" s="34">
        <v>0.60245852533012401</v>
      </c>
      <c r="I482" s="34" t="s">
        <v>4673</v>
      </c>
      <c r="J482" s="34" t="s">
        <v>4674</v>
      </c>
      <c r="K482" s="34">
        <v>38783.724199999997</v>
      </c>
      <c r="L482" s="34" t="s">
        <v>1010</v>
      </c>
      <c r="M482" s="36">
        <v>441541.59694250498</v>
      </c>
      <c r="N482" s="37">
        <v>413133.11403204198</v>
      </c>
      <c r="O482" s="37">
        <v>1061373.58217212</v>
      </c>
      <c r="P482" s="37">
        <v>449452.61346553097</v>
      </c>
      <c r="Q482" s="37">
        <v>453125.75132114498</v>
      </c>
      <c r="R482" s="37">
        <v>651584.39119259</v>
      </c>
      <c r="S482" s="37">
        <f t="shared" si="63"/>
        <v>578368.50818765548</v>
      </c>
      <c r="T482" s="37">
        <f t="shared" si="64"/>
        <v>251787.15702001555</v>
      </c>
      <c r="U482" s="38">
        <f t="shared" si="65"/>
        <v>0.43534036424113459</v>
      </c>
      <c r="V482" s="37">
        <v>413655.83552815102</v>
      </c>
      <c r="W482" s="37">
        <v>300964.91228329798</v>
      </c>
      <c r="X482" s="37">
        <v>291784.35451529903</v>
      </c>
      <c r="Y482" s="37">
        <v>333898.73843507702</v>
      </c>
      <c r="Z482" s="37">
        <v>370340.46001064399</v>
      </c>
      <c r="AA482" s="37">
        <v>336394.92329649301</v>
      </c>
      <c r="AB482" s="37">
        <f t="shared" si="66"/>
        <v>341173.20401149365</v>
      </c>
      <c r="AC482" s="37">
        <f t="shared" si="67"/>
        <v>45246.382592138456</v>
      </c>
      <c r="AD482" s="39">
        <f t="shared" si="68"/>
        <v>0.13261997736086614</v>
      </c>
      <c r="AE482" s="36">
        <v>310356.70061642898</v>
      </c>
      <c r="AF482" s="37">
        <v>653056.59423066198</v>
      </c>
      <c r="AG482" s="37">
        <v>226961.44264433099</v>
      </c>
      <c r="AH482" s="37">
        <v>385875.66428329301</v>
      </c>
      <c r="AI482" s="37">
        <v>190195.41029719499</v>
      </c>
      <c r="AJ482" s="37">
        <v>435496.507240979</v>
      </c>
      <c r="AK482" s="37">
        <f t="shared" si="69"/>
        <v>366990.38655214821</v>
      </c>
      <c r="AL482" s="37">
        <f t="shared" si="70"/>
        <v>167902.09087797289</v>
      </c>
      <c r="AM482" s="38">
        <f t="shared" si="71"/>
        <v>0.45751086957727305</v>
      </c>
      <c r="AN482" s="2">
        <v>4.3290043290042934E-3</v>
      </c>
      <c r="AO482" s="10">
        <v>5.8909831932773098E-2</v>
      </c>
      <c r="AP482" s="4">
        <v>0.58988897075426128</v>
      </c>
      <c r="AQ482" s="5">
        <v>-1.6952342721738811</v>
      </c>
      <c r="AR482" s="9">
        <v>0.93722943722943719</v>
      </c>
      <c r="AS482" s="10">
        <v>0.93700000000000006</v>
      </c>
      <c r="AT482" s="4">
        <v>1.0756717767899053</v>
      </c>
      <c r="AU482" s="5">
        <v>1.0756717767899053</v>
      </c>
      <c r="AV482" s="9">
        <v>6.4935064935064846E-2</v>
      </c>
      <c r="AW482" s="7">
        <v>0.182418576388888</v>
      </c>
      <c r="AX482" s="4">
        <v>0.63452691728000477</v>
      </c>
      <c r="AY482" s="5">
        <v>-1.5759772718337162</v>
      </c>
      <c r="AZ482" s="63">
        <v>-0.38633086570507075</v>
      </c>
      <c r="BA482" s="64">
        <v>0.11417583034938206</v>
      </c>
      <c r="BB482" s="61">
        <v>-0.52459298357642248</v>
      </c>
      <c r="BC482" s="62">
        <v>2.7246730596876878E-2</v>
      </c>
      <c r="BD482" s="16">
        <v>2</v>
      </c>
      <c r="BE482" s="16" t="s">
        <v>4616</v>
      </c>
      <c r="BF482" s="16" t="s">
        <v>1153</v>
      </c>
      <c r="BG482" s="16">
        <v>0</v>
      </c>
      <c r="BH482" s="16" t="s">
        <v>4617</v>
      </c>
      <c r="BI482" s="16">
        <v>0</v>
      </c>
      <c r="BJ482" s="16" t="s">
        <v>1069</v>
      </c>
      <c r="BK482" s="16" t="s">
        <v>1070</v>
      </c>
      <c r="BL482" s="16" t="s">
        <v>1071</v>
      </c>
      <c r="BM482" s="16">
        <v>0</v>
      </c>
      <c r="BN482" s="16" t="s">
        <v>1072</v>
      </c>
      <c r="BO482" s="16" t="s">
        <v>1071</v>
      </c>
      <c r="BP482" s="16">
        <v>0</v>
      </c>
      <c r="BQ482" s="16" t="s">
        <v>1708</v>
      </c>
      <c r="BR482" s="16" t="s">
        <v>2201</v>
      </c>
      <c r="BS482" s="16" t="s">
        <v>3856</v>
      </c>
      <c r="BT482" s="16" t="s">
        <v>2028</v>
      </c>
      <c r="BU482" s="16" t="s">
        <v>3818</v>
      </c>
      <c r="BV482" s="16" t="s">
        <v>2109</v>
      </c>
      <c r="BW482" s="16" t="s">
        <v>4618</v>
      </c>
      <c r="BX482" s="16" t="s">
        <v>4619</v>
      </c>
      <c r="BY482" s="16" t="s">
        <v>2473</v>
      </c>
      <c r="BZ482" s="16" t="s">
        <v>1077</v>
      </c>
      <c r="CA482" s="16" t="s">
        <v>2308</v>
      </c>
      <c r="CB482" s="16" t="s">
        <v>1412</v>
      </c>
      <c r="CC482" s="16" t="s">
        <v>4620</v>
      </c>
      <c r="CD482" s="16" t="s">
        <v>1074</v>
      </c>
      <c r="CE482" s="16" t="s">
        <v>3801</v>
      </c>
      <c r="CF482" s="16" t="s">
        <v>1189</v>
      </c>
      <c r="CG482" s="21" t="s">
        <v>4621</v>
      </c>
    </row>
    <row r="483" spans="1:85" x14ac:dyDescent="0.25">
      <c r="A483" s="33" t="s">
        <v>1011</v>
      </c>
      <c r="B483" s="34">
        <v>2</v>
      </c>
      <c r="C483" s="34">
        <v>1</v>
      </c>
      <c r="D483" s="34">
        <v>11.112299999999999</v>
      </c>
      <c r="E483" s="35">
        <v>4.5570279396655498E-2</v>
      </c>
      <c r="F483" s="56">
        <v>7.6300911915818295E-2</v>
      </c>
      <c r="G483" s="34">
        <v>3.9364846623257299</v>
      </c>
      <c r="H483" s="34">
        <v>0.60170957487227095</v>
      </c>
      <c r="I483" s="34" t="s">
        <v>4673</v>
      </c>
      <c r="J483" s="34" t="s">
        <v>4674</v>
      </c>
      <c r="K483" s="34">
        <v>41269.698700000001</v>
      </c>
      <c r="L483" s="34" t="s">
        <v>1012</v>
      </c>
      <c r="M483" s="36">
        <v>5633.3927271747098</v>
      </c>
      <c r="N483" s="37">
        <v>4774.4148956367399</v>
      </c>
      <c r="O483" s="37">
        <v>3037.3546996806099</v>
      </c>
      <c r="P483" s="37">
        <v>1532.5757440415</v>
      </c>
      <c r="Q483" s="37">
        <v>396.89778825016703</v>
      </c>
      <c r="R483" s="37">
        <v>2016.7327117658899</v>
      </c>
      <c r="S483" s="37">
        <f t="shared" si="63"/>
        <v>2898.5614277582695</v>
      </c>
      <c r="T483" s="37">
        <f t="shared" si="64"/>
        <v>1995.9585055434029</v>
      </c>
      <c r="U483" s="38">
        <f t="shared" si="65"/>
        <v>0.68860314169262427</v>
      </c>
      <c r="V483" s="37">
        <v>388.17896040140602</v>
      </c>
      <c r="W483" s="37">
        <v>511.03228352986002</v>
      </c>
      <c r="X483" s="37">
        <v>680.69374702028404</v>
      </c>
      <c r="Y483" s="37">
        <v>449.50889295560802</v>
      </c>
      <c r="Z483" s="37">
        <v>1287.7931802906901</v>
      </c>
      <c r="AA483" s="37">
        <v>1100.7876845164999</v>
      </c>
      <c r="AB483" s="37">
        <f t="shared" si="66"/>
        <v>736.33245811905806</v>
      </c>
      <c r="AC483" s="37">
        <f t="shared" si="67"/>
        <v>372.63145076475547</v>
      </c>
      <c r="AD483" s="39">
        <f t="shared" si="68"/>
        <v>0.50606413808870077</v>
      </c>
      <c r="AE483" s="36">
        <v>2136.53945557732</v>
      </c>
      <c r="AF483" s="37">
        <v>751.54166598740096</v>
      </c>
      <c r="AG483" s="37">
        <v>421.92836188289601</v>
      </c>
      <c r="AH483" s="37">
        <v>2169.0174261898101</v>
      </c>
      <c r="AI483" s="37">
        <v>226.63959271003901</v>
      </c>
      <c r="AJ483" s="37">
        <v>418.62308587685499</v>
      </c>
      <c r="AK483" s="37">
        <f t="shared" si="69"/>
        <v>1020.7149313707201</v>
      </c>
      <c r="AL483" s="37">
        <f t="shared" si="70"/>
        <v>893.05462597805604</v>
      </c>
      <c r="AM483" s="38">
        <f t="shared" si="71"/>
        <v>0.87493050070186706</v>
      </c>
      <c r="AN483" s="2">
        <v>4.1125541125541121E-2</v>
      </c>
      <c r="AO483" s="10">
        <v>0.19513460410557101</v>
      </c>
      <c r="AP483" s="4">
        <v>0.25403376001195643</v>
      </c>
      <c r="AQ483" s="5">
        <v>-3.9364846623257228</v>
      </c>
      <c r="AR483" s="9">
        <v>0.93722943722943719</v>
      </c>
      <c r="AS483" s="7">
        <v>0.93700000000000006</v>
      </c>
      <c r="AT483" s="4">
        <v>1.3862147731177159</v>
      </c>
      <c r="AU483" s="5">
        <v>1.3862147731177159</v>
      </c>
      <c r="AV483" s="9">
        <v>0.17965367965367962</v>
      </c>
      <c r="AW483" s="10">
        <v>0.36291407222914002</v>
      </c>
      <c r="AX483" s="4">
        <v>0.35214535099921451</v>
      </c>
      <c r="AY483" s="5">
        <v>-2.839736481434425</v>
      </c>
      <c r="AZ483" s="63">
        <v>-5.5929937662396303E-2</v>
      </c>
      <c r="BA483" s="64">
        <v>0.82677476332341193</v>
      </c>
      <c r="BB483" s="63">
        <v>-0.4065595622717274</v>
      </c>
      <c r="BC483" s="64">
        <v>9.5268682201926858E-2</v>
      </c>
      <c r="BD483" s="16" t="e">
        <v>#N/A</v>
      </c>
      <c r="BE483" s="16" t="e">
        <v>#N/A</v>
      </c>
      <c r="BF483" s="16" t="e">
        <v>#N/A</v>
      </c>
      <c r="BG483" s="16" t="e">
        <v>#N/A</v>
      </c>
      <c r="BH483" s="16" t="e">
        <v>#N/A</v>
      </c>
      <c r="BI483" s="16" t="e">
        <v>#N/A</v>
      </c>
      <c r="BJ483" s="16" t="e">
        <v>#N/A</v>
      </c>
      <c r="BK483" s="16" t="e">
        <v>#N/A</v>
      </c>
      <c r="BL483" s="16" t="e">
        <v>#N/A</v>
      </c>
      <c r="BM483" s="16" t="e">
        <v>#N/A</v>
      </c>
      <c r="BN483" s="16" t="e">
        <v>#N/A</v>
      </c>
      <c r="BO483" s="16" t="e">
        <v>#N/A</v>
      </c>
      <c r="BP483" s="16" t="e">
        <v>#N/A</v>
      </c>
      <c r="BQ483" s="16" t="e">
        <v>#N/A</v>
      </c>
      <c r="BR483" s="16" t="e">
        <v>#N/A</v>
      </c>
      <c r="BS483" s="16" t="e">
        <v>#N/A</v>
      </c>
      <c r="BT483" s="16" t="e">
        <v>#N/A</v>
      </c>
      <c r="BU483" s="16" t="e">
        <v>#N/A</v>
      </c>
      <c r="BV483" s="16" t="e">
        <v>#N/A</v>
      </c>
      <c r="BW483" s="16" t="e">
        <v>#N/A</v>
      </c>
      <c r="BX483" s="16" t="e">
        <v>#N/A</v>
      </c>
      <c r="BY483" s="16" t="e">
        <v>#N/A</v>
      </c>
      <c r="BZ483" s="16" t="e">
        <v>#N/A</v>
      </c>
      <c r="CA483" s="16" t="e">
        <v>#N/A</v>
      </c>
      <c r="CB483" s="16" t="e">
        <v>#N/A</v>
      </c>
      <c r="CC483" s="16" t="e">
        <v>#N/A</v>
      </c>
      <c r="CD483" s="16" t="e">
        <v>#N/A</v>
      </c>
      <c r="CE483" s="16" t="e">
        <v>#N/A</v>
      </c>
      <c r="CF483" s="16" t="e">
        <v>#N/A</v>
      </c>
      <c r="CG483" s="21" t="e">
        <v>#N/A</v>
      </c>
    </row>
    <row r="484" spans="1:85" x14ac:dyDescent="0.25">
      <c r="A484" s="33" t="s">
        <v>1013</v>
      </c>
      <c r="B484" s="34">
        <v>11</v>
      </c>
      <c r="C484" s="34">
        <v>5</v>
      </c>
      <c r="D484" s="34">
        <v>101.88720000000001</v>
      </c>
      <c r="E484" s="35">
        <v>4.5599115416644097E-2</v>
      </c>
      <c r="F484" s="56">
        <v>7.6300911915818295E-2</v>
      </c>
      <c r="G484" s="34">
        <v>1.6912694394030801</v>
      </c>
      <c r="H484" s="34">
        <v>0.60159526479041903</v>
      </c>
      <c r="I484" s="34" t="s">
        <v>4673</v>
      </c>
      <c r="J484" s="34" t="s">
        <v>4675</v>
      </c>
      <c r="K484" s="34">
        <v>21748.577099999999</v>
      </c>
      <c r="L484" s="34" t="s">
        <v>1014</v>
      </c>
      <c r="M484" s="36">
        <v>15077.8392252661</v>
      </c>
      <c r="N484" s="37">
        <v>15708.966713289001</v>
      </c>
      <c r="O484" s="37">
        <v>18086.9934084919</v>
      </c>
      <c r="P484" s="37">
        <v>9499.3508789529005</v>
      </c>
      <c r="Q484" s="37">
        <v>5457.4761882082703</v>
      </c>
      <c r="R484" s="37">
        <v>14672.8069626574</v>
      </c>
      <c r="S484" s="37">
        <f t="shared" si="63"/>
        <v>13083.905562810929</v>
      </c>
      <c r="T484" s="37">
        <f t="shared" si="64"/>
        <v>4678.3259918784333</v>
      </c>
      <c r="U484" s="38">
        <f t="shared" si="65"/>
        <v>0.35756341785100348</v>
      </c>
      <c r="V484" s="37">
        <v>8047.0564861754401</v>
      </c>
      <c r="W484" s="37">
        <v>15268.8890474537</v>
      </c>
      <c r="X484" s="37">
        <v>15729.2777834181</v>
      </c>
      <c r="Y484" s="37">
        <v>11891.3550584805</v>
      </c>
      <c r="Z484" s="37">
        <v>9920.2982016768292</v>
      </c>
      <c r="AA484" s="37">
        <v>10479.756612487599</v>
      </c>
      <c r="AB484" s="37">
        <f t="shared" si="66"/>
        <v>11889.438864948694</v>
      </c>
      <c r="AC484" s="37">
        <f t="shared" si="67"/>
        <v>3059.2048469164292</v>
      </c>
      <c r="AD484" s="39">
        <f t="shared" si="68"/>
        <v>0.25730439271909494</v>
      </c>
      <c r="AE484" s="36">
        <v>7672.71864746559</v>
      </c>
      <c r="AF484" s="37">
        <v>6283.7456749313797</v>
      </c>
      <c r="AG484" s="37">
        <v>6572.1810104321403</v>
      </c>
      <c r="AH484" s="37">
        <v>10683.3500661198</v>
      </c>
      <c r="AI484" s="37">
        <v>6025.2926401518898</v>
      </c>
      <c r="AJ484" s="37">
        <v>9179.5817676243696</v>
      </c>
      <c r="AK484" s="37">
        <f t="shared" si="69"/>
        <v>7736.144967787528</v>
      </c>
      <c r="AL484" s="37">
        <f t="shared" si="70"/>
        <v>1852.8271409797615</v>
      </c>
      <c r="AM484" s="38">
        <f t="shared" si="71"/>
        <v>0.23950263971199268</v>
      </c>
      <c r="AN484" s="12">
        <v>0.81818181818181834</v>
      </c>
      <c r="AO484" s="10">
        <v>0.920321056289089</v>
      </c>
      <c r="AP484" s="4">
        <v>0.90870717522928857</v>
      </c>
      <c r="AQ484" s="5">
        <v>-1.1004645140473068</v>
      </c>
      <c r="AR484" s="6">
        <v>2.5974025974025983E-2</v>
      </c>
      <c r="AS484" s="7">
        <v>0.66019578947368396</v>
      </c>
      <c r="AT484" s="4">
        <v>0.65067368238836654</v>
      </c>
      <c r="AU484" s="5">
        <v>-1.5368686748315903</v>
      </c>
      <c r="AV484" s="9">
        <v>9.3073593073593086E-2</v>
      </c>
      <c r="AW484" s="10">
        <v>0.23514648985959399</v>
      </c>
      <c r="AX484" s="4">
        <v>0.59127184391917187</v>
      </c>
      <c r="AY484" s="5">
        <v>-1.6912694394030745</v>
      </c>
      <c r="AZ484" s="63">
        <v>-0.38529512611873012</v>
      </c>
      <c r="BA484" s="64">
        <v>0.11521239104177372</v>
      </c>
      <c r="BB484" s="61">
        <v>-0.49836333439760133</v>
      </c>
      <c r="BC484" s="62">
        <v>3.7159812119206714E-2</v>
      </c>
      <c r="BD484" s="16">
        <v>19</v>
      </c>
      <c r="BE484" s="16" t="s">
        <v>4622</v>
      </c>
      <c r="BF484" s="16" t="s">
        <v>2381</v>
      </c>
      <c r="BG484" s="16">
        <v>0</v>
      </c>
      <c r="BH484" s="16" t="s">
        <v>1480</v>
      </c>
      <c r="BI484" s="16" t="s">
        <v>3290</v>
      </c>
      <c r="BJ484" s="16" t="s">
        <v>1069</v>
      </c>
      <c r="BK484" s="16" t="s">
        <v>1070</v>
      </c>
      <c r="BL484" s="16" t="s">
        <v>1071</v>
      </c>
      <c r="BM484" s="16">
        <v>0</v>
      </c>
      <c r="BN484" s="16" t="s">
        <v>1072</v>
      </c>
      <c r="BO484" s="16" t="s">
        <v>1071</v>
      </c>
      <c r="BP484" s="16">
        <v>0</v>
      </c>
      <c r="BQ484" s="16" t="s">
        <v>2973</v>
      </c>
      <c r="BR484" s="16" t="s">
        <v>1254</v>
      </c>
      <c r="BS484" s="16" t="s">
        <v>1944</v>
      </c>
      <c r="BT484" s="16" t="s">
        <v>1481</v>
      </c>
      <c r="BU484" s="16" t="s">
        <v>3268</v>
      </c>
      <c r="BV484" s="16" t="s">
        <v>2947</v>
      </c>
      <c r="BW484" s="16" t="s">
        <v>4226</v>
      </c>
      <c r="BX484" s="16" t="s">
        <v>1321</v>
      </c>
      <c r="BY484" s="16" t="s">
        <v>2212</v>
      </c>
      <c r="BZ484" s="16" t="s">
        <v>3737</v>
      </c>
      <c r="CA484" s="16" t="s">
        <v>4580</v>
      </c>
      <c r="CB484" s="16" t="s">
        <v>2162</v>
      </c>
      <c r="CC484" s="16" t="s">
        <v>4623</v>
      </c>
      <c r="CD484" s="16" t="s">
        <v>2199</v>
      </c>
      <c r="CE484" s="16" t="s">
        <v>3346</v>
      </c>
      <c r="CF484" s="16" t="s">
        <v>1445</v>
      </c>
      <c r="CG484" s="21" t="s">
        <v>1896</v>
      </c>
    </row>
    <row r="485" spans="1:85" x14ac:dyDescent="0.25">
      <c r="A485" s="33" t="s">
        <v>1015</v>
      </c>
      <c r="B485" s="34">
        <v>9</v>
      </c>
      <c r="C485" s="34">
        <v>6</v>
      </c>
      <c r="D485" s="34">
        <v>77.029600000000002</v>
      </c>
      <c r="E485" s="35">
        <v>4.6038389571765502E-2</v>
      </c>
      <c r="F485" s="56">
        <v>7.6893815766369999E-2</v>
      </c>
      <c r="G485" s="34">
        <v>1.42267675687428</v>
      </c>
      <c r="H485" s="34">
        <v>0.59986126146700502</v>
      </c>
      <c r="I485" s="34" t="s">
        <v>4674</v>
      </c>
      <c r="J485" s="34" t="s">
        <v>4673</v>
      </c>
      <c r="K485" s="34">
        <v>45797.213900000002</v>
      </c>
      <c r="L485" s="34" t="s">
        <v>1016</v>
      </c>
      <c r="M485" s="36">
        <v>27649.825201324598</v>
      </c>
      <c r="N485" s="37">
        <v>17026.8980631046</v>
      </c>
      <c r="O485" s="37">
        <v>16118.3719126913</v>
      </c>
      <c r="P485" s="37">
        <v>33930.632823407002</v>
      </c>
      <c r="Q485" s="37">
        <v>20431.542857608601</v>
      </c>
      <c r="R485" s="37">
        <v>25351.537750936601</v>
      </c>
      <c r="S485" s="37">
        <f t="shared" si="63"/>
        <v>23418.134768178785</v>
      </c>
      <c r="T485" s="37">
        <f t="shared" si="64"/>
        <v>6858.7468532351686</v>
      </c>
      <c r="U485" s="38">
        <f t="shared" si="65"/>
        <v>0.29288185934240268</v>
      </c>
      <c r="V485" s="37">
        <v>43310.713971602199</v>
      </c>
      <c r="W485" s="37">
        <v>41699.958110104497</v>
      </c>
      <c r="X485" s="37">
        <v>27899.000420338201</v>
      </c>
      <c r="Y485" s="37">
        <v>27107.217646329798</v>
      </c>
      <c r="Z485" s="37">
        <v>30930.9701105575</v>
      </c>
      <c r="AA485" s="37">
        <v>28950.755885292401</v>
      </c>
      <c r="AB485" s="37">
        <f t="shared" si="66"/>
        <v>33316.43602403743</v>
      </c>
      <c r="AC485" s="37">
        <f t="shared" si="67"/>
        <v>7250.1261553334552</v>
      </c>
      <c r="AD485" s="39">
        <f t="shared" si="68"/>
        <v>0.21761409744135213</v>
      </c>
      <c r="AE485" s="36">
        <v>21467.0209335006</v>
      </c>
      <c r="AF485" s="37">
        <v>17198.455038628701</v>
      </c>
      <c r="AG485" s="37">
        <v>28787.950702120401</v>
      </c>
      <c r="AH485" s="37">
        <v>31295.574637369598</v>
      </c>
      <c r="AI485" s="37">
        <v>28400.023520923201</v>
      </c>
      <c r="AJ485" s="37">
        <v>22297.938976494701</v>
      </c>
      <c r="AK485" s="37">
        <f t="shared" si="69"/>
        <v>24907.8273015062</v>
      </c>
      <c r="AL485" s="37">
        <f t="shared" si="70"/>
        <v>5406.277726578578</v>
      </c>
      <c r="AM485" s="38">
        <f t="shared" si="71"/>
        <v>0.21705135743620863</v>
      </c>
      <c r="AN485" s="2">
        <v>4.1125541125541128E-2</v>
      </c>
      <c r="AO485" s="10">
        <v>0.19513460410557101</v>
      </c>
      <c r="AP485" s="4">
        <v>1.4226767568742809</v>
      </c>
      <c r="AQ485" s="5">
        <v>1.4226767568742809</v>
      </c>
      <c r="AR485" s="9">
        <v>0.13203463203463195</v>
      </c>
      <c r="AS485" s="7">
        <v>0.76590114068440995</v>
      </c>
      <c r="AT485" s="4">
        <v>0.74761379889299939</v>
      </c>
      <c r="AU485" s="5">
        <v>-1.3375890084970501</v>
      </c>
      <c r="AV485" s="9">
        <v>0.48484848484848486</v>
      </c>
      <c r="AW485" s="7">
        <v>0.66262869198312202</v>
      </c>
      <c r="AX485" s="4">
        <v>1.0636127748035531</v>
      </c>
      <c r="AY485" s="5">
        <v>1.0636127748035531</v>
      </c>
      <c r="AZ485" s="63">
        <v>6.1108635594099667E-2</v>
      </c>
      <c r="BA485" s="64">
        <v>0.81071067596427548</v>
      </c>
      <c r="BB485" s="63">
        <v>0.17049271966233731</v>
      </c>
      <c r="BC485" s="64">
        <v>0.49734053682499768</v>
      </c>
      <c r="BD485" s="16">
        <v>17</v>
      </c>
      <c r="BE485" s="16" t="s">
        <v>4624</v>
      </c>
      <c r="BF485" s="16" t="s">
        <v>1153</v>
      </c>
      <c r="BG485" s="16">
        <v>0</v>
      </c>
      <c r="BH485" s="16">
        <v>0</v>
      </c>
      <c r="BI485" s="16">
        <v>0</v>
      </c>
      <c r="BJ485" s="16" t="s">
        <v>1069</v>
      </c>
      <c r="BK485" s="16" t="s">
        <v>1070</v>
      </c>
      <c r="BL485" s="16" t="s">
        <v>1071</v>
      </c>
      <c r="BM485" s="16">
        <v>0</v>
      </c>
      <c r="BN485" s="16" t="s">
        <v>1072</v>
      </c>
      <c r="BO485" s="16" t="s">
        <v>1071</v>
      </c>
      <c r="BP485" s="16">
        <v>0</v>
      </c>
      <c r="BQ485" s="16" t="s">
        <v>2948</v>
      </c>
      <c r="BR485" s="16" t="s">
        <v>1579</v>
      </c>
      <c r="BS485" s="16" t="s">
        <v>2275</v>
      </c>
      <c r="BT485" s="16" t="s">
        <v>1864</v>
      </c>
      <c r="BU485" s="16" t="s">
        <v>1103</v>
      </c>
      <c r="BV485" s="16" t="s">
        <v>1337</v>
      </c>
      <c r="BW485" s="16" t="s">
        <v>1820</v>
      </c>
      <c r="BX485" s="16" t="s">
        <v>1907</v>
      </c>
      <c r="BY485" s="16" t="s">
        <v>2840</v>
      </c>
      <c r="BZ485" s="16" t="s">
        <v>1725</v>
      </c>
      <c r="CA485" s="16" t="s">
        <v>1418</v>
      </c>
      <c r="CB485" s="16" t="s">
        <v>2087</v>
      </c>
      <c r="CC485" s="16" t="s">
        <v>4625</v>
      </c>
      <c r="CD485" s="16" t="s">
        <v>2440</v>
      </c>
      <c r="CE485" s="16" t="s">
        <v>3071</v>
      </c>
      <c r="CF485" s="16" t="s">
        <v>1136</v>
      </c>
      <c r="CG485" s="21" t="s">
        <v>2350</v>
      </c>
    </row>
    <row r="486" spans="1:85" x14ac:dyDescent="0.25">
      <c r="A486" s="33" t="s">
        <v>1017</v>
      </c>
      <c r="B486" s="34">
        <v>43</v>
      </c>
      <c r="C486" s="34">
        <v>1</v>
      </c>
      <c r="D486" s="34">
        <v>587.90390000000002</v>
      </c>
      <c r="E486" s="35">
        <v>4.6218405902000999E-2</v>
      </c>
      <c r="F486" s="56">
        <v>7.7052318038025994E-2</v>
      </c>
      <c r="G486" s="34">
        <v>4.7083495755953004</v>
      </c>
      <c r="H486" s="34">
        <v>0.59915460998457803</v>
      </c>
      <c r="I486" s="34" t="s">
        <v>4673</v>
      </c>
      <c r="J486" s="34" t="s">
        <v>4674</v>
      </c>
      <c r="K486" s="34">
        <v>42135.124600000003</v>
      </c>
      <c r="L486" s="34" t="s">
        <v>1018</v>
      </c>
      <c r="M486" s="36">
        <v>1913.51290206518</v>
      </c>
      <c r="N486" s="37">
        <v>575.87874231560602</v>
      </c>
      <c r="O486" s="37">
        <v>7317.0704877130502</v>
      </c>
      <c r="P486" s="37">
        <v>1393.30109644866</v>
      </c>
      <c r="Q486" s="37">
        <v>3594.8756931794301</v>
      </c>
      <c r="R486" s="37">
        <v>4587.8669925160402</v>
      </c>
      <c r="S486" s="37">
        <f t="shared" si="63"/>
        <v>3230.4176523729948</v>
      </c>
      <c r="T486" s="37">
        <f t="shared" si="64"/>
        <v>2483.2254008687732</v>
      </c>
      <c r="U486" s="38">
        <f t="shared" si="65"/>
        <v>0.76870103747874508</v>
      </c>
      <c r="V486" s="37">
        <v>410.07664446461598</v>
      </c>
      <c r="W486" s="37">
        <v>391.68379225453901</v>
      </c>
      <c r="X486" s="37">
        <v>300.21257239654602</v>
      </c>
      <c r="Y486" s="37">
        <v>745.64571413271904</v>
      </c>
      <c r="Z486" s="37">
        <v>1611.0571914743</v>
      </c>
      <c r="AA486" s="37">
        <v>657.94830848766401</v>
      </c>
      <c r="AB486" s="37">
        <f t="shared" si="66"/>
        <v>686.10403720173065</v>
      </c>
      <c r="AC486" s="37">
        <f t="shared" si="67"/>
        <v>484.07910897609571</v>
      </c>
      <c r="AD486" s="39">
        <f t="shared" si="68"/>
        <v>0.70554767604984248</v>
      </c>
      <c r="AE486" s="36">
        <v>182.61037365678499</v>
      </c>
      <c r="AF486" s="37">
        <v>2012.2732791415001</v>
      </c>
      <c r="AG486" s="37">
        <v>180.541635528596</v>
      </c>
      <c r="AH486" s="37">
        <v>1680.2835528272699</v>
      </c>
      <c r="AI486" s="37">
        <v>1195.36668892743</v>
      </c>
      <c r="AJ486" s="37">
        <v>2122.4277731728598</v>
      </c>
      <c r="AK486" s="37">
        <f t="shared" si="69"/>
        <v>1228.9172172090734</v>
      </c>
      <c r="AL486" s="37">
        <f t="shared" si="70"/>
        <v>873.00795086764253</v>
      </c>
      <c r="AM486" s="38">
        <f t="shared" si="71"/>
        <v>0.71038792413559237</v>
      </c>
      <c r="AN486" s="2">
        <v>2.5974025974025983E-2</v>
      </c>
      <c r="AO486" s="10">
        <v>0.15306909090908999</v>
      </c>
      <c r="AP486" s="4">
        <v>0.21238864785726189</v>
      </c>
      <c r="AQ486" s="5">
        <v>-4.7083495755953066</v>
      </c>
      <c r="AR486" s="9">
        <v>0.48484848484848486</v>
      </c>
      <c r="AS486" s="10">
        <v>0.89493349455864502</v>
      </c>
      <c r="AT486" s="4">
        <v>1.7911528727060135</v>
      </c>
      <c r="AU486" s="5">
        <v>1.7911528727060135</v>
      </c>
      <c r="AV486" s="9">
        <v>0.17965367965367962</v>
      </c>
      <c r="AW486" s="10">
        <v>0.36291407222914002</v>
      </c>
      <c r="AX486" s="4">
        <v>0.38042053673968057</v>
      </c>
      <c r="AY486" s="5">
        <v>-2.6286698624903466</v>
      </c>
      <c r="AZ486" s="63">
        <v>-0.25479193823980539</v>
      </c>
      <c r="BA486" s="64">
        <v>0.30625738489611187</v>
      </c>
      <c r="BB486" s="63">
        <v>-0.35410026391408517</v>
      </c>
      <c r="BC486" s="64">
        <v>0.149730354152386</v>
      </c>
      <c r="BD486" s="16">
        <v>17</v>
      </c>
      <c r="BE486" s="16" t="s">
        <v>4626</v>
      </c>
      <c r="BF486" s="16" t="s">
        <v>1935</v>
      </c>
      <c r="BG486" s="16">
        <v>0</v>
      </c>
      <c r="BH486" s="16" t="s">
        <v>1134</v>
      </c>
      <c r="BI486" s="16" t="s">
        <v>4627</v>
      </c>
      <c r="BJ486" s="16" t="s">
        <v>1069</v>
      </c>
      <c r="BK486" s="16" t="s">
        <v>1070</v>
      </c>
      <c r="BL486" s="16" t="s">
        <v>1071</v>
      </c>
      <c r="BM486" s="16">
        <v>0</v>
      </c>
      <c r="BN486" s="16" t="s">
        <v>1072</v>
      </c>
      <c r="BO486" s="16" t="s">
        <v>1071</v>
      </c>
      <c r="BP486" s="16">
        <v>0</v>
      </c>
      <c r="BQ486" s="16" t="s">
        <v>3185</v>
      </c>
      <c r="BR486" s="16" t="s">
        <v>2840</v>
      </c>
      <c r="BS486" s="16" t="s">
        <v>4369</v>
      </c>
      <c r="BT486" s="16" t="s">
        <v>1938</v>
      </c>
      <c r="BU486" s="16" t="s">
        <v>1447</v>
      </c>
      <c r="BV486" s="16" t="s">
        <v>1452</v>
      </c>
      <c r="BW486" s="16" t="s">
        <v>3611</v>
      </c>
      <c r="BX486" s="16" t="s">
        <v>2772</v>
      </c>
      <c r="BY486" s="16" t="s">
        <v>2827</v>
      </c>
      <c r="BZ486" s="16" t="s">
        <v>2927</v>
      </c>
      <c r="CA486" s="16" t="s">
        <v>2790</v>
      </c>
      <c r="CB486" s="16" t="s">
        <v>1353</v>
      </c>
      <c r="CC486" s="16" t="s">
        <v>1565</v>
      </c>
      <c r="CD486" s="16" t="s">
        <v>1931</v>
      </c>
      <c r="CE486" s="16" t="s">
        <v>2272</v>
      </c>
      <c r="CF486" s="16" t="s">
        <v>2087</v>
      </c>
      <c r="CG486" s="21" t="s">
        <v>4628</v>
      </c>
    </row>
    <row r="487" spans="1:85" x14ac:dyDescent="0.25">
      <c r="A487" s="33" t="s">
        <v>1019</v>
      </c>
      <c r="B487" s="34">
        <v>2</v>
      </c>
      <c r="C487" s="34">
        <v>1</v>
      </c>
      <c r="D487" s="34">
        <v>13.4489</v>
      </c>
      <c r="E487" s="35">
        <v>4.6680133327638297E-2</v>
      </c>
      <c r="F487" s="56">
        <v>7.7679024654928305E-2</v>
      </c>
      <c r="G487" s="34">
        <v>2.8849220011204699</v>
      </c>
      <c r="H487" s="34">
        <v>0.59735247239967204</v>
      </c>
      <c r="I487" s="34" t="s">
        <v>4673</v>
      </c>
      <c r="J487" s="34" t="s">
        <v>4675</v>
      </c>
      <c r="K487" s="34">
        <v>24150.1302</v>
      </c>
      <c r="L487" s="34" t="s">
        <v>1020</v>
      </c>
      <c r="M487" s="36">
        <v>6282.4800718588504</v>
      </c>
      <c r="N487" s="37">
        <v>14555.4705822019</v>
      </c>
      <c r="O487" s="37">
        <v>6883.4645247933504</v>
      </c>
      <c r="P487" s="37">
        <v>4898.8234334178396</v>
      </c>
      <c r="Q487" s="37">
        <v>1621.1951516295501</v>
      </c>
      <c r="R487" s="37">
        <v>3140.6663499981701</v>
      </c>
      <c r="S487" s="37">
        <f t="shared" si="63"/>
        <v>6230.3500189832776</v>
      </c>
      <c r="T487" s="37">
        <f t="shared" si="64"/>
        <v>4523.2803429800624</v>
      </c>
      <c r="U487" s="38">
        <f t="shared" si="65"/>
        <v>0.72600742000017049</v>
      </c>
      <c r="V487" s="37">
        <v>2661.4271939155501</v>
      </c>
      <c r="W487" s="37">
        <v>2252.14205028891</v>
      </c>
      <c r="X487" s="37">
        <v>7125.9303417992296</v>
      </c>
      <c r="Y487" s="37">
        <v>3050.4353663342199</v>
      </c>
      <c r="Z487" s="37">
        <v>1609.77146080445</v>
      </c>
      <c r="AA487" s="37">
        <v>4187.3052003707498</v>
      </c>
      <c r="AB487" s="37">
        <f t="shared" si="66"/>
        <v>3481.1686022521849</v>
      </c>
      <c r="AC487" s="37">
        <f t="shared" si="67"/>
        <v>1982.5769925419809</v>
      </c>
      <c r="AD487" s="39">
        <f t="shared" si="68"/>
        <v>0.56951478628737728</v>
      </c>
      <c r="AE487" s="36">
        <v>2079.66633408608</v>
      </c>
      <c r="AF487" s="37">
        <v>3766.6298515222102</v>
      </c>
      <c r="AG487" s="37">
        <v>1344.80522225716</v>
      </c>
      <c r="AH487" s="37">
        <v>2357.0684999648502</v>
      </c>
      <c r="AI487" s="37">
        <v>2105.6239689910899</v>
      </c>
      <c r="AJ487" s="37">
        <v>1303.9568351149501</v>
      </c>
      <c r="AK487" s="37">
        <f t="shared" si="69"/>
        <v>2159.6251186560567</v>
      </c>
      <c r="AL487" s="37">
        <f t="shared" si="70"/>
        <v>897.42490568265498</v>
      </c>
      <c r="AM487" s="38">
        <f t="shared" si="71"/>
        <v>0.41554661405361226</v>
      </c>
      <c r="AN487" s="12">
        <v>0.24025974025974017</v>
      </c>
      <c r="AO487" s="10">
        <v>0.47617647058823498</v>
      </c>
      <c r="AP487" s="4">
        <v>0.55874366474522275</v>
      </c>
      <c r="AQ487" s="5">
        <v>-1.7897294646839215</v>
      </c>
      <c r="AR487" s="9">
        <v>0.13203463203463195</v>
      </c>
      <c r="AS487" s="10">
        <v>0.76590114068440995</v>
      </c>
      <c r="AT487" s="4">
        <v>0.62037360593763269</v>
      </c>
      <c r="AU487" s="5">
        <v>-1.6119318914101768</v>
      </c>
      <c r="AV487" s="6">
        <v>4.1125541125541121E-2</v>
      </c>
      <c r="AW487" s="10">
        <v>0.13833866943866899</v>
      </c>
      <c r="AX487" s="4">
        <v>0.34662982209280163</v>
      </c>
      <c r="AY487" s="5">
        <v>-2.8849220011204766</v>
      </c>
      <c r="AZ487" s="63">
        <v>-0.45779689716257715</v>
      </c>
      <c r="BA487" s="64">
        <v>5.78068379072052E-2</v>
      </c>
      <c r="BB487" s="61">
        <v>-0.57705228193406477</v>
      </c>
      <c r="BC487" s="62">
        <v>1.3702816954682895E-2</v>
      </c>
      <c r="BD487" s="16">
        <v>8</v>
      </c>
      <c r="BE487" s="16" t="s">
        <v>4629</v>
      </c>
      <c r="BF487" s="16" t="s">
        <v>4630</v>
      </c>
      <c r="BG487" s="16">
        <v>0</v>
      </c>
      <c r="BH487" s="16">
        <v>0</v>
      </c>
      <c r="BI487" s="16">
        <v>0</v>
      </c>
      <c r="BJ487" s="16" t="s">
        <v>1069</v>
      </c>
      <c r="BK487" s="16" t="s">
        <v>1070</v>
      </c>
      <c r="BL487" s="16" t="s">
        <v>1071</v>
      </c>
      <c r="BM487" s="16">
        <v>0</v>
      </c>
      <c r="BN487" s="16" t="s">
        <v>1072</v>
      </c>
      <c r="BO487" s="16" t="s">
        <v>1071</v>
      </c>
      <c r="BP487" s="16">
        <v>0</v>
      </c>
      <c r="BQ487" s="16" t="s">
        <v>4631</v>
      </c>
      <c r="BR487" s="16" t="s">
        <v>1282</v>
      </c>
      <c r="BS487" s="16" t="s">
        <v>4632</v>
      </c>
      <c r="BT487" s="16" t="s">
        <v>2274</v>
      </c>
      <c r="BU487" s="16" t="s">
        <v>2664</v>
      </c>
      <c r="BV487" s="16" t="s">
        <v>1544</v>
      </c>
      <c r="BW487" s="16" t="s">
        <v>2014</v>
      </c>
      <c r="BX487" s="16" t="s">
        <v>2515</v>
      </c>
      <c r="BY487" s="16" t="s">
        <v>2032</v>
      </c>
      <c r="BZ487" s="16" t="s">
        <v>1603</v>
      </c>
      <c r="CA487" s="16" t="s">
        <v>2663</v>
      </c>
      <c r="CB487" s="16" t="s">
        <v>3557</v>
      </c>
      <c r="CC487" s="16" t="s">
        <v>4633</v>
      </c>
      <c r="CD487" s="16" t="s">
        <v>1823</v>
      </c>
      <c r="CE487" s="16" t="s">
        <v>2856</v>
      </c>
      <c r="CF487" s="16" t="s">
        <v>1268</v>
      </c>
      <c r="CG487" s="21" t="s">
        <v>4634</v>
      </c>
    </row>
    <row r="488" spans="1:85" x14ac:dyDescent="0.25">
      <c r="A488" s="33" t="s">
        <v>1021</v>
      </c>
      <c r="B488" s="34">
        <v>3</v>
      </c>
      <c r="C488" s="34">
        <v>2</v>
      </c>
      <c r="D488" s="34">
        <v>16.8888</v>
      </c>
      <c r="E488" s="35">
        <v>4.7655640626059301E-2</v>
      </c>
      <c r="F488" s="56">
        <v>7.9011852650024694E-2</v>
      </c>
      <c r="G488" s="34">
        <v>2.10302924751515</v>
      </c>
      <c r="H488" s="34">
        <v>0.593593174764806</v>
      </c>
      <c r="I488" s="34" t="s">
        <v>4674</v>
      </c>
      <c r="J488" s="34" t="s">
        <v>4673</v>
      </c>
      <c r="K488" s="34">
        <v>23972.210599999999</v>
      </c>
      <c r="L488" s="34" t="s">
        <v>1022</v>
      </c>
      <c r="M488" s="36">
        <v>935.13433759988095</v>
      </c>
      <c r="N488" s="37">
        <v>678.70933436535404</v>
      </c>
      <c r="O488" s="37">
        <v>586.38322621371503</v>
      </c>
      <c r="P488" s="37">
        <v>973.48989783740899</v>
      </c>
      <c r="Q488" s="37">
        <v>6300.3399032909701</v>
      </c>
      <c r="R488" s="37">
        <v>2678.61489158738</v>
      </c>
      <c r="S488" s="37">
        <f t="shared" si="63"/>
        <v>2025.4452651491183</v>
      </c>
      <c r="T488" s="37">
        <f t="shared" si="64"/>
        <v>2230.7550273767656</v>
      </c>
      <c r="U488" s="38">
        <f t="shared" si="65"/>
        <v>1.1013652483038252</v>
      </c>
      <c r="V488" s="37">
        <v>3587.3347738990801</v>
      </c>
      <c r="W488" s="37">
        <v>9420.3294778298095</v>
      </c>
      <c r="X488" s="37">
        <v>2454.8225475168601</v>
      </c>
      <c r="Y488" s="37">
        <v>3698.2162360960801</v>
      </c>
      <c r="Z488" s="37">
        <v>4132.1127742717599</v>
      </c>
      <c r="AA488" s="37">
        <v>2264.6079814844102</v>
      </c>
      <c r="AB488" s="37">
        <f t="shared" si="66"/>
        <v>4259.5706318496659</v>
      </c>
      <c r="AC488" s="37">
        <f t="shared" si="67"/>
        <v>2632.6294385052529</v>
      </c>
      <c r="AD488" s="39">
        <f t="shared" si="68"/>
        <v>0.61805042480586037</v>
      </c>
      <c r="AE488" s="36">
        <v>4120.3202934807596</v>
      </c>
      <c r="AF488" s="37">
        <v>1819.4735617243</v>
      </c>
      <c r="AG488" s="37">
        <v>1390.04617932217</v>
      </c>
      <c r="AH488" s="37">
        <v>2535.0949366895502</v>
      </c>
      <c r="AI488" s="37">
        <v>3855.89776256496</v>
      </c>
      <c r="AJ488" s="37">
        <v>3471.1271940850802</v>
      </c>
      <c r="AK488" s="37">
        <f t="shared" si="69"/>
        <v>2865.3266546444702</v>
      </c>
      <c r="AL488" s="37">
        <f t="shared" si="70"/>
        <v>1122.7242410613778</v>
      </c>
      <c r="AM488" s="38">
        <f t="shared" si="71"/>
        <v>0.39183115099338839</v>
      </c>
      <c r="AN488" s="12">
        <v>9.3073593073593072E-2</v>
      </c>
      <c r="AO488" s="7">
        <v>0.288752681992337</v>
      </c>
      <c r="AP488" s="4">
        <v>2.103029247515146</v>
      </c>
      <c r="AQ488" s="5">
        <v>2.103029247515146</v>
      </c>
      <c r="AR488" s="9">
        <v>0.39393939393939403</v>
      </c>
      <c r="AS488" s="10">
        <v>0.86509928057553898</v>
      </c>
      <c r="AT488" s="4">
        <v>0.67267969058192079</v>
      </c>
      <c r="AU488" s="5">
        <v>-1.4865916334339178</v>
      </c>
      <c r="AV488" s="9">
        <v>0.17965367965367965</v>
      </c>
      <c r="AW488" s="7">
        <v>0.36291407222914002</v>
      </c>
      <c r="AX488" s="4">
        <v>1.4146650635032183</v>
      </c>
      <c r="AY488" s="5">
        <v>1.4146650635032183</v>
      </c>
      <c r="AZ488" s="63">
        <v>-2.0714791726813447E-3</v>
      </c>
      <c r="BA488" s="64">
        <v>0.99669558561719418</v>
      </c>
      <c r="BB488" s="63">
        <v>0.30164096555644293</v>
      </c>
      <c r="BC488" s="64">
        <v>0.2231885898612409</v>
      </c>
      <c r="BD488" s="16" t="e">
        <v>#N/A</v>
      </c>
      <c r="BE488" s="16" t="e">
        <v>#N/A</v>
      </c>
      <c r="BF488" s="16" t="e">
        <v>#N/A</v>
      </c>
      <c r="BG488" s="16" t="e">
        <v>#N/A</v>
      </c>
      <c r="BH488" s="16" t="e">
        <v>#N/A</v>
      </c>
      <c r="BI488" s="16" t="e">
        <v>#N/A</v>
      </c>
      <c r="BJ488" s="16" t="e">
        <v>#N/A</v>
      </c>
      <c r="BK488" s="16" t="e">
        <v>#N/A</v>
      </c>
      <c r="BL488" s="16" t="e">
        <v>#N/A</v>
      </c>
      <c r="BM488" s="16" t="e">
        <v>#N/A</v>
      </c>
      <c r="BN488" s="16" t="e">
        <v>#N/A</v>
      </c>
      <c r="BO488" s="16" t="e">
        <v>#N/A</v>
      </c>
      <c r="BP488" s="16" t="e">
        <v>#N/A</v>
      </c>
      <c r="BQ488" s="16" t="e">
        <v>#N/A</v>
      </c>
      <c r="BR488" s="16" t="e">
        <v>#N/A</v>
      </c>
      <c r="BS488" s="16" t="e">
        <v>#N/A</v>
      </c>
      <c r="BT488" s="16" t="e">
        <v>#N/A</v>
      </c>
      <c r="BU488" s="16" t="e">
        <v>#N/A</v>
      </c>
      <c r="BV488" s="16" t="e">
        <v>#N/A</v>
      </c>
      <c r="BW488" s="16" t="e">
        <v>#N/A</v>
      </c>
      <c r="BX488" s="16" t="e">
        <v>#N/A</v>
      </c>
      <c r="BY488" s="16" t="e">
        <v>#N/A</v>
      </c>
      <c r="BZ488" s="16" t="e">
        <v>#N/A</v>
      </c>
      <c r="CA488" s="16" t="e">
        <v>#N/A</v>
      </c>
      <c r="CB488" s="16" t="e">
        <v>#N/A</v>
      </c>
      <c r="CC488" s="16" t="e">
        <v>#N/A</v>
      </c>
      <c r="CD488" s="16" t="e">
        <v>#N/A</v>
      </c>
      <c r="CE488" s="16" t="e">
        <v>#N/A</v>
      </c>
      <c r="CF488" s="16" t="e">
        <v>#N/A</v>
      </c>
      <c r="CG488" s="21" t="e">
        <v>#N/A</v>
      </c>
    </row>
    <row r="489" spans="1:85" x14ac:dyDescent="0.25">
      <c r="A489" s="33" t="s">
        <v>1023</v>
      </c>
      <c r="B489" s="34">
        <v>3</v>
      </c>
      <c r="C489" s="34">
        <v>2</v>
      </c>
      <c r="D489" s="34">
        <v>27.043600000000001</v>
      </c>
      <c r="E489" s="35">
        <v>4.7898341191840402E-2</v>
      </c>
      <c r="F489" s="56">
        <v>7.9269062645820301E-2</v>
      </c>
      <c r="G489" s="34">
        <v>1.69052241852003</v>
      </c>
      <c r="H489" s="34">
        <v>0.59266784024669195</v>
      </c>
      <c r="I489" s="34" t="s">
        <v>4673</v>
      </c>
      <c r="J489" s="34" t="s">
        <v>4675</v>
      </c>
      <c r="K489" s="34">
        <v>24921.255399999998</v>
      </c>
      <c r="L489" s="34" t="s">
        <v>1024</v>
      </c>
      <c r="M489" s="36">
        <v>39845.729593675896</v>
      </c>
      <c r="N489" s="37">
        <v>43316.375118424199</v>
      </c>
      <c r="O489" s="37">
        <v>34978.948968286299</v>
      </c>
      <c r="P489" s="37">
        <v>36182.544506343598</v>
      </c>
      <c r="Q489" s="37">
        <v>27077.919054807098</v>
      </c>
      <c r="R489" s="37">
        <v>36091.705025410003</v>
      </c>
      <c r="S489" s="37">
        <f t="shared" si="63"/>
        <v>36248.870377824518</v>
      </c>
      <c r="T489" s="37">
        <f t="shared" si="64"/>
        <v>5452.2503262751807</v>
      </c>
      <c r="U489" s="38">
        <f t="shared" si="65"/>
        <v>0.15041159267712326</v>
      </c>
      <c r="V489" s="37">
        <v>22071.308840205598</v>
      </c>
      <c r="W489" s="37">
        <v>25380.663544851999</v>
      </c>
      <c r="X489" s="37">
        <v>25806.689386701899</v>
      </c>
      <c r="Y489" s="37">
        <v>23207.862913155601</v>
      </c>
      <c r="Z489" s="37">
        <v>30799.596300527799</v>
      </c>
      <c r="AA489" s="37">
        <v>24566.833970426502</v>
      </c>
      <c r="AB489" s="37">
        <f t="shared" si="66"/>
        <v>25305.492492644898</v>
      </c>
      <c r="AC489" s="37">
        <f t="shared" si="67"/>
        <v>3028.1227131143919</v>
      </c>
      <c r="AD489" s="39">
        <f t="shared" si="68"/>
        <v>0.1196626666718509</v>
      </c>
      <c r="AE489" s="36">
        <v>22832.297162757401</v>
      </c>
      <c r="AF489" s="37">
        <v>25533.9995333429</v>
      </c>
      <c r="AG489" s="37">
        <v>15552.359930737701</v>
      </c>
      <c r="AH489" s="37">
        <v>33003.485526744102</v>
      </c>
      <c r="AI489" s="37">
        <v>4744.9613286763097</v>
      </c>
      <c r="AJ489" s="37">
        <v>26987.340779623199</v>
      </c>
      <c r="AK489" s="37">
        <f t="shared" si="69"/>
        <v>21442.407376980267</v>
      </c>
      <c r="AL489" s="37">
        <f t="shared" si="70"/>
        <v>9965.6921271963583</v>
      </c>
      <c r="AM489" s="38">
        <f t="shared" si="71"/>
        <v>0.4647655439050718</v>
      </c>
      <c r="AN489" s="2">
        <v>4.3290043290042934E-3</v>
      </c>
      <c r="AO489" s="7">
        <v>5.8909831932773098E-2</v>
      </c>
      <c r="AP489" s="4">
        <v>0.69810430584136762</v>
      </c>
      <c r="AQ489" s="5">
        <v>-1.432450697743201</v>
      </c>
      <c r="AR489" s="9">
        <v>0.81818181818181834</v>
      </c>
      <c r="AS489" s="10">
        <v>0.92191137370753296</v>
      </c>
      <c r="AT489" s="4">
        <v>0.84734202992542251</v>
      </c>
      <c r="AU489" s="5">
        <v>-1.1801609794901988</v>
      </c>
      <c r="AV489" s="6">
        <v>4.3290043290042934E-3</v>
      </c>
      <c r="AW489" s="8">
        <v>3.6406528497409302E-2</v>
      </c>
      <c r="AX489" s="4">
        <v>0.59153311961130239</v>
      </c>
      <c r="AY489" s="5">
        <v>-1.6905224185200349</v>
      </c>
      <c r="AZ489" s="63">
        <v>-0.17814720885059565</v>
      </c>
      <c r="BA489" s="64">
        <v>0.47790105481076406</v>
      </c>
      <c r="BB489" s="61">
        <v>-0.69508570323875973</v>
      </c>
      <c r="BC489" s="62">
        <v>1.861633207933755E-3</v>
      </c>
      <c r="BD489" s="16">
        <v>6</v>
      </c>
      <c r="BE489" s="16" t="s">
        <v>4635</v>
      </c>
      <c r="BF489" s="16" t="s">
        <v>4636</v>
      </c>
      <c r="BG489" s="16">
        <v>0</v>
      </c>
      <c r="BH489" s="16" t="s">
        <v>1314</v>
      </c>
      <c r="BI489" s="16" t="s">
        <v>1575</v>
      </c>
      <c r="BJ489" s="16" t="s">
        <v>1069</v>
      </c>
      <c r="BK489" s="16" t="s">
        <v>1175</v>
      </c>
      <c r="BL489" s="16" t="s">
        <v>1071</v>
      </c>
      <c r="BM489" s="16" t="s">
        <v>4637</v>
      </c>
      <c r="BN489" s="16">
        <v>0</v>
      </c>
      <c r="BO489" s="16">
        <v>0</v>
      </c>
      <c r="BP489" s="16">
        <v>0</v>
      </c>
      <c r="BQ489" s="16">
        <v>0</v>
      </c>
      <c r="BR489" s="16">
        <v>0</v>
      </c>
      <c r="BS489" s="16">
        <v>0</v>
      </c>
      <c r="BT489" s="16">
        <v>0</v>
      </c>
      <c r="BU489" s="16">
        <v>0</v>
      </c>
      <c r="BV489" s="16">
        <v>0</v>
      </c>
      <c r="BW489" s="16">
        <v>0</v>
      </c>
      <c r="BX489" s="16">
        <v>0</v>
      </c>
      <c r="BY489" s="16">
        <v>0</v>
      </c>
      <c r="BZ489" s="16">
        <v>0</v>
      </c>
      <c r="CA489" s="16">
        <v>0</v>
      </c>
      <c r="CB489" s="16">
        <v>0</v>
      </c>
      <c r="CC489" s="16">
        <v>0</v>
      </c>
      <c r="CD489" s="16">
        <v>0</v>
      </c>
      <c r="CE489" s="16">
        <v>0</v>
      </c>
      <c r="CF489" s="16">
        <v>0</v>
      </c>
      <c r="CG489" s="21">
        <v>0</v>
      </c>
    </row>
    <row r="490" spans="1:85" x14ac:dyDescent="0.25">
      <c r="A490" s="33" t="s">
        <v>1025</v>
      </c>
      <c r="B490" s="34">
        <v>9</v>
      </c>
      <c r="C490" s="34">
        <v>7</v>
      </c>
      <c r="D490" s="34">
        <v>98.123900000000006</v>
      </c>
      <c r="E490" s="35">
        <v>4.84909134448974E-2</v>
      </c>
      <c r="F490" s="56">
        <v>7.9793077084007499E-2</v>
      </c>
      <c r="G490" s="34">
        <v>2.4883097676792398</v>
      </c>
      <c r="H490" s="34">
        <v>0.59042489200742199</v>
      </c>
      <c r="I490" s="34" t="s">
        <v>4675</v>
      </c>
      <c r="J490" s="34" t="s">
        <v>4673</v>
      </c>
      <c r="K490" s="34">
        <v>25889.9103</v>
      </c>
      <c r="L490" s="34" t="s">
        <v>1026</v>
      </c>
      <c r="M490" s="36">
        <v>45103.058308158601</v>
      </c>
      <c r="N490" s="37">
        <v>39847.883842970499</v>
      </c>
      <c r="O490" s="37">
        <v>71856.795017495402</v>
      </c>
      <c r="P490" s="37">
        <v>27428.476384892299</v>
      </c>
      <c r="Q490" s="37">
        <v>54752.92997664</v>
      </c>
      <c r="R490" s="37">
        <v>30091.902027296899</v>
      </c>
      <c r="S490" s="37">
        <f t="shared" si="63"/>
        <v>44846.840926242287</v>
      </c>
      <c r="T490" s="37">
        <f t="shared" si="64"/>
        <v>16576.073628939805</v>
      </c>
      <c r="U490" s="38">
        <f t="shared" si="65"/>
        <v>0.36961518997964149</v>
      </c>
      <c r="V490" s="37">
        <v>39789.708455859203</v>
      </c>
      <c r="W490" s="37">
        <v>114414.624895659</v>
      </c>
      <c r="X490" s="37">
        <v>32648.7680246663</v>
      </c>
      <c r="Y490" s="37">
        <v>109193.986719544</v>
      </c>
      <c r="Z490" s="37">
        <v>63898.668844819498</v>
      </c>
      <c r="AA490" s="37">
        <v>49944.729096553601</v>
      </c>
      <c r="AB490" s="37">
        <f t="shared" si="66"/>
        <v>68315.081006183595</v>
      </c>
      <c r="AC490" s="37">
        <f t="shared" si="67"/>
        <v>35324.241437382727</v>
      </c>
      <c r="AD490" s="39">
        <f t="shared" si="68"/>
        <v>0.51707823392883523</v>
      </c>
      <c r="AE490" s="36">
        <v>152185.55576102599</v>
      </c>
      <c r="AF490" s="37">
        <v>75588.288649423004</v>
      </c>
      <c r="AG490" s="37">
        <v>240618.51856100999</v>
      </c>
      <c r="AH490" s="37">
        <v>75369.115290674206</v>
      </c>
      <c r="AI490" s="37">
        <v>84647.141469793904</v>
      </c>
      <c r="AJ490" s="37">
        <v>41148.374226026397</v>
      </c>
      <c r="AK490" s="37">
        <f t="shared" si="69"/>
        <v>111592.83232632557</v>
      </c>
      <c r="AL490" s="37">
        <f t="shared" si="70"/>
        <v>72927.873516535285</v>
      </c>
      <c r="AM490" s="38">
        <f t="shared" si="71"/>
        <v>0.65351754226719327</v>
      </c>
      <c r="AN490" s="12">
        <v>0.30952380952380953</v>
      </c>
      <c r="AO490" s="10">
        <v>0.55396247240618102</v>
      </c>
      <c r="AP490" s="4">
        <v>1.5232975075889634</v>
      </c>
      <c r="AQ490" s="5">
        <v>1.5232975075889634</v>
      </c>
      <c r="AR490" s="9">
        <v>0.24025974025974026</v>
      </c>
      <c r="AS490" s="7">
        <v>0.83425968109339399</v>
      </c>
      <c r="AT490" s="4">
        <v>1.633502159153184</v>
      </c>
      <c r="AU490" s="5">
        <v>1.633502159153184</v>
      </c>
      <c r="AV490" s="6">
        <v>1.5151515151515152E-2</v>
      </c>
      <c r="AW490" s="7">
        <v>7.3900300300300301E-2</v>
      </c>
      <c r="AX490" s="4">
        <v>2.4883097676792354</v>
      </c>
      <c r="AY490" s="5">
        <v>2.4883097676792354</v>
      </c>
      <c r="AZ490" s="63">
        <v>0.15950389629646353</v>
      </c>
      <c r="BA490" s="64">
        <v>0.52591704361316327</v>
      </c>
      <c r="BB490" s="61">
        <v>0.59016710652347526</v>
      </c>
      <c r="BC490" s="62">
        <v>1.1359312757918572E-2</v>
      </c>
      <c r="BD490" s="16" t="e">
        <v>#N/A</v>
      </c>
      <c r="BE490" s="16" t="e">
        <v>#N/A</v>
      </c>
      <c r="BF490" s="16" t="e">
        <v>#N/A</v>
      </c>
      <c r="BG490" s="16" t="e">
        <v>#N/A</v>
      </c>
      <c r="BH490" s="16" t="e">
        <v>#N/A</v>
      </c>
      <c r="BI490" s="16" t="e">
        <v>#N/A</v>
      </c>
      <c r="BJ490" s="16" t="e">
        <v>#N/A</v>
      </c>
      <c r="BK490" s="16" t="e">
        <v>#N/A</v>
      </c>
      <c r="BL490" s="16" t="e">
        <v>#N/A</v>
      </c>
      <c r="BM490" s="16" t="e">
        <v>#N/A</v>
      </c>
      <c r="BN490" s="16" t="e">
        <v>#N/A</v>
      </c>
      <c r="BO490" s="16" t="e">
        <v>#N/A</v>
      </c>
      <c r="BP490" s="16" t="e">
        <v>#N/A</v>
      </c>
      <c r="BQ490" s="16" t="e">
        <v>#N/A</v>
      </c>
      <c r="BR490" s="16" t="e">
        <v>#N/A</v>
      </c>
      <c r="BS490" s="16" t="e">
        <v>#N/A</v>
      </c>
      <c r="BT490" s="16" t="e">
        <v>#N/A</v>
      </c>
      <c r="BU490" s="16" t="e">
        <v>#N/A</v>
      </c>
      <c r="BV490" s="16" t="e">
        <v>#N/A</v>
      </c>
      <c r="BW490" s="16" t="e">
        <v>#N/A</v>
      </c>
      <c r="BX490" s="16" t="e">
        <v>#N/A</v>
      </c>
      <c r="BY490" s="16" t="e">
        <v>#N/A</v>
      </c>
      <c r="BZ490" s="16" t="e">
        <v>#N/A</v>
      </c>
      <c r="CA490" s="16" t="e">
        <v>#N/A</v>
      </c>
      <c r="CB490" s="16" t="e">
        <v>#N/A</v>
      </c>
      <c r="CC490" s="16" t="e">
        <v>#N/A</v>
      </c>
      <c r="CD490" s="16" t="e">
        <v>#N/A</v>
      </c>
      <c r="CE490" s="16" t="e">
        <v>#N/A</v>
      </c>
      <c r="CF490" s="16" t="e">
        <v>#N/A</v>
      </c>
      <c r="CG490" s="21" t="e">
        <v>#N/A</v>
      </c>
    </row>
    <row r="491" spans="1:85" x14ac:dyDescent="0.25">
      <c r="A491" s="33" t="s">
        <v>1027</v>
      </c>
      <c r="B491" s="34">
        <v>25</v>
      </c>
      <c r="C491" s="34">
        <v>15</v>
      </c>
      <c r="D491" s="34">
        <v>240.70050000000001</v>
      </c>
      <c r="E491" s="35">
        <v>4.85364397611611E-2</v>
      </c>
      <c r="F491" s="56">
        <v>7.9793077084007499E-2</v>
      </c>
      <c r="G491" s="34">
        <v>1.3205879420858799</v>
      </c>
      <c r="H491" s="34">
        <v>0.59025351892661404</v>
      </c>
      <c r="I491" s="34" t="s">
        <v>4673</v>
      </c>
      <c r="J491" s="34" t="s">
        <v>4675</v>
      </c>
      <c r="K491" s="34">
        <v>37486.787600000003</v>
      </c>
      <c r="L491" s="34" t="s">
        <v>1028</v>
      </c>
      <c r="M491" s="36">
        <v>296556.261062167</v>
      </c>
      <c r="N491" s="37">
        <v>311631.97219261603</v>
      </c>
      <c r="O491" s="37">
        <v>527863.53806509695</v>
      </c>
      <c r="P491" s="37">
        <v>270103.02109021402</v>
      </c>
      <c r="Q491" s="37">
        <v>299948.95294653298</v>
      </c>
      <c r="R491" s="37">
        <v>368186.85637746798</v>
      </c>
      <c r="S491" s="37">
        <f t="shared" si="63"/>
        <v>345715.10028901586</v>
      </c>
      <c r="T491" s="37">
        <f t="shared" si="64"/>
        <v>94945.259033057679</v>
      </c>
      <c r="U491" s="38">
        <f t="shared" si="65"/>
        <v>0.27463439969409487</v>
      </c>
      <c r="V491" s="37">
        <v>290967.35966347402</v>
      </c>
      <c r="W491" s="37">
        <v>209570.51453332201</v>
      </c>
      <c r="X491" s="37">
        <v>299510.14064823597</v>
      </c>
      <c r="Y491" s="37">
        <v>242157.37223158201</v>
      </c>
      <c r="Z491" s="37">
        <v>260076.519864879</v>
      </c>
      <c r="AA491" s="37">
        <v>311316.21172827901</v>
      </c>
      <c r="AB491" s="37">
        <f t="shared" si="66"/>
        <v>268933.01977829536</v>
      </c>
      <c r="AC491" s="37">
        <f t="shared" si="67"/>
        <v>38822.898747933039</v>
      </c>
      <c r="AD491" s="39">
        <f t="shared" si="68"/>
        <v>0.14435898864311306</v>
      </c>
      <c r="AE491" s="36">
        <v>236240.58324912199</v>
      </c>
      <c r="AF491" s="37">
        <v>241105.46128402901</v>
      </c>
      <c r="AG491" s="37">
        <v>270317.08417171001</v>
      </c>
      <c r="AH491" s="37">
        <v>234433.01833652399</v>
      </c>
      <c r="AI491" s="37">
        <v>330522.20531912497</v>
      </c>
      <c r="AJ491" s="37">
        <v>258114.30059536299</v>
      </c>
      <c r="AK491" s="37">
        <f t="shared" si="69"/>
        <v>261788.77549264548</v>
      </c>
      <c r="AL491" s="37">
        <f t="shared" si="70"/>
        <v>36439.992463107956</v>
      </c>
      <c r="AM491" s="38">
        <f t="shared" si="71"/>
        <v>0.13919616070067786</v>
      </c>
      <c r="AN491" s="12">
        <v>6.4935064935064846E-2</v>
      </c>
      <c r="AO491" s="10">
        <v>0.24044187643020501</v>
      </c>
      <c r="AP491" s="4">
        <v>0.77790359620817517</v>
      </c>
      <c r="AQ491" s="5">
        <v>-1.2855063337853365</v>
      </c>
      <c r="AR491" s="9">
        <v>0.58874458874458879</v>
      </c>
      <c r="AS491" s="10">
        <v>0.90515005035246698</v>
      </c>
      <c r="AT491" s="4">
        <v>0.97343485641317118</v>
      </c>
      <c r="AU491" s="5">
        <v>-1.0272901092577615</v>
      </c>
      <c r="AV491" s="6">
        <v>4.1125541125541121E-2</v>
      </c>
      <c r="AW491" s="7">
        <v>0.13833866943866899</v>
      </c>
      <c r="AX491" s="4">
        <v>0.75723847547819445</v>
      </c>
      <c r="AY491" s="5">
        <v>-1.3205879420858828</v>
      </c>
      <c r="AZ491" s="63">
        <v>-0.23304140692665126</v>
      </c>
      <c r="BA491" s="64">
        <v>0.35054117663735584</v>
      </c>
      <c r="BB491" s="61">
        <v>-0.55082263275524357</v>
      </c>
      <c r="BC491" s="62">
        <v>1.9553555742244821E-2</v>
      </c>
      <c r="BD491" s="16">
        <v>7</v>
      </c>
      <c r="BE491" s="16" t="s">
        <v>4638</v>
      </c>
      <c r="BF491" s="16" t="s">
        <v>2345</v>
      </c>
      <c r="BG491" s="16" t="s">
        <v>4639</v>
      </c>
      <c r="BH491" s="16" t="s">
        <v>1937</v>
      </c>
      <c r="BI491" s="16" t="s">
        <v>1752</v>
      </c>
      <c r="BJ491" s="16" t="s">
        <v>1069</v>
      </c>
      <c r="BK491" s="16" t="s">
        <v>1070</v>
      </c>
      <c r="BL491" s="16" t="s">
        <v>1071</v>
      </c>
      <c r="BM491" s="16">
        <v>0</v>
      </c>
      <c r="BN491" s="16" t="s">
        <v>1072</v>
      </c>
      <c r="BO491" s="16" t="s">
        <v>1071</v>
      </c>
      <c r="BP491" s="16">
        <v>0</v>
      </c>
      <c r="BQ491" s="16" t="s">
        <v>1569</v>
      </c>
      <c r="BR491" s="16" t="s">
        <v>3418</v>
      </c>
      <c r="BS491" s="16" t="s">
        <v>1456</v>
      </c>
      <c r="BT491" s="16" t="s">
        <v>3768</v>
      </c>
      <c r="BU491" s="16" t="s">
        <v>1773</v>
      </c>
      <c r="BV491" s="16" t="s">
        <v>4640</v>
      </c>
      <c r="BW491" s="16" t="s">
        <v>4641</v>
      </c>
      <c r="BX491" s="16" t="s">
        <v>2509</v>
      </c>
      <c r="BY491" s="16" t="s">
        <v>3269</v>
      </c>
      <c r="BZ491" s="16" t="s">
        <v>4642</v>
      </c>
      <c r="CA491" s="16" t="s">
        <v>1649</v>
      </c>
      <c r="CB491" s="16" t="s">
        <v>4643</v>
      </c>
      <c r="CC491" s="16" t="s">
        <v>4644</v>
      </c>
      <c r="CD491" s="16" t="s">
        <v>4645</v>
      </c>
      <c r="CE491" s="16" t="s">
        <v>2398</v>
      </c>
      <c r="CF491" s="16" t="s">
        <v>1706</v>
      </c>
      <c r="CG491" s="21" t="s">
        <v>1380</v>
      </c>
    </row>
    <row r="492" spans="1:85" x14ac:dyDescent="0.25">
      <c r="A492" s="33" t="s">
        <v>1029</v>
      </c>
      <c r="B492" s="34">
        <v>28</v>
      </c>
      <c r="C492" s="34">
        <v>20</v>
      </c>
      <c r="D492" s="34">
        <v>306.81029999999998</v>
      </c>
      <c r="E492" s="35">
        <v>4.8620214879942399E-2</v>
      </c>
      <c r="F492" s="56">
        <v>7.9793077084007499E-2</v>
      </c>
      <c r="G492" s="34">
        <v>3.2915247862250498</v>
      </c>
      <c r="H492" s="34">
        <v>0.58993851817293796</v>
      </c>
      <c r="I492" s="34" t="s">
        <v>4675</v>
      </c>
      <c r="J492" s="34" t="s">
        <v>4673</v>
      </c>
      <c r="K492" s="34">
        <v>93941.397299999997</v>
      </c>
      <c r="L492" s="34" t="s">
        <v>1030</v>
      </c>
      <c r="M492" s="36">
        <v>55971.513274913697</v>
      </c>
      <c r="N492" s="37">
        <v>54154.601283261902</v>
      </c>
      <c r="O492" s="37">
        <v>75643.947358051693</v>
      </c>
      <c r="P492" s="37">
        <v>61156.414548102999</v>
      </c>
      <c r="Q492" s="37">
        <v>158706.635143775</v>
      </c>
      <c r="R492" s="37">
        <v>205274.428569121</v>
      </c>
      <c r="S492" s="37">
        <f t="shared" si="63"/>
        <v>101817.92336287105</v>
      </c>
      <c r="T492" s="37">
        <f t="shared" si="64"/>
        <v>64267.713365567361</v>
      </c>
      <c r="U492" s="38">
        <f t="shared" si="65"/>
        <v>0.63120235851326778</v>
      </c>
      <c r="V492" s="37">
        <v>231655.697028914</v>
      </c>
      <c r="W492" s="37">
        <v>89645.443212802304</v>
      </c>
      <c r="X492" s="37">
        <v>67268.439065224098</v>
      </c>
      <c r="Y492" s="37">
        <v>271364.69292960898</v>
      </c>
      <c r="Z492" s="37">
        <v>57723.196917978901</v>
      </c>
      <c r="AA492" s="37">
        <v>72100.403213292593</v>
      </c>
      <c r="AB492" s="37">
        <f t="shared" si="66"/>
        <v>131626.31206130347</v>
      </c>
      <c r="AC492" s="37">
        <f t="shared" si="67"/>
        <v>94278.339360234575</v>
      </c>
      <c r="AD492" s="39">
        <f t="shared" si="68"/>
        <v>0.71625754671547359</v>
      </c>
      <c r="AE492" s="36">
        <v>108929.732606048</v>
      </c>
      <c r="AF492" s="37">
        <v>419309.58442854398</v>
      </c>
      <c r="AG492" s="37">
        <v>78842.498137526796</v>
      </c>
      <c r="AH492" s="37">
        <v>294578.30731676001</v>
      </c>
      <c r="AI492" s="37">
        <v>310128.00930834998</v>
      </c>
      <c r="AJ492" s="37">
        <v>799029.17878788698</v>
      </c>
      <c r="AK492" s="37">
        <f t="shared" si="69"/>
        <v>335136.21843085258</v>
      </c>
      <c r="AL492" s="37">
        <f t="shared" si="70"/>
        <v>261307.49479517384</v>
      </c>
      <c r="AM492" s="38">
        <f t="shared" si="71"/>
        <v>0.77970532704178153</v>
      </c>
      <c r="AN492" s="12">
        <v>0.39393939393939392</v>
      </c>
      <c r="AO492" s="10">
        <v>0.63032213438735096</v>
      </c>
      <c r="AP492" s="4">
        <v>1.2927617035774503</v>
      </c>
      <c r="AQ492" s="5">
        <v>1.2927617035774503</v>
      </c>
      <c r="AR492" s="6">
        <v>4.1125541125541128E-2</v>
      </c>
      <c r="AS492" s="10">
        <v>0.66019578947368396</v>
      </c>
      <c r="AT492" s="4">
        <v>2.5461187294738354</v>
      </c>
      <c r="AU492" s="5">
        <v>2.5461187294738354</v>
      </c>
      <c r="AV492" s="6">
        <v>2.5974025974025976E-2</v>
      </c>
      <c r="AW492" s="7">
        <v>0.103425061425061</v>
      </c>
      <c r="AX492" s="4">
        <v>3.2915247862250494</v>
      </c>
      <c r="AY492" s="5">
        <v>3.2915247862250494</v>
      </c>
      <c r="AZ492" s="63">
        <v>6.2144375180440336E-3</v>
      </c>
      <c r="BA492" s="64">
        <v>0.9835266315783493</v>
      </c>
      <c r="BB492" s="61">
        <v>0.61639675570229646</v>
      </c>
      <c r="BC492" s="62">
        <v>7.6384145402426107E-3</v>
      </c>
      <c r="BD492" s="16">
        <v>13</v>
      </c>
      <c r="BE492" s="16" t="s">
        <v>4646</v>
      </c>
      <c r="BF492" s="16" t="s">
        <v>4647</v>
      </c>
      <c r="BG492" s="16" t="s">
        <v>1782</v>
      </c>
      <c r="BH492" s="16" t="s">
        <v>4184</v>
      </c>
      <c r="BI492" s="16" t="s">
        <v>1575</v>
      </c>
      <c r="BJ492" s="16" t="s">
        <v>1069</v>
      </c>
      <c r="BK492" s="16" t="s">
        <v>1175</v>
      </c>
      <c r="BL492" s="16" t="s">
        <v>1176</v>
      </c>
      <c r="BM492" s="16" t="s">
        <v>4648</v>
      </c>
      <c r="BN492" s="16" t="s">
        <v>1199</v>
      </c>
      <c r="BO492" s="16" t="s">
        <v>1071</v>
      </c>
      <c r="BP492" s="16" t="s">
        <v>4649</v>
      </c>
      <c r="BQ492" s="16" t="s">
        <v>3084</v>
      </c>
      <c r="BR492" s="16" t="s">
        <v>3699</v>
      </c>
      <c r="BS492" s="16" t="s">
        <v>1494</v>
      </c>
      <c r="BT492" s="16" t="s">
        <v>1481</v>
      </c>
      <c r="BU492" s="16" t="s">
        <v>1160</v>
      </c>
      <c r="BV492" s="16" t="s">
        <v>1651</v>
      </c>
      <c r="BW492" s="16" t="s">
        <v>4650</v>
      </c>
      <c r="BX492" s="16" t="s">
        <v>3707</v>
      </c>
      <c r="BY492" s="16" t="s">
        <v>1900</v>
      </c>
      <c r="BZ492" s="16" t="s">
        <v>3376</v>
      </c>
      <c r="CA492" s="16" t="s">
        <v>2705</v>
      </c>
      <c r="CB492" s="16" t="s">
        <v>3301</v>
      </c>
      <c r="CC492" s="16" t="s">
        <v>4651</v>
      </c>
      <c r="CD492" s="16" t="s">
        <v>3712</v>
      </c>
      <c r="CE492" s="16" t="s">
        <v>1136</v>
      </c>
      <c r="CF492" s="16" t="s">
        <v>1210</v>
      </c>
      <c r="CG492" s="21" t="s">
        <v>4652</v>
      </c>
    </row>
    <row r="493" spans="1:85" x14ac:dyDescent="0.25">
      <c r="A493" s="33" t="s">
        <v>1031</v>
      </c>
      <c r="B493" s="34">
        <v>21</v>
      </c>
      <c r="C493" s="34">
        <v>11</v>
      </c>
      <c r="D493" s="34">
        <v>319.76060000000001</v>
      </c>
      <c r="E493" s="35">
        <v>4.86556988930665E-2</v>
      </c>
      <c r="F493" s="56">
        <v>7.9793077084007499E-2</v>
      </c>
      <c r="G493" s="34">
        <v>1.5371648946998</v>
      </c>
      <c r="H493" s="34">
        <v>0.58980523245345196</v>
      </c>
      <c r="I493" s="34" t="s">
        <v>4673</v>
      </c>
      <c r="J493" s="34" t="s">
        <v>4675</v>
      </c>
      <c r="K493" s="34">
        <v>26954.6554</v>
      </c>
      <c r="L493" s="34" t="s">
        <v>1032</v>
      </c>
      <c r="M493" s="36">
        <v>802339.34268015798</v>
      </c>
      <c r="N493" s="37">
        <v>1085058.47549611</v>
      </c>
      <c r="O493" s="37">
        <v>769118.66587367398</v>
      </c>
      <c r="P493" s="37">
        <v>745411.17985523702</v>
      </c>
      <c r="Q493" s="37">
        <v>813672.78655357903</v>
      </c>
      <c r="R493" s="37">
        <v>882912.32597073005</v>
      </c>
      <c r="S493" s="37">
        <f t="shared" si="63"/>
        <v>849752.12940491468</v>
      </c>
      <c r="T493" s="37">
        <f t="shared" si="64"/>
        <v>124424.39926850057</v>
      </c>
      <c r="U493" s="38">
        <f t="shared" si="65"/>
        <v>0.14642434536249477</v>
      </c>
      <c r="V493" s="37">
        <v>565158.80545492703</v>
      </c>
      <c r="W493" s="37">
        <v>406212.65621335502</v>
      </c>
      <c r="X493" s="37">
        <v>687335.97179106902</v>
      </c>
      <c r="Y493" s="37">
        <v>382846.20976364199</v>
      </c>
      <c r="Z493" s="37">
        <v>862245.08317634696</v>
      </c>
      <c r="AA493" s="37">
        <v>1082481.6914864399</v>
      </c>
      <c r="AB493" s="37">
        <f t="shared" si="66"/>
        <v>664380.06964762986</v>
      </c>
      <c r="AC493" s="37">
        <f t="shared" si="67"/>
        <v>272118.75719791942</v>
      </c>
      <c r="AD493" s="39">
        <f t="shared" si="68"/>
        <v>0.40958296256876614</v>
      </c>
      <c r="AE493" s="36">
        <v>560867.45303347404</v>
      </c>
      <c r="AF493" s="37">
        <v>647265.23945016204</v>
      </c>
      <c r="AG493" s="37">
        <v>330974.30449503101</v>
      </c>
      <c r="AH493" s="37">
        <v>536361.30575514201</v>
      </c>
      <c r="AI493" s="37">
        <v>604530.10917297599</v>
      </c>
      <c r="AJ493" s="37">
        <v>636830.37725523696</v>
      </c>
      <c r="AK493" s="37">
        <f t="shared" si="69"/>
        <v>552804.79819367034</v>
      </c>
      <c r="AL493" s="37">
        <f t="shared" si="70"/>
        <v>116792.75960104041</v>
      </c>
      <c r="AM493" s="38">
        <f t="shared" si="71"/>
        <v>0.21127305693197526</v>
      </c>
      <c r="AN493" s="12">
        <v>0.17965367965367962</v>
      </c>
      <c r="AO493" s="7">
        <v>0.41631428571428503</v>
      </c>
      <c r="AP493" s="4">
        <v>0.7818516090249733</v>
      </c>
      <c r="AQ493" s="5">
        <v>-1.2790150822188291</v>
      </c>
      <c r="AR493" s="9">
        <v>0.48484848484848486</v>
      </c>
      <c r="AS493" s="7">
        <v>0.89493349455864502</v>
      </c>
      <c r="AT493" s="4">
        <v>0.83206107986782896</v>
      </c>
      <c r="AU493" s="5">
        <v>-1.2018348462577384</v>
      </c>
      <c r="AV493" s="6">
        <v>2.1645021645022577E-3</v>
      </c>
      <c r="AW493" s="8">
        <v>2.7976319999999999E-2</v>
      </c>
      <c r="AX493" s="4">
        <v>0.65054829410171888</v>
      </c>
      <c r="AY493" s="5">
        <v>-1.5371648946997951</v>
      </c>
      <c r="AZ493" s="63">
        <v>-0.11185987532479261</v>
      </c>
      <c r="BA493" s="64">
        <v>0.65810490980409608</v>
      </c>
      <c r="BB493" s="61">
        <v>-0.65574122947052804</v>
      </c>
      <c r="BC493" s="62">
        <v>3.9553042794568949E-3</v>
      </c>
      <c r="BD493" s="16">
        <v>12</v>
      </c>
      <c r="BE493" s="16" t="s">
        <v>4653</v>
      </c>
      <c r="BF493" s="16" t="s">
        <v>3751</v>
      </c>
      <c r="BG493" s="16" t="s">
        <v>3906</v>
      </c>
      <c r="BH493" s="16" t="s">
        <v>4654</v>
      </c>
      <c r="BI493" s="16" t="s">
        <v>3908</v>
      </c>
      <c r="BJ493" s="16" t="s">
        <v>1069</v>
      </c>
      <c r="BK493" s="16" t="s">
        <v>1175</v>
      </c>
      <c r="BL493" s="16" t="s">
        <v>1071</v>
      </c>
      <c r="BM493" s="16" t="s">
        <v>4655</v>
      </c>
      <c r="BN493" s="16" t="s">
        <v>1072</v>
      </c>
      <c r="BO493" s="16" t="s">
        <v>1071</v>
      </c>
      <c r="BP493" s="16">
        <v>0</v>
      </c>
      <c r="BQ493" s="16" t="s">
        <v>1725</v>
      </c>
      <c r="BR493" s="16" t="s">
        <v>2605</v>
      </c>
      <c r="BS493" s="16" t="s">
        <v>2330</v>
      </c>
      <c r="BT493" s="16" t="s">
        <v>2054</v>
      </c>
      <c r="BU493" s="16" t="s">
        <v>4472</v>
      </c>
      <c r="BV493" s="16" t="s">
        <v>1628</v>
      </c>
      <c r="BW493" s="16" t="s">
        <v>4656</v>
      </c>
      <c r="BX493" s="16" t="s">
        <v>2905</v>
      </c>
      <c r="BY493" s="16" t="s">
        <v>3539</v>
      </c>
      <c r="BZ493" s="16" t="s">
        <v>1730</v>
      </c>
      <c r="CA493" s="16" t="s">
        <v>3522</v>
      </c>
      <c r="CB493" s="16" t="s">
        <v>1707</v>
      </c>
      <c r="CC493" s="16" t="s">
        <v>4657</v>
      </c>
      <c r="CD493" s="16" t="s">
        <v>1252</v>
      </c>
      <c r="CE493" s="16" t="s">
        <v>1399</v>
      </c>
      <c r="CF493" s="16" t="s">
        <v>1697</v>
      </c>
      <c r="CG493" s="21" t="s">
        <v>1328</v>
      </c>
    </row>
    <row r="494" spans="1:85" x14ac:dyDescent="0.25">
      <c r="A494" s="33" t="s">
        <v>1033</v>
      </c>
      <c r="B494" s="34">
        <v>14</v>
      </c>
      <c r="C494" s="34">
        <v>8</v>
      </c>
      <c r="D494" s="34">
        <v>90.672300000000007</v>
      </c>
      <c r="E494" s="35">
        <v>4.9258817328050701E-2</v>
      </c>
      <c r="F494" s="56">
        <v>8.0636083329327493E-2</v>
      </c>
      <c r="G494" s="34">
        <v>1.55351564948972</v>
      </c>
      <c r="H494" s="34">
        <v>0.58755214201240202</v>
      </c>
      <c r="I494" s="34" t="s">
        <v>4673</v>
      </c>
      <c r="J494" s="34" t="s">
        <v>4674</v>
      </c>
      <c r="K494" s="34">
        <v>77146.079500000007</v>
      </c>
      <c r="L494" s="34" t="s">
        <v>1034</v>
      </c>
      <c r="M494" s="36">
        <v>145357.84242904701</v>
      </c>
      <c r="N494" s="37">
        <v>164159.63084715101</v>
      </c>
      <c r="O494" s="37">
        <v>269253.88922617101</v>
      </c>
      <c r="P494" s="37">
        <v>112341.274050755</v>
      </c>
      <c r="Q494" s="37">
        <v>107596.920400185</v>
      </c>
      <c r="R494" s="37">
        <v>104836.10558069601</v>
      </c>
      <c r="S494" s="37">
        <f t="shared" si="63"/>
        <v>150590.94375566751</v>
      </c>
      <c r="T494" s="37">
        <f t="shared" si="64"/>
        <v>62765.30528860903</v>
      </c>
      <c r="U494" s="38">
        <f t="shared" si="65"/>
        <v>0.4167933590378794</v>
      </c>
      <c r="V494" s="37">
        <v>97859.107373460807</v>
      </c>
      <c r="W494" s="37">
        <v>113740.84529559199</v>
      </c>
      <c r="X494" s="37">
        <v>94747.942529267893</v>
      </c>
      <c r="Y494" s="37">
        <v>85111.608976651594</v>
      </c>
      <c r="Z494" s="37">
        <v>99720.4627149484</v>
      </c>
      <c r="AA494" s="37">
        <v>90433.525597773405</v>
      </c>
      <c r="AB494" s="37">
        <f t="shared" si="66"/>
        <v>96935.582081282351</v>
      </c>
      <c r="AC494" s="37">
        <f t="shared" si="67"/>
        <v>9776.4428716645252</v>
      </c>
      <c r="AD494" s="39">
        <f t="shared" si="68"/>
        <v>0.10085504890729174</v>
      </c>
      <c r="AE494" s="36">
        <v>115854.598462339</v>
      </c>
      <c r="AF494" s="37">
        <v>105685.652153103</v>
      </c>
      <c r="AG494" s="37">
        <v>138223.55912097299</v>
      </c>
      <c r="AH494" s="37">
        <v>123489.35943105799</v>
      </c>
      <c r="AI494" s="37">
        <v>75382.346993292798</v>
      </c>
      <c r="AJ494" s="37">
        <v>118759.16838411</v>
      </c>
      <c r="AK494" s="37">
        <f t="shared" si="69"/>
        <v>112899.11409081263</v>
      </c>
      <c r="AL494" s="37">
        <f t="shared" si="70"/>
        <v>21241.929211911374</v>
      </c>
      <c r="AM494" s="38">
        <f t="shared" si="71"/>
        <v>0.18814965363523589</v>
      </c>
      <c r="AN494" s="2">
        <v>1.5151515151515138E-2</v>
      </c>
      <c r="AO494" s="7">
        <v>0.117745454545454</v>
      </c>
      <c r="AP494" s="4">
        <v>0.64370127222629991</v>
      </c>
      <c r="AQ494" s="5">
        <v>-1.5535156494897209</v>
      </c>
      <c r="AR494" s="9">
        <v>9.3073593073593072E-2</v>
      </c>
      <c r="AS494" s="7">
        <v>0.673320379146919</v>
      </c>
      <c r="AT494" s="4">
        <v>1.1646818605385227</v>
      </c>
      <c r="AU494" s="5">
        <v>1.1646818605385227</v>
      </c>
      <c r="AV494" s="9">
        <v>0.48484848484848486</v>
      </c>
      <c r="AW494" s="7">
        <v>0.66262869198312202</v>
      </c>
      <c r="AX494" s="4">
        <v>0.74970719536754116</v>
      </c>
      <c r="AY494" s="5">
        <v>-1.333854078204163</v>
      </c>
      <c r="AZ494" s="63">
        <v>9.7359521116023195E-2</v>
      </c>
      <c r="BA494" s="64">
        <v>0.70066472929349555</v>
      </c>
      <c r="BB494" s="63">
        <v>-0.18360754425174786</v>
      </c>
      <c r="BC494" s="64">
        <v>0.46427434766584663</v>
      </c>
      <c r="BD494" s="16">
        <v>7</v>
      </c>
      <c r="BE494" s="16" t="s">
        <v>4658</v>
      </c>
      <c r="BF494" s="16" t="s">
        <v>4659</v>
      </c>
      <c r="BG494" s="16">
        <v>0</v>
      </c>
      <c r="BH494" s="16" t="s">
        <v>1314</v>
      </c>
      <c r="BI494" s="16" t="s">
        <v>4660</v>
      </c>
      <c r="BJ494" s="16" t="s">
        <v>1069</v>
      </c>
      <c r="BK494" s="16" t="s">
        <v>1175</v>
      </c>
      <c r="BL494" s="16" t="s">
        <v>1071</v>
      </c>
      <c r="BM494" s="16" t="s">
        <v>4661</v>
      </c>
      <c r="BN494" s="16" t="s">
        <v>1072</v>
      </c>
      <c r="BO494" s="16" t="s">
        <v>1071</v>
      </c>
      <c r="BP494" s="16">
        <v>0</v>
      </c>
      <c r="BQ494" s="16" t="s">
        <v>1188</v>
      </c>
      <c r="BR494" s="16" t="s">
        <v>1697</v>
      </c>
      <c r="BS494" s="16" t="s">
        <v>4085</v>
      </c>
      <c r="BT494" s="16" t="s">
        <v>2502</v>
      </c>
      <c r="BU494" s="16" t="s">
        <v>4662</v>
      </c>
      <c r="BV494" s="16" t="s">
        <v>2330</v>
      </c>
      <c r="BW494" s="16" t="s">
        <v>2760</v>
      </c>
      <c r="BX494" s="16" t="s">
        <v>1566</v>
      </c>
      <c r="BY494" s="16" t="s">
        <v>1211</v>
      </c>
      <c r="BZ494" s="16" t="s">
        <v>2315</v>
      </c>
      <c r="CA494" s="16" t="s">
        <v>1424</v>
      </c>
      <c r="CB494" s="16" t="s">
        <v>1620</v>
      </c>
      <c r="CC494" s="16" t="s">
        <v>1214</v>
      </c>
      <c r="CD494" s="16" t="s">
        <v>3641</v>
      </c>
      <c r="CE494" s="16" t="s">
        <v>1288</v>
      </c>
      <c r="CF494" s="16" t="s">
        <v>2758</v>
      </c>
      <c r="CG494" s="21" t="s">
        <v>2164</v>
      </c>
    </row>
    <row r="495" spans="1:85" ht="15.75" thickBot="1" x14ac:dyDescent="0.3">
      <c r="A495" s="40" t="s">
        <v>1035</v>
      </c>
      <c r="B495" s="41">
        <v>9</v>
      </c>
      <c r="C495" s="41">
        <v>6</v>
      </c>
      <c r="D495" s="41">
        <v>60.1629</v>
      </c>
      <c r="E495" s="42">
        <v>4.9659846252683403E-2</v>
      </c>
      <c r="F495" s="57">
        <v>8.0999616616798095E-2</v>
      </c>
      <c r="G495" s="41">
        <v>1.37256177693119</v>
      </c>
      <c r="H495" s="41">
        <v>0.58606677298285104</v>
      </c>
      <c r="I495" s="41" t="s">
        <v>4673</v>
      </c>
      <c r="J495" s="41" t="s">
        <v>4675</v>
      </c>
      <c r="K495" s="41">
        <v>20982.542300000001</v>
      </c>
      <c r="L495" s="41" t="s">
        <v>1036</v>
      </c>
      <c r="M495" s="43">
        <v>19063.867050037701</v>
      </c>
      <c r="N495" s="44">
        <v>18234.992237785598</v>
      </c>
      <c r="O495" s="44">
        <v>19092.919639418898</v>
      </c>
      <c r="P495" s="44">
        <v>22728.9117444558</v>
      </c>
      <c r="Q495" s="44">
        <v>15362.456036862801</v>
      </c>
      <c r="R495" s="44">
        <v>21374.316275162899</v>
      </c>
      <c r="S495" s="44">
        <f t="shared" si="63"/>
        <v>19309.577163953949</v>
      </c>
      <c r="T495" s="44">
        <f t="shared" si="64"/>
        <v>2561.1250836016334</v>
      </c>
      <c r="U495" s="45">
        <f t="shared" si="65"/>
        <v>0.13263496460101676</v>
      </c>
      <c r="V495" s="44">
        <v>19340.0468948995</v>
      </c>
      <c r="W495" s="44">
        <v>17719.505187463699</v>
      </c>
      <c r="X495" s="44">
        <v>18300.254051728101</v>
      </c>
      <c r="Y495" s="44">
        <v>17873.574908328399</v>
      </c>
      <c r="Z495" s="44">
        <v>12325.276700250901</v>
      </c>
      <c r="AA495" s="44">
        <v>15836.9736126472</v>
      </c>
      <c r="AB495" s="44">
        <f t="shared" si="66"/>
        <v>16899.271892552966</v>
      </c>
      <c r="AC495" s="44">
        <f t="shared" si="67"/>
        <v>2513.6464469662078</v>
      </c>
      <c r="AD495" s="46">
        <f t="shared" si="68"/>
        <v>0.14874288448331913</v>
      </c>
      <c r="AE495" s="43">
        <v>13427.440017573899</v>
      </c>
      <c r="AF495" s="44">
        <v>19271.085287124301</v>
      </c>
      <c r="AG495" s="44">
        <v>8113.9543676794101</v>
      </c>
      <c r="AH495" s="44">
        <v>16332.965043569</v>
      </c>
      <c r="AI495" s="44">
        <v>10401.190090423401</v>
      </c>
      <c r="AJ495" s="44">
        <v>16863.017954586699</v>
      </c>
      <c r="AK495" s="44">
        <f t="shared" si="69"/>
        <v>14068.275460159452</v>
      </c>
      <c r="AL495" s="44">
        <f t="shared" si="70"/>
        <v>4226.6005124847543</v>
      </c>
      <c r="AM495" s="45">
        <f t="shared" si="71"/>
        <v>0.30043487024790239</v>
      </c>
      <c r="AN495" s="13">
        <v>0.17965367965367962</v>
      </c>
      <c r="AO495" s="22">
        <v>0.41631428571428503</v>
      </c>
      <c r="AP495" s="23">
        <v>0.87517565760578087</v>
      </c>
      <c r="AQ495" s="24">
        <v>-1.1426277585641507</v>
      </c>
      <c r="AR495" s="14">
        <v>0.24025974025974017</v>
      </c>
      <c r="AS495" s="25">
        <v>0.83425968109339399</v>
      </c>
      <c r="AT495" s="23">
        <v>0.83247820081283763</v>
      </c>
      <c r="AU495" s="24">
        <v>-1.2012326557303157</v>
      </c>
      <c r="AV495" s="14">
        <v>6.4935064935064846E-2</v>
      </c>
      <c r="AW495" s="25">
        <v>0.182418576388888</v>
      </c>
      <c r="AX495" s="23">
        <v>0.72856465683885252</v>
      </c>
      <c r="AY495" s="24">
        <v>-1.3725617769311926</v>
      </c>
      <c r="AZ495" s="65">
        <v>-0.63283688725415077</v>
      </c>
      <c r="BA495" s="66">
        <v>5.8600323108735086E-3</v>
      </c>
      <c r="BB495" s="65">
        <v>-0.53770780816583308</v>
      </c>
      <c r="BC495" s="66">
        <v>2.3146948470682327E-2</v>
      </c>
      <c r="BD495" s="26">
        <v>7</v>
      </c>
      <c r="BE495" s="26" t="s">
        <v>4663</v>
      </c>
      <c r="BF495" s="26" t="s">
        <v>1153</v>
      </c>
      <c r="BG495" s="26" t="s">
        <v>4596</v>
      </c>
      <c r="BH495" s="26" t="s">
        <v>4664</v>
      </c>
      <c r="BI495" s="26">
        <v>0</v>
      </c>
      <c r="BJ495" s="26" t="s">
        <v>1069</v>
      </c>
      <c r="BK495" s="26" t="s">
        <v>1070</v>
      </c>
      <c r="BL495" s="26" t="s">
        <v>1071</v>
      </c>
      <c r="BM495" s="26">
        <v>0</v>
      </c>
      <c r="BN495" s="26" t="s">
        <v>1072</v>
      </c>
      <c r="BO495" s="26" t="s">
        <v>1071</v>
      </c>
      <c r="BP495" s="26">
        <v>0</v>
      </c>
      <c r="BQ495" s="26" t="s">
        <v>4665</v>
      </c>
      <c r="BR495" s="26" t="s">
        <v>1669</v>
      </c>
      <c r="BS495" s="26" t="s">
        <v>2897</v>
      </c>
      <c r="BT495" s="26" t="s">
        <v>1851</v>
      </c>
      <c r="BU495" s="26" t="s">
        <v>1506</v>
      </c>
      <c r="BV495" s="26" t="s">
        <v>4666</v>
      </c>
      <c r="BW495" s="26" t="s">
        <v>4667</v>
      </c>
      <c r="BX495" s="26" t="s">
        <v>1730</v>
      </c>
      <c r="BY495" s="26" t="s">
        <v>3185</v>
      </c>
      <c r="BZ495" s="26" t="s">
        <v>3352</v>
      </c>
      <c r="CA495" s="26" t="s">
        <v>4668</v>
      </c>
      <c r="CB495" s="26" t="s">
        <v>1279</v>
      </c>
      <c r="CC495" s="26" t="s">
        <v>4669</v>
      </c>
      <c r="CD495" s="26" t="s">
        <v>2995</v>
      </c>
      <c r="CE495" s="26" t="s">
        <v>1502</v>
      </c>
      <c r="CF495" s="26" t="s">
        <v>1789</v>
      </c>
      <c r="CG495" s="27" t="s">
        <v>3898</v>
      </c>
    </row>
  </sheetData>
  <autoFilter ref="I1:J1620"/>
  <sortState ref="A2:CC495">
    <sortCondition ref="E1"/>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description</vt:lpstr>
      <vt:lpstr>Supplementary table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Katarina</dc:creator>
  <cp:lastModifiedBy>Katarina</cp:lastModifiedBy>
  <dcterms:created xsi:type="dcterms:W3CDTF">2023-07-24T08:26:55Z</dcterms:created>
  <dcterms:modified xsi:type="dcterms:W3CDTF">2023-08-22T07:38:12Z</dcterms:modified>
</cp:coreProperties>
</file>