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otohoku-my.sharepoint.com/personal/keitaro_miyoshi_t1_mso_tohoku_ac_jp/Documents/proteomics/論文用データ/論文データ_revision/"/>
    </mc:Choice>
  </mc:AlternateContent>
  <xr:revisionPtr revIDLastSave="303" documentId="8_{A5A1256D-1F6F-4575-86AE-FFCEE6FADF3B}" xr6:coauthVersionLast="47" xr6:coauthVersionMax="47" xr10:uidLastSave="{27CF96A2-92C5-437F-A994-C973B8156D08}"/>
  <bookViews>
    <workbookView xWindow="-110" yWindow="-110" windowWidth="19420" windowHeight="10300" activeTab="1" xr2:uid="{23E147C5-0964-4D0D-A759-92218B2D6ED1}"/>
  </bookViews>
  <sheets>
    <sheet name="KEGG_KO1" sheetId="1" r:id="rId1"/>
    <sheet name="BP_KO1" sheetId="2" r:id="rId2"/>
    <sheet name="CC_KO1" sheetId="3" r:id="rId3"/>
    <sheet name="MF_KO1" sheetId="4" r:id="rId4"/>
    <sheet name="KEGG_KO2" sheetId="5" r:id="rId5"/>
    <sheet name="BP_KO2" sheetId="6" r:id="rId6"/>
    <sheet name="CC_KO2" sheetId="7" r:id="rId7"/>
    <sheet name="MF_KO2" sheetId="8" r:id="rId8"/>
  </sheets>
  <definedNames>
    <definedName name="_xlnm._FilterDatabase" localSheetId="1" hidden="1">BP_KO1!$A$2:$L$21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4" l="1"/>
  <c r="G4" i="4"/>
  <c r="G5" i="4"/>
  <c r="G6" i="4"/>
  <c r="G7" i="4"/>
  <c r="G8" i="4"/>
  <c r="G9" i="4"/>
  <c r="G10" i="4"/>
  <c r="G11" i="4"/>
  <c r="G12" i="4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3" i="5"/>
  <c r="G4" i="5"/>
  <c r="G5" i="5"/>
  <c r="G6" i="5"/>
  <c r="G7" i="5"/>
  <c r="G8" i="5"/>
  <c r="G9" i="5"/>
  <c r="G10" i="5"/>
  <c r="G11" i="5"/>
  <c r="G12" i="5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3" i="1"/>
  <c r="G4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<sst xmlns="http://schemas.openxmlformats.org/spreadsheetml/2006/main" count="872" uniqueCount="544">
  <si>
    <t>KEGG_PATHWAY</t>
  </si>
  <si>
    <t>P00480, P04424, O00746, P00492, P49585, Q10469, Q01581, Q3LXA3, P37268, P11586, P00918, Q9HCL2, P04062, P00568, P15291, P17050, P23921, P08243, Q9UBM7, Q14353, P22830, P48449</t>
  </si>
  <si>
    <t>Metabolic pathways</t>
  </si>
  <si>
    <t>hsa01100</t>
  </si>
  <si>
    <t>O00746, P00492, P00568, P23921</t>
  </si>
  <si>
    <t>Nucleotide metabolism</t>
  </si>
  <si>
    <t>hsa01232</t>
  </si>
  <si>
    <t>P23141, O00746, P00492, P23921</t>
  </si>
  <si>
    <t>Drug metabolism - other enzymes</t>
  </si>
  <si>
    <t>hsa00983</t>
  </si>
  <si>
    <t>P61916, P04062, P17050, O00754, P08962</t>
    <phoneticPr fontId="1"/>
  </si>
  <si>
    <t>Lysosome</t>
  </si>
  <si>
    <t>hsa04142</t>
  </si>
  <si>
    <t>Q9UBM7, P37268, P48449</t>
  </si>
  <si>
    <t>Steroid biosynthesis</t>
  </si>
  <si>
    <t>hsa00100</t>
  </si>
  <si>
    <t>Q13137, Q13501, Q8IWA4, P60520, Q9GZQ8</t>
    <phoneticPr fontId="1"/>
  </si>
  <si>
    <t>Mitophagy - animal</t>
  </si>
  <si>
    <t>hsa04137</t>
  </si>
  <si>
    <t>P02792, Q9Y277, Q13772, Q9GZQ8, P02794</t>
    <phoneticPr fontId="1"/>
  </si>
  <si>
    <t>Ferroptosis</t>
  </si>
  <si>
    <t>hsa04216</t>
  </si>
  <si>
    <t>Fold Enrichment</t>
  </si>
  <si>
    <t>Pop Total</t>
  </si>
  <si>
    <t>Pop Hits</t>
  </si>
  <si>
    <t>List Total</t>
  </si>
  <si>
    <t>Genes</t>
  </si>
  <si>
    <t>%</t>
  </si>
  <si>
    <t>Count</t>
  </si>
  <si>
    <t>Category</t>
  </si>
  <si>
    <t>GOTERM_BP_DIRECT</t>
  </si>
  <si>
    <t>protein localization to plasma membrane</t>
  </si>
  <si>
    <t>GO:0072659</t>
  </si>
  <si>
    <t>macroautophagy</t>
  </si>
  <si>
    <t>GO:0016236</t>
  </si>
  <si>
    <t>P00480, P04424</t>
  </si>
  <si>
    <t>Q00059, O00411</t>
  </si>
  <si>
    <t>lipid metabolic process</t>
  </si>
  <si>
    <t>GO:0006629</t>
  </si>
  <si>
    <t>Q96T88, P49711</t>
  </si>
  <si>
    <t>maintenance of DNA methylation</t>
  </si>
  <si>
    <t>GO:0010216</t>
  </si>
  <si>
    <t>Q9Y624, Q9NZI8, Q9HCL2</t>
  </si>
  <si>
    <t>regulation of cytokine production</t>
  </si>
  <si>
    <t>GO:0001817</t>
  </si>
  <si>
    <t>P02792, P02794</t>
  </si>
  <si>
    <t>intracellular sequestering of iron ion</t>
    <phoneticPr fontId="1"/>
  </si>
  <si>
    <t>GO:0006880</t>
  </si>
  <si>
    <t>Q13501, P60520, Q9GZQ8</t>
    <phoneticPr fontId="1"/>
  </si>
  <si>
    <t>mitophagy</t>
  </si>
  <si>
    <t>GO:0000422</t>
  </si>
  <si>
    <t>Q5T2W1, P00918</t>
  </si>
  <si>
    <t>regulation of anion transport</t>
  </si>
  <si>
    <t>GO:0044070</t>
  </si>
  <si>
    <t>Q99575, Q9Y2Z2, O15091</t>
  </si>
  <si>
    <t>tRNA processing</t>
  </si>
  <si>
    <t>GO:0008033</t>
  </si>
  <si>
    <t>transcription initiation from mitochondrial promoter</t>
  </si>
  <si>
    <t>GO:0006391</t>
  </si>
  <si>
    <t>P00480, Q01581, P08243, P55789</t>
  </si>
  <si>
    <t>liver development</t>
  </si>
  <si>
    <t>GO:0001889</t>
  </si>
  <si>
    <t>Q9HCL2, P49585, Q9NRX5</t>
  </si>
  <si>
    <t>phospholipid biosynthetic process</t>
  </si>
  <si>
    <t>GO:0008654</t>
  </si>
  <si>
    <t>arginine biosynthetic process via ornithine</t>
  </si>
  <si>
    <t>GO:0042450</t>
  </si>
  <si>
    <t>P08727, Q15291, P04062, P00918</t>
  </si>
  <si>
    <t>response to estrogen</t>
  </si>
  <si>
    <t>GO:0043627</t>
  </si>
  <si>
    <t>Q13501, P04062, Q9GZQ8</t>
    <phoneticPr fontId="1"/>
  </si>
  <si>
    <t>macromitophagy</t>
  </si>
  <si>
    <t>GO:0000423</t>
    <phoneticPr fontId="1"/>
  </si>
  <si>
    <t>P02792, Q13772, Q9NP58, P02794</t>
    <phoneticPr fontId="1"/>
  </si>
  <si>
    <t>cellular iron ion homeostasis</t>
    <phoneticPr fontId="1"/>
  </si>
  <si>
    <t>GO:0006879</t>
  </si>
  <si>
    <t>Q13501, P17931, O95994, P29317</t>
  </si>
  <si>
    <t>positive regulation of protein localization to plasma membrane</t>
  </si>
  <si>
    <t>GO:1903078</t>
  </si>
  <si>
    <t>Q9UKR5, Q9UBM7, P37268</t>
    <phoneticPr fontId="1"/>
  </si>
  <si>
    <t>sterol biosynthetic process</t>
    <phoneticPr fontId="1"/>
  </si>
  <si>
    <t>GO:0016126</t>
  </si>
  <si>
    <t>Q13501, Q9BXS4, O15321, P04062, P60520, Q9GZQ8</t>
    <phoneticPr fontId="1"/>
  </si>
  <si>
    <t>autophagy</t>
    <phoneticPr fontId="1"/>
  </si>
  <si>
    <t>GO:0006914</t>
  </si>
  <si>
    <t>P61916, P27169, P23141, P04062, Q9BQE5, P22830</t>
  </si>
  <si>
    <t>cholesterol metabolic process</t>
  </si>
  <si>
    <t>GO:0008203</t>
  </si>
  <si>
    <t>P23141, Q01581, Q9UBM7, P37268, P48449</t>
  </si>
  <si>
    <t>cholesterol biosynthetic process</t>
    <phoneticPr fontId="1"/>
  </si>
  <si>
    <t>GO:0006695</t>
  </si>
  <si>
    <t>P17931, P23141, Q9Y624, P08727, Q9C075, P50416, P21796</t>
  </si>
  <si>
    <t>epithelial cell differentiation</t>
  </si>
  <si>
    <t>GO:0030855</t>
  </si>
  <si>
    <t>mitochondrial inner membrane</t>
  </si>
  <si>
    <t>GO:0005743</t>
  </si>
  <si>
    <t>GOTERM_CC_DIRECT</t>
  </si>
  <si>
    <t>endosome membrane</t>
  </si>
  <si>
    <t>GO:0010008</t>
  </si>
  <si>
    <t>mitochondrial membrane</t>
  </si>
  <si>
    <t>GO:0031966</t>
  </si>
  <si>
    <t>nucleolus</t>
  </si>
  <si>
    <t>GO:0005730</t>
  </si>
  <si>
    <t>lysosome</t>
  </si>
  <si>
    <t>GO:0005764</t>
  </si>
  <si>
    <t>Q9H0A0, Q9BRZ2, P53801, P18615, Q96T88, Q8IUF8, Q99543, O00273, Q9NPG3, Q9BZK7, P49711, P08962, Q13501, Q6IQ49, Q15424, Q9UL46, Q9NZI8, Q8IWX8, Q8WXH0, P36873, Q8NBT2, Q08378, Q9NP58, O00754, O15091, P17931, P63151, Q9Y4J8, Q99575, Q9NX58, Q15291, Q9NUL5, Q8WYP5, Q2TAL8, Q13098</t>
  </si>
  <si>
    <t>nucleoplasm</t>
  </si>
  <si>
    <t>GO:0005654</t>
  </si>
  <si>
    <t>P61916, P27169, P02792, P09958, O95994, P07306, O00515, Q9Y287, P30990, P36955, O00754, P55789, Q8N6C5, P17931, P0C0L4, P02458, P02766, Q9BQE5, P98160, Q9H8H3, P08962, P02794</t>
  </si>
  <si>
    <t>extracellular region</t>
  </si>
  <si>
    <t>GO:0005576</t>
  </si>
  <si>
    <t>P61916, P04062, P98160, O00754</t>
  </si>
  <si>
    <t>lysosomal lumen</t>
  </si>
  <si>
    <t>GO:0043202</t>
  </si>
  <si>
    <t>Q13501, Q9NZI8, O60573, Q9NUL5</t>
  </si>
  <si>
    <t>P-body</t>
  </si>
  <si>
    <t>GO:0000932</t>
  </si>
  <si>
    <t>O00515, P02458, P36955, P98160</t>
  </si>
  <si>
    <t>basement membrane</t>
  </si>
  <si>
    <t>GO:0005604</t>
  </si>
  <si>
    <t>P61916, P02792, P02766, O00754</t>
  </si>
  <si>
    <t>azurophil granule lumen</t>
  </si>
  <si>
    <t>GO:0035578</t>
  </si>
  <si>
    <t>Q13501, P61916, P23141, P09958, O95994, Q9UKR5, P49585, P37268, Q9NP58, O95793, Q9H223, Q15293, P04062, Q9UBM7, Q9H8H3</t>
  </si>
  <si>
    <t>endoplasmic reticulum</t>
  </si>
  <si>
    <t>GO:0005783</t>
  </si>
  <si>
    <t>Q13137, Q13501, P60520, Q9GZQ8</t>
  </si>
  <si>
    <t>autophagosome</t>
  </si>
  <si>
    <t>GO:0005776</t>
  </si>
  <si>
    <t>Q00059, P00480, O00746, Q6L8Q7, Q15070, O00411, P22830, O15091</t>
  </si>
  <si>
    <t>mitochondrial matrix</t>
  </si>
  <si>
    <t>GO:0005759</t>
  </si>
  <si>
    <t>intracellular ferritin complex</t>
  </si>
  <si>
    <t>GO:0008043</t>
  </si>
  <si>
    <t>P09958, Q9Y287, Q9BXS4, Q10469, Q92896, O00461, P15291, P60520, Q08378, Q9NP58, Q9NYM9</t>
  </si>
  <si>
    <t>Golgi membrane</t>
  </si>
  <si>
    <t>GO:0000139</t>
  </si>
  <si>
    <t>Q13137, Q13501, P27169, O15020, P00480, Q9Y287, Q9GZZ9, P30990, Q9H223, O00754, Q6DN90, Q5JTH9, P08962, Q9GZQ8</t>
  </si>
  <si>
    <t>intracellular membrane-bounded organelle</t>
  </si>
  <si>
    <t>GO:0043231</t>
  </si>
  <si>
    <t>P48681, Q9Y4J8, P08670, Q8WXH0</t>
  </si>
  <si>
    <t>intermediate filament cytoskeleton</t>
  </si>
  <si>
    <t>GO:0045111</t>
  </si>
  <si>
    <t>Q00059, Q14699, Q9Y624, Q9Y4J8, O00273, Q15070, P30825, P15291, P02766, P36873, O00411, Q8TEX9</t>
  </si>
  <si>
    <t>macromolecular complex</t>
  </si>
  <si>
    <t>GO:0032991</t>
  </si>
  <si>
    <t>Q13137, O15321, P60520, Q9GZQ8</t>
  </si>
  <si>
    <t>autophagosome membrane</t>
  </si>
  <si>
    <t>GO:0000421</t>
  </si>
  <si>
    <t>Q00059, O00411, P21796, O15091</t>
  </si>
  <si>
    <t>mitochondrial nucleoid</t>
  </si>
  <si>
    <t>GO:0042645</t>
  </si>
  <si>
    <t>Q9Y277, O96008, P21796</t>
  </si>
  <si>
    <t>pore complex</t>
  </si>
  <si>
    <t>GO:0046930</t>
  </si>
  <si>
    <t>Q9BXS4, P15291, Q9NYM9</t>
  </si>
  <si>
    <t>Golgi trans cisterna</t>
  </si>
  <si>
    <t>GO:0000138</t>
  </si>
  <si>
    <t>O43396, P49585, O96008, Q9C075, Q3LXA3, Q9BRZ2, O95793, P55789, Q8IUF8, Q86UK7, O00273, P08243, Q9NYM9, Q6L8Q7, P08727, Q9GZZ9, Q7Z2W4, O60573, Q8WYP5, Q13098, Q99956, P02794, Q9GZQ8, Q13137, O15020, P02792, P00492, P11586, Q00059, Q99543, Q99661, P00568, P23921, Q14353, Q13501, Q6IQ49, P23141, P04424, Q9UL46, Q9NZI8, A6NH11, Q01581, P36873, Q8NBT2, Q08378, Q9NP58, P00918, P17931, P63151, P08670, Q9NUL5, Q5JTH9, P60520</t>
  </si>
  <si>
    <t>cytosol</t>
  </si>
  <si>
    <t>GO:0005829</t>
  </si>
  <si>
    <t>O96008, Q8IWA4, P50416, Q9NP58</t>
  </si>
  <si>
    <t>integral component of mitochondrial outer membrane</t>
  </si>
  <si>
    <t>GO:0031307</t>
  </si>
  <si>
    <t>Q9HCL2, Q9Y277, O96008, Q8IWA4, P36873, P50416, Q9NP58, P21796</t>
    <phoneticPr fontId="1"/>
  </si>
  <si>
    <t>mitochondrial outer membrane</t>
  </si>
  <si>
    <t>GO:0005741</t>
  </si>
  <si>
    <t>Q13137, P02792, Q9UKR5, Q9H0A0, Q9Y287, O15321, Q10469, P30825, O96008, O00461, P50416, P53801, O95793, P11586, Q9H223, Q99661, Q92896, P15291, Q8NEN9, Q9UBM7, P98160, Q9BQE5, Q9GZR7, Q9H8H3, Q9NYM9, P48449, P09958, Q9UL46, Q8IWX8, Q9Y277, A6NH11, Q9NRX5, P37268, Q08378, Q9NP58, Q8TEX9, Q8N6C5, P17931, Q6DN90, Q8IWA4, P60520, P21796, Q9GZQ8</t>
  </si>
  <si>
    <t>membrane</t>
  </si>
  <si>
    <t>GO:0016020</t>
  </si>
  <si>
    <t>Q13501, P00480, O00746, Q6L8Q7, Q9Y277, Q8WXH0, O96008, P36873, P50416, O00411, Q9NP58, P11586, P55789, O15091, Q00059, Q15070, Q8IWA4, P23921, Q8NEN9, Q9Y2Z2, P21796, P22830, Q9GZQ8</t>
  </si>
  <si>
    <t>mitochondrion</t>
  </si>
  <si>
    <t>GO:0005739</t>
  </si>
  <si>
    <t>Q13501, P02792, Q13772, P02794</t>
    <phoneticPr fontId="1"/>
  </si>
  <si>
    <t>autolysosome</t>
  </si>
  <si>
    <t>GO:0044754</t>
  </si>
  <si>
    <t>P02792, Q9Y624, P00492, Q9Y287, Q6IBS0, Q3LXA3, P53801, O95793, P11586, Q9H223, P0C0L4, Q5T2W1, P04062, Q92896, P00568, P15291, P02766, P17050, P98160, P08962, P61916, Q13501, P27169, Q14699, P09958, Q9UL46, P04424, O00515, Q9BXS4, Q9Y277, P08727, Q8WXH0, Q14914, Q9NP58, P36955, O00754, P00918, P17931, P08670, Q8WYP5, P21796, P02794</t>
  </si>
  <si>
    <t>extracellular exosome</t>
  </si>
  <si>
    <t>GO:0070062</t>
  </si>
  <si>
    <t>virus receptor activity</t>
  </si>
  <si>
    <t>GO:0001618</t>
  </si>
  <si>
    <t>GOTERM_MF_DIRECT</t>
  </si>
  <si>
    <t>ferric iron binding</t>
  </si>
  <si>
    <t>GO:0008199</t>
  </si>
  <si>
    <t>protein homodimerization activity</t>
  </si>
  <si>
    <t>GO:0042803</t>
  </si>
  <si>
    <t>Q9Y277, P21796</t>
  </si>
  <si>
    <t>voltage-gated anion channel activity</t>
  </si>
  <si>
    <t>GO:0008308</t>
  </si>
  <si>
    <t>P27169, P00918</t>
  </si>
  <si>
    <t>arylesterase activity</t>
  </si>
  <si>
    <t>GO:0004064</t>
  </si>
  <si>
    <t>Q5T2W1, P04062</t>
  </si>
  <si>
    <t>scavenger receptor binding</t>
  </si>
  <si>
    <t>GO:0005124</t>
  </si>
  <si>
    <t>mitochondrial RNA polymerase regulatory region DNA binding</t>
  </si>
  <si>
    <t>GO:0001018</t>
  </si>
  <si>
    <t>P02792, P22830, P02794</t>
  </si>
  <si>
    <t>ferrous iron binding</t>
  </si>
  <si>
    <t>GO:0008198</t>
  </si>
  <si>
    <t>O15020, Q9Y624, Q7Z2W4, O00515, Q6IBS0, P29317, Q08378, Q9H223</t>
  </si>
  <si>
    <t>cadherin binding</t>
  </si>
  <si>
    <t>GO:0045296</t>
  </si>
  <si>
    <t>O96008, Q9BRZ2, O95793, P53801, P55789, Q96T88, Q8IUF8, O00273, Q8NBJ4, P98160, Q9GZR7, P08962, P48449, P48681, Q15424, Q9Y277, P08727, Q9GZZ9, Q9NRX5, P30990, P37268, O60573, Q8IWA4, Q2TAL8, Q13098, Q5VUD6, P02794, Q9GZQ8, Q13137, Q9Y287, P18615, P04062, P23921, Q8NEN9, Q9UBM7, Q9BQE5, Q14353, P22830, Q6IQ49, Q9NZI8, Q9BXS4, Q8IWX8, Q8WXH0, Q14914, Q08378, P36955, P17931, Q15293, Q99575, P08670, Q9NX58, Q15291, P60520, O95994, Q9Y624, Q9H0A0, P07306, O00746, P49585, Q9C075, Q3LXA3, Q86UK7, Q9NPG3, P02766, P08243, Q9H8H3, P61916, Q7Z2W4, Q15070, Q9BSF4, Q99956, P02792, Q9UKR5, P00492, P30825, Q6IBS0, Q9H223, P11586, Q00059, Q9NQ29, Q9HCL2, Q99543, Q5T2W1, Q99661, Q9BZK7, P49711, Q5T3I0, Q13501, P09958, Q9UL46, Q96QD8, P04424, P36873, Q8NBT2, O00411, Q8TEX9, P00918, Q8N6C5, Q9Y4J8, P63151, Q6DN90, Q9NUL5, P29317, P21796</t>
  </si>
  <si>
    <t>protein binding</t>
  </si>
  <si>
    <t>GO:0005515</t>
  </si>
  <si>
    <t>P02792, Q9UKR5, O95994, P07306, P00492, P49585, P50416, Q9NQ29, Q96T88, Q8IUF8, P15291, P02766, P23921, P08243, Q13501, P00480, Q9UL46, P04424, P08670, Q9NX58, Q9NUL5, Q8IWA4, P02458, P21796, P02794</t>
    <phoneticPr fontId="1"/>
  </si>
  <si>
    <t>identical protein binding</t>
  </si>
  <si>
    <t>GO:0042802</t>
  </si>
  <si>
    <t>porin activity</t>
  </si>
  <si>
    <t>GO:0015288</t>
  </si>
  <si>
    <t>Q5T3I0, Q15424, Q9H0A0, Q9NZI8, Q8IWX8, Q6IBS0, P36873, Q9BRZ2, O00411, O95793, Q00059, P17931, Q7Z2W4, P18615, Q99575, Q86UK7, Q99543, Q9NX58, O60573, Q9NUL5, Q5JTH9, Q9Y2Z2, Q9GZR7</t>
    <phoneticPr fontId="1"/>
  </si>
  <si>
    <t>RNA binding</t>
  </si>
  <si>
    <t>GO:0003723</t>
  </si>
  <si>
    <t>O60547, O60701, P46926, P52789</t>
  </si>
  <si>
    <t>Amino sugar and nucleotide sugar metabolism</t>
  </si>
  <si>
    <t>hsa00520</t>
  </si>
  <si>
    <t>Q03426, P56589, Q92968, P43155, P33897</t>
  </si>
  <si>
    <t>Peroxisome</t>
  </si>
  <si>
    <t>hsa04146</t>
  </si>
  <si>
    <t>O00469, Q8IVS2, Q06203, P31350, P12694, P11586, P50336, Q03426, Q8N9F7, O60547, Q8NF37, O60701, P46926, Q9Y5K8, P18859, P36551, P04062, P08243, Q8NFF5, P22830, Q92506, Q9Y315, P43490, P21283, O14880, Q01581, P07919, P52789, P22748, P21953, P23434, Q16762, P09601, P05166, P04035</t>
  </si>
  <si>
    <t>P21953, Q01581, P05166, P12694</t>
  </si>
  <si>
    <t>Valine, leucine and isoleucine degradation</t>
  </si>
  <si>
    <t>hsa00280</t>
  </si>
  <si>
    <t>P36551, P09601, P50336, P22830</t>
  </si>
  <si>
    <t>Porphyrin metabolism</t>
  </si>
  <si>
    <t>hsa00860</t>
  </si>
  <si>
    <t xml:space="preserve">Q13137, Q13501, P60520, P12931, Q9GZQ8 </t>
    <phoneticPr fontId="1"/>
  </si>
  <si>
    <t>P02792, Q9Y6M5, P02787, P09601, P02794</t>
  </si>
  <si>
    <t>Mineral absorption</t>
  </si>
  <si>
    <t>hsa04978</t>
  </si>
  <si>
    <t>Q99523, Q9UBR2, P04062, P09497, O00754, P53634, P08962, Q99538</t>
  </si>
  <si>
    <t>Q9BVJ6, Q15269, Q9NY12, Q9NX24, Q9NYH9, Q9BVP2, Q9H6R4, Q12788, Q9UNX4</t>
  </si>
  <si>
    <t>Ribosome biogenesis in eukaryotes</t>
  </si>
  <si>
    <t>hsa03008</t>
  </si>
  <si>
    <t>P02792, Q658P3, P02787, P09601, Q13772, Q9GZQ8, P02794</t>
    <phoneticPr fontId="1"/>
  </si>
  <si>
    <t>Q9ULT8, O75116, Q99959, P29317, Q9H223, Q14254</t>
  </si>
  <si>
    <t>Q9NY12, Q9NX24</t>
  </si>
  <si>
    <t>snoRNA guided rRNA pseudouridine synthesis</t>
  </si>
  <si>
    <t>GO:0000454</t>
  </si>
  <si>
    <t>P29279, P12931</t>
  </si>
  <si>
    <t>response to mineralocorticoid</t>
  </si>
  <si>
    <t>GO:0051385</t>
  </si>
  <si>
    <t>Q8WXF1, O75116, P11388, P23246</t>
  </si>
  <si>
    <t>regulation of circadian rhythm</t>
  </si>
  <si>
    <t>GO:0042752</t>
  </si>
  <si>
    <t>P17301, Q96QD8, P18859</t>
  </si>
  <si>
    <t>response to muscle activity</t>
  </si>
  <si>
    <t>GO:0014850</t>
  </si>
  <si>
    <t>Q15654, O75116, Q9UH99, P29317, O60271, P09327, Q9H7M9, O00159</t>
  </si>
  <si>
    <t>positive regulation of cell migration</t>
  </si>
  <si>
    <t>GO:0030335</t>
  </si>
  <si>
    <t>Q8N9F7, P21953, O14880, Q01581, Q9NUJ7, P98160, Q8NCG7</t>
  </si>
  <si>
    <t>P17301, Q15942, P29279, Q9Y5J6, P08962</t>
  </si>
  <si>
    <t>cell-matrix adhesion</t>
  </si>
  <si>
    <t>GO:0007160</t>
  </si>
  <si>
    <t>P17844, O60828, P23246</t>
  </si>
  <si>
    <t>alternative mRNA splicing, via spliceosome</t>
  </si>
  <si>
    <t>GO:0000380</t>
  </si>
  <si>
    <t>P17844, Q9NR56, P04035</t>
  </si>
  <si>
    <t>myoblast differentiation</t>
  </si>
  <si>
    <t>GO:0045445</t>
  </si>
  <si>
    <t>P43007, Q96QD8</t>
  </si>
  <si>
    <t>L-serine import into cell</t>
  </si>
  <si>
    <t>GO:1903812</t>
  </si>
  <si>
    <t>P09327, A0MZ66</t>
  </si>
  <si>
    <t>cytoplasmic actin-based contraction involved in cell motility</t>
  </si>
  <si>
    <t>GO:0060327</t>
  </si>
  <si>
    <t>Q13501, O95994, P29317, P09327</t>
  </si>
  <si>
    <t>Q9Y5K8, P21283, P04062, P07384</t>
  </si>
  <si>
    <t>regulation of macroautophagy</t>
  </si>
  <si>
    <t>GO:0016241</t>
  </si>
  <si>
    <t>Q15424, P17844, Q13772</t>
  </si>
  <si>
    <t>intracellular estrogen receptor signaling pathway</t>
  </si>
  <si>
    <t>GO:0030520</t>
  </si>
  <si>
    <t>Q9NY12, Q9NX24, P35251</t>
  </si>
  <si>
    <t>telomere maintenance via telomerase</t>
  </si>
  <si>
    <t>GO:0007004</t>
  </si>
  <si>
    <t>Q13501, P04062, Q9GZQ8</t>
  </si>
  <si>
    <t>GO:0000423</t>
  </si>
  <si>
    <t>P08243, P43003, P22830</t>
  </si>
  <si>
    <t>response to light stimulus</t>
  </si>
  <si>
    <t>GO:0009416</t>
  </si>
  <si>
    <t>P02792, P02787, P02794</t>
  </si>
  <si>
    <t>iron ion transport</t>
  </si>
  <si>
    <t>GO:0006826</t>
  </si>
  <si>
    <t>Q7KZ85, Q15424, Q96ST2</t>
  </si>
  <si>
    <t>regulation of mRNA processing</t>
  </si>
  <si>
    <t>GO:0050684</t>
  </si>
  <si>
    <t>P17844, Q8WXF1, O75116, P11388, P23246</t>
  </si>
  <si>
    <t>rhythmic process</t>
  </si>
  <si>
    <t>GO:0048511</t>
  </si>
  <si>
    <t>P17844, Q8WXF1, P42285, Q9H307, P09234, Q8IYB3, O60231, P23246</t>
  </si>
  <si>
    <t>mRNA splicing, via spliceosome</t>
  </si>
  <si>
    <t>GO:0000398</t>
  </si>
  <si>
    <t>P17301, P43490, P09601, P08697, P04035</t>
  </si>
  <si>
    <t>positive regulation of smooth muscle cell proliferation</t>
  </si>
  <si>
    <t>GO:0048661</t>
  </si>
  <si>
    <t>P17301, P28300, Q01581, P12931, P50416, P46821, P09601, P43003, P50336, P22830</t>
  </si>
  <si>
    <t>response to drug</t>
  </si>
  <si>
    <t>GO:0042493</t>
  </si>
  <si>
    <t>Q13501, P60520, P12931, P09601, Q9GZQ8</t>
  </si>
  <si>
    <t>Q03426, Q15813, P04035</t>
  </si>
  <si>
    <t>isoprenoid biosynthetic process</t>
  </si>
  <si>
    <t>GO:0008299</t>
  </si>
  <si>
    <t>P17301, Q96D42, O00308, P30825, P29317, P56747</t>
  </si>
  <si>
    <t>viral entry into host cell</t>
  </si>
  <si>
    <t>GO:0046718</t>
  </si>
  <si>
    <t>P49770, P78344, P60228, P41567</t>
  </si>
  <si>
    <t>regulation of translational initiation</t>
  </si>
  <si>
    <t>GO:0006446</t>
  </si>
  <si>
    <t>P17301, P29279, P08670, P08697</t>
  </si>
  <si>
    <t>positive regulation of collagen biosynthetic process</t>
  </si>
  <si>
    <t>GO:0032967</t>
  </si>
  <si>
    <t>Q7KZ85, P67809, Q96ST2, Q8IYB3, O60828, Q6I9Y2, Q14684, Q9NR56, P23246</t>
  </si>
  <si>
    <t>mRNA processing</t>
  </si>
  <si>
    <t>GO:0006397</t>
  </si>
  <si>
    <t>P17301, P11274, Q15654, P12931</t>
  </si>
  <si>
    <t>focal adhesion assembly</t>
  </si>
  <si>
    <t>GO:0048041</t>
  </si>
  <si>
    <t>O75821, Q14152, Q9Y262</t>
  </si>
  <si>
    <t>viral translational termination-reinitiation</t>
  </si>
  <si>
    <t>GO:0075525</t>
  </si>
  <si>
    <t>P36551, P46821, P22830</t>
  </si>
  <si>
    <t>response to insecticide</t>
  </si>
  <si>
    <t>GO:0017085</t>
  </si>
  <si>
    <t>Q9UII2, P04062, P52789</t>
  </si>
  <si>
    <t>positive regulation of mitophagy in response to mitochondrial depolarization</t>
  </si>
  <si>
    <t>GO:1904925</t>
  </si>
  <si>
    <t>Q9UII2, P04062, P53634</t>
  </si>
  <si>
    <t>positive regulation of proteolysis involved in cellular protein catabolic process</t>
  </si>
  <si>
    <t>GO:1903052</t>
  </si>
  <si>
    <t>P02792, P02787, P09601, Q13772, Q9NP58, P02794</t>
    <phoneticPr fontId="1"/>
  </si>
  <si>
    <t>cellular iron ion homeostasis</t>
  </si>
  <si>
    <t>Q71RC2, P17301, P08670, P98179, P04626, P78344, P60228</t>
  </si>
  <si>
    <t>positive regulation of translation</t>
  </si>
  <si>
    <t>GO:0045727</t>
  </si>
  <si>
    <t>Q13895, Q15269, Q9NYH9, O15213</t>
  </si>
  <si>
    <t>maturation of SSU-rRNA from tricistronic rRNA transcript (SSU-rRNA, 5.8S rRNA, LSU-rRNA)</t>
  </si>
  <si>
    <t>GO:0000462</t>
  </si>
  <si>
    <t>P36551, Q9UII2, Q9NRK6, P50336, P22830</t>
  </si>
  <si>
    <t>heme biosynthetic process</t>
  </si>
  <si>
    <t>GO:0006783</t>
  </si>
  <si>
    <t>P02792, Q658P3, Q86SX6, P02787, P09601, P22830</t>
    <phoneticPr fontId="1"/>
  </si>
  <si>
    <t>iron ion homeostasis</t>
  </si>
  <si>
    <t>GO:0055072</t>
  </si>
  <si>
    <t>Q7KZ85, P67809, Q96ST2, Q8IYB3, O60231, O60828, O95232, Q6I9Y2, Q14684, Q9NR56, P23246</t>
  </si>
  <si>
    <t>RNA splicing</t>
  </si>
  <si>
    <t>GO:0008380</t>
  </si>
  <si>
    <t>O75821, Q14152, Q9Y262, P60228, O00303</t>
  </si>
  <si>
    <t>formation of cytoplasmic translation initiation complex</t>
  </si>
  <si>
    <t>GO:0001732</t>
  </si>
  <si>
    <t>P49770, O75821, P78344, Q14152, Q9Y262, P60228, P41567, O00303</t>
  </si>
  <si>
    <t>translational initiation</t>
  </si>
  <si>
    <t>GO:0006413</t>
  </si>
  <si>
    <t>Q13895, Q9H6R4, Q12788, Q96GQ7, Q9H501, P57678, Q9NY93, Q9BVJ6, Q9NX58, P42285, Q9Y2W2, Q5JTH9, Q14684, Q99848</t>
  </si>
  <si>
    <t>rRNA processing</t>
  </si>
  <si>
    <t>GO:0006364</t>
  </si>
  <si>
    <t>P21953, P12694</t>
  </si>
  <si>
    <t>Q15942, P08670, O00159, P50995</t>
  </si>
  <si>
    <t>phagocytic vesicle</t>
  </si>
  <si>
    <t>GO:0045335</t>
  </si>
  <si>
    <t>P56589, Q92968, P33897, P04035</t>
  </si>
  <si>
    <t>peroxisomal membrane</t>
  </si>
  <si>
    <t>GO:0005778</t>
  </si>
  <si>
    <t>box H/ACA scaRNP complex</t>
  </si>
  <si>
    <t>GO:0072589</t>
  </si>
  <si>
    <t>O00461, P02787, Q9H223, Q14254</t>
  </si>
  <si>
    <t>endocytic vesicle</t>
  </si>
  <si>
    <t>GO:0030139</t>
  </si>
  <si>
    <t>Q9NV92, Q9NP58, P08962</t>
  </si>
  <si>
    <t>multivesicular body membrane</t>
  </si>
  <si>
    <t>GO:0032585</t>
  </si>
  <si>
    <t>Q96D42, Q9UII2, P11532, P43007, P22748, P17301, Q99523, P18859, Q9UBR2, P02787, P43003, P29317, P08697, P08962</t>
  </si>
  <si>
    <t>cell surface</t>
  </si>
  <si>
    <t>GO:0009986</t>
  </si>
  <si>
    <t>Q99523, Q9Y5K8, Q9BXS4, P21283, P04062, P33897, O60271, Q9NP58, Q8NCG7, P08962</t>
  </si>
  <si>
    <t>lysosomal membrane</t>
  </si>
  <si>
    <t>GO:0005765</t>
  </si>
  <si>
    <t>Q9NRK6, Q9GZY8, Q16134, P33897, P50336, Q9GZQ8</t>
  </si>
  <si>
    <t>Q8WWV3, Q9GZY8, P11532, P50416, P09601, Q9NP58, P52789</t>
  </si>
  <si>
    <t>Q9GZY8, P50416, Q9NP58</t>
  </si>
  <si>
    <t>P13284, P04062, P98160, O00754, Q99538</t>
  </si>
  <si>
    <t>P43007, P0C0L4, Q96QD8, Q99523, Q13740, Q86SX6, P11532, Q04323, P12931, P46821, P43003</t>
  </si>
  <si>
    <t>neuronal cell body</t>
  </si>
  <si>
    <t>GO:0043025</t>
  </si>
  <si>
    <t>Q14152, P60228</t>
  </si>
  <si>
    <t>eukaryotic translation initiation factor 3 complex, eIF3e</t>
  </si>
  <si>
    <t>GO:0071540</t>
  </si>
  <si>
    <t>Q9Y5J6, P36551, Q9Y5J9, Q8N4Q1, P50336</t>
  </si>
  <si>
    <t>mitochondrial intermembrane space</t>
  </si>
  <si>
    <t>GO:0005758</t>
  </si>
  <si>
    <t>Q71RC2, Q14258, P67809, O60828, Q9NR56</t>
  </si>
  <si>
    <t>cytoplasmic stress granule</t>
  </si>
  <si>
    <t>GO:0010494</t>
  </si>
  <si>
    <t>P56589, Q92968, P33897</t>
  </si>
  <si>
    <t>integral component of peroxisomal membrane</t>
  </si>
  <si>
    <t>GO:0005779</t>
  </si>
  <si>
    <t>Q9Y6G9, O43670, Q15555, Q15813, Q9NP97, Q14152, O95816, P46821, A0MZ66, Q9GZQ8</t>
  </si>
  <si>
    <t>microtubule</t>
  </si>
  <si>
    <t>GO:0005874</t>
  </si>
  <si>
    <t>P17844, P98179, P09234, Q8IYB3, Q9Y2W2, O60231</t>
  </si>
  <si>
    <t>spliceosomal complex</t>
  </si>
  <si>
    <t>GO:0005681</t>
  </si>
  <si>
    <t>P17301, Q96N67, P02787</t>
  </si>
  <si>
    <t>basal part of cell</t>
  </si>
  <si>
    <t>GO:0045178</t>
  </si>
  <si>
    <t>Q9NVP1, Q13895, Q9NYH9, Q9BVP2, Q5QJE6, O75683, Q96GQ7, Q14684, Q99848</t>
  </si>
  <si>
    <t>chromosome</t>
  </si>
  <si>
    <t>GO:0005694</t>
  </si>
  <si>
    <t>Q9Y5K8, P21283, Q5T0D9</t>
  </si>
  <si>
    <t>extrinsic component of synaptic vesicle membrane</t>
  </si>
  <si>
    <t>GO:0098850</t>
  </si>
  <si>
    <t>Q9Y2U8, Q99523, P42166, P67809, O00629, Q9UH99, Q9Y6M5, Q5JTH9, Q9UNX4</t>
  </si>
  <si>
    <t>nuclear membrane</t>
  </si>
  <si>
    <t>GO:0031965</t>
  </si>
  <si>
    <t>Q13137, Q99523, P21283, P04626, Q9UBR2, P60520, P02787, P43003, Q14254, O00401, Q9GZQ8</t>
  </si>
  <si>
    <t>cytoplasmic vesicle</t>
  </si>
  <si>
    <t>GO:0031410</t>
  </si>
  <si>
    <t>Q9ULT8, P43490, Q8WXF1, Q9H307, O60828, O95232, P17844, Q8WTT2, P42285, Q8IYB3, Q6I9Y2, Q9Y3Y2, P23246</t>
  </si>
  <si>
    <t>nuclear speck</t>
  </si>
  <si>
    <t>GO:0016607</t>
  </si>
  <si>
    <t>O00469, P80303, O95994, P67809, Q9Y6M5, Q04323, Q9H223, Q9NWW5, Q8N9F7, Q8NF37, Q8NBL1, Q01105, P04062, P24534, P43155, Q6P996, Q13501, P56589, O14880, Q9NV92, Q9NP58, O76094, Q9UBR2, P09601, P04035</t>
  </si>
  <si>
    <t>Q13501, P13284, Q99523, Q9BXS4, Q9UBR2, P04062, P07384, P12931, O00754, P53634, Q99538</t>
  </si>
  <si>
    <t>P0C0L4, P11274, Q96QD8, Q13740, Q96N67, P08670, Q7Z333, P78344, P11532, O95816, P46821, A0MZ66</t>
  </si>
  <si>
    <t>axon</t>
  </si>
  <si>
    <t>GO:0030424</t>
  </si>
  <si>
    <t>P04626, P30825, P02787, P43003, O00159</t>
  </si>
  <si>
    <t>basal plasma membrane</t>
  </si>
  <si>
    <t>GO:0009925</t>
  </si>
  <si>
    <t>Q03426, P56589, Q92968, P08670, Q9GZY8, P43155, P33897</t>
  </si>
  <si>
    <t>peroxisome</t>
  </si>
  <si>
    <t>GO:0005777</t>
  </si>
  <si>
    <t>Q9Y276, Q15526, P12931, P07919, P50336, Q9BYC8, P18859, Q9Y5J6, P36551, Q9Y5J9, Q9NRK6, Q16134, Q9UQ90, P43155, P22830</t>
  </si>
  <si>
    <t>Q658P3, O43670, Q15654, Q14847, O75821, O00308, P67809, P78344, Q15813, O00629, P50579, Q04323, P12931, P53801, A0MZ66, Q03426, Q9Y6G9, Q9NUQ6, P04080, P36551, Q5T0D9, P49770, P48681, Q14699, P20290, Q15942, Q9Y315, Q8WXF1, P14209, P11532, O00159, Q06330, P35251, P23434, Q99959, Q15075, P46379, Q9NUJ7, P60228, Q8NCG7, P41567, P02794, Q13137, P02792, Q13895, Q15555, Q96IZ0, P98179, Q9Y6M5, O60828, P33897, P11388, Q9H223, P50995, P40222, Q8NCN5, O60547, P46926, Q86TG7, P17844, Q7Z333, Q5VWZ2, Q01105, P24534, Q14152, Q9Y6A5, Q6I9Y2, Q13501, Q96QD8, Q8NCA5, O95983, P43490, O75116, Q9NP97, Q01581, Q9NV92, Q14914, Q9NR56, P57678, O76094, P08670, Q9NX58, P07384, Q9NQH7, P60520, P09327, O60271, Q99538</t>
  </si>
  <si>
    <t>cytoplasm</t>
  </si>
  <si>
    <t>GO:0005737</t>
  </si>
  <si>
    <t>Q13137, Q13501, Q13895, Q9Y287, P67809, O14880, Q9NV92, P52789, Q9H223, O00754, Q9NWW5, P53634, Q03426, P13284, Q9UBR2, Q9Y2W2, Q5JTH9, P46379, P09497, Q9Y6A5, Q6P996, Q14254, P08962, Q9GZQ8</t>
  </si>
  <si>
    <t>Q658P3, Q99523, Q9Y287, P04626, Q9UH99, Q15286, O00461, Q9NV92, P02787, Q9H223, P08962</t>
  </si>
  <si>
    <t>Q71RC2, O00308, P78344, O00461, P50416, P53801, O00303, O75150, Q9Y6G9, Q99523, P69905, P98160, Q9GZR7, Q14254, Q92968, P04920, Q68CR1, O14880, Q9NRX5, Q9NY93, O00159, P22748, Q9NVP1, Q99959, Q15075, P46379, P60228, Q9GZQ8, Q13137, Q9Y2U8, P02792, Q13895, Q9Y287, Q9BVP2, P30825, Q9H307, Q9Y6M5, P33897, P11586, Q9H223, P50995, Q9NWW5, Q8N9F7, Q8NF37, P40222, Q86TG7, P11274, P17844, Q9Y5K8, P42166, Q14152, P56589, P04626, Q9NP97, P52789, P57678, Q9NP58, P53634, P43007, P17301, P07384, Q9Y262, P60520, P09601, P43003</t>
  </si>
  <si>
    <t>Q15942, Q15654, Q15555, Q13740, P04920, Q14847, P14209, P12931, P17301, Q96N67, P08670, P07384, P29317, P98160, Q14254</t>
  </si>
  <si>
    <t>focal adhesion</t>
  </si>
  <si>
    <t>GO:0005925</t>
  </si>
  <si>
    <t>Q13137, P29279, O75821, P04626, Q9NV92, P11532, P12931, P33897, Q9H223, A0MZ66, P22748, Q8N9F7, P17301, Q99523, Q01105, P02787, P46821, P43003, P09601, O60271, Q27J81, Q14254, Q99538</t>
  </si>
  <si>
    <t>perinuclear region of cytoplasm</t>
  </si>
  <si>
    <t>GO:0048471</t>
  </si>
  <si>
    <t>Q92506, Q8IVS2, Q86SX6, Q7L592, Q96I59, P12694, O15091, Q8NCN5, P21953, P23434, Q16134, Q16762, P05166, Q8NFF5, P22830, Q8WVM0</t>
  </si>
  <si>
    <t>Q15269, Q9NYH9, Q9UNX4</t>
  </si>
  <si>
    <t>Pwp2p-containing subcomplex of 90S preribosome</t>
  </si>
  <si>
    <t>GO:0034388</t>
  </si>
  <si>
    <t>eukaryotic translation initiation factor 3 complex</t>
  </si>
  <si>
    <t>GO:0005852</t>
  </si>
  <si>
    <t>eukaryotic 48S preinitiation complex</t>
  </si>
  <si>
    <t>GO:0033290</t>
  </si>
  <si>
    <t>O43670, Q9NYH9, P67809, O00629, Q12788, Q04323, P12931, O95232, P53801, O75150, Q9NUQ6, Q9NX24, Q8IYB3, P45973, P08962, Q15424, Q14258, Q15269, Q9Y315, Q68CR1, Q9NRX1, Q8WXF1, Q5QJE6, O00754, O00159, Q06330, O15091, Q9NY12, P35251, Q9BUJ2, Q99959, P46379, P60228, Q8NCG7, Q9UNX4, Q13895, P98179, O75683, Q96I59, O60828, Q9H501, P11388, P50995, Q7KZ85, O60701, Q86TG7, P17844, Q7Z333, P42285, Q01105, P09234, Q14152, O15213, Q6I9Y2, P23246, Q13501, P56589, O95983, Q9H6R4, Q9NR56, P57678, Q9NP58, P53634, Q9BVJ6, P21953, Q8WTT2, Q9NX58, Q96ST2, O60231, Q9Y2W2, Q9Y262, P09601, Q14684, Q9UHR4, Q9Y3Y2</t>
  </si>
  <si>
    <t>Q8IVS2, Q9GZY8, Q9H2K0, Q96I59, P50416, P12931, P12694, P11586, Q9BYC8, Q8NCN5, P18859, P36551, Q9NRK6, P43155, Q8N4Q1, P22830, Q9H4B0, Q13501, Q9Y276, Q86SX6, Q9H6R4, Q9UII2, Q15526, Q9NV92, Q7L592, P07919, Q9NP58, P52789, O15091, Q8WWV3, P21953, Q8WTT2, P23434, Q9UQ90, Q16762, P07384, Q9NQH7, P05166, Q9GZQ8</t>
  </si>
  <si>
    <t>Q71RC2, Q15654, O75821, O00308, P67809, P12931, O00303, Q03426, O75150, Q9BRA2, Q9Y6G9, Q99523, P04080, P43155, P09497, P46821, P49770, Q15942, P20290, Q92968, Q9Y315, Q9NRX1, O00159, P46379, P60228, P02794, Q9GZQ8, Q13137, Q13895, O60701, O60547, P46926, P11274, P42166, Q01105, Q15286, Q9Y6A5, P23246, P43490, P04626, O75116, Q01581, Q9NP58, P08670, P60520, Q9NQH7, P05166, O60271, Q9UHR4, P80303, P78344, O00629, P50579, Q04323, Q9NUQ6, P36551, Q8IYB3, P08243, Q8NFF5, P69905, Q14258, Q9H6T3, P11532, Q9NY93, P13284, Q15075, P02792, P29279, Q06203, P31350, Q96I59, P33897, P11586, O00401, P50995, P40222, Q86TG7, P17844, Q9Y5K8, Q5VWZ2, P24534, O95816, Q14152, Q6I9Y2, Q13501, P56589, P21283, P52789, Q9NR56, P57678, O76094, Q9BVJ6, Q9Y2W2, P07384, Q5JTH9, Q9Y262, P09601, Q14684</t>
  </si>
  <si>
    <t>O75821, Q14152, Q9Y262, P60228, P41567, O00303</t>
  </si>
  <si>
    <t>eukaryotic 43S preinitiation complex</t>
  </si>
  <si>
    <t>GO:0016282</t>
  </si>
  <si>
    <t>Q13895, O43670, Q9NYH9, Q9BVP2, Q12788, O75683, Q9H501, P11388, Q9NWW5, P17844, P04080, Q9NUQ6, Q9NX24, Q7Z333, P42285, Q14152, O15213, Q99848, Q9GZR7, P45973, Q9NRX1, Q9H6R4, Q5QJE6, Q96GQ7, P57678, Q9NY93, O00159, Q06330, Q9NVP1, P21953, Q9BVJ6, Q8WTT2, Q9NX58, P35251, Q5JTH9, P09601, Q14684, Q9UNX4, Q9Y3Y2</t>
  </si>
  <si>
    <t>Q15269, Q9BVJ6, Q9NYH9, Q9H6R4, Q12788, O15213, Q9UNX4</t>
  </si>
  <si>
    <t>small-subunit processome</t>
  </si>
  <si>
    <t>GO:0032040</t>
  </si>
  <si>
    <t>P80303, O00469, O00308, P67809, P12931, P53801, P0C0L4, Q9BRA2, P04080, P69905, P98160, Q14254, Q5T0D9, P08962, Q14699, O00515, O00754, O00159, P22748, P35251, Q15075, P46379, P60228, P08697, P02794, P02792, Q9Y287, Q12805, P11586, Q9H223, O00401, P50995, O60701, O60547, P46926, P11274, P17844, Q9Y5K8, Q15286, P04062, P02787, Q13501, Q13740, P43490, Q9BXS4, P21283, Q14914, P57678, Q9NP58, P53634, Q06033, P43007, P08670, Q9UBR2, P07384, P09327, O60271, Q9UHR4, Q99538</t>
  </si>
  <si>
    <t>extracellular exosome</t>
    <phoneticPr fontId="1"/>
  </si>
  <si>
    <t>P12931, P69905, P09601, Q9NP58, P22830</t>
  </si>
  <si>
    <t>heme binding</t>
  </si>
  <si>
    <t>GO:0020037</t>
  </si>
  <si>
    <t>3-methyl-2-oxobutanoate dehydrogenase (2-methylpropanoyl-transferring) activity</t>
  </si>
  <si>
    <t>GO:0003863</t>
  </si>
  <si>
    <t>P13284, Q8N4Q1</t>
  </si>
  <si>
    <t>oxidoreductase activity, acting on a sulfur group of donors, disulfide as acceptor</t>
  </si>
  <si>
    <t>GO:0016671</t>
  </si>
  <si>
    <t>Q9Y5K8, Q9NRK6, P33897, Q9NP58</t>
  </si>
  <si>
    <t>ATPase activity, coupled to transmembrane movement of substances</t>
  </si>
  <si>
    <t>GO:0042626</t>
  </si>
  <si>
    <t>Q13501, Q99959, P12931, P11388</t>
  </si>
  <si>
    <t>protein kinase C binding</t>
  </si>
  <si>
    <t>GO:0005080</t>
  </si>
  <si>
    <t>P78344, Q9H2K0, P41567</t>
  </si>
  <si>
    <t>translation factor activity, RNA binding</t>
  </si>
  <si>
    <t>GO:0008135</t>
  </si>
  <si>
    <t>Q9NVP1, P17844, Q7Z333, Q5VWZ2, O60231, Q96GQ7, Q9GZR7, Q9NY93, O15091</t>
  </si>
  <si>
    <t>hydrolase activity</t>
  </si>
  <si>
    <t>GO:0016787</t>
  </si>
  <si>
    <t>Q8NF37, Q01581, P43155, P50416</t>
  </si>
  <si>
    <t>transferase activity, transferring acyl groups</t>
  </si>
  <si>
    <t>GO:0016746</t>
  </si>
  <si>
    <t>Q13895, Q9NYH9, Q9UNX4</t>
  </si>
  <si>
    <t>snoRNA binding</t>
  </si>
  <si>
    <t>GO:0030515</t>
  </si>
  <si>
    <t>P0C0L4, P04080, P08697, Q06033</t>
  </si>
  <si>
    <t>endopeptidase inhibitor activity</t>
  </si>
  <si>
    <t>GO:0004866</t>
  </si>
  <si>
    <t>P42166, Q9UH99, P11532</t>
  </si>
  <si>
    <t>lamin binding</t>
  </si>
  <si>
    <t>GO:0005521</t>
  </si>
  <si>
    <t>P17301, Q96D42, P30825, P29317, P56747</t>
  </si>
  <si>
    <t>O00515, O75116, Q9H307, Q14152, P09497, P46821, P09601, P56747</t>
  </si>
  <si>
    <t>structural molecule activity</t>
  </si>
  <si>
    <t>GO:0005198</t>
  </si>
  <si>
    <t>P17844, O60828, P57678, P45973</t>
  </si>
  <si>
    <t>ribonucleoprotein complex binding</t>
  </si>
  <si>
    <t>GO:0043021</t>
  </si>
  <si>
    <t>Q01581, P69905</t>
  </si>
  <si>
    <t>organic acid binding</t>
  </si>
  <si>
    <t>GO:0043177</t>
  </si>
  <si>
    <t>Q9Y287, Q96I59, P12931, P33897, P11586, P11388, Q9H223, Q03426, Q9Y6G9, P11274, P17844, Q7Z333, P42285, Q9NRK6, P08243, Q8NFF5, Q9GZR7, P49770, Q9Y276, P04626, O75116, Q96GQ7, Q9NP58, Q9NY93, P52789, O00159, Q9NVP1, P35251, Q9UQ90, O60231, P05166, P29317</t>
  </si>
  <si>
    <t>ATP binding</t>
  </si>
  <si>
    <t>GO:0005524</t>
  </si>
  <si>
    <t>P02792, P02787, P22830, P02794</t>
  </si>
  <si>
    <t>Q13137, Q9UII2, Q9GZY8, Q01581, P31350, P33897, P11388, Q9NWW5, O75150, P36551, Q9NRK6, P09234, Q9NQH7, Q15075, P09601, P09327, P08697, P22830, P23246</t>
  </si>
  <si>
    <t>Q14258, O00515, Q14847, P42166, P78344, Q99959, P12931, P29317, Q6P996, P60228, Q9H223, A0MZ66</t>
  </si>
  <si>
    <t>Q9Y276, Q96GQ7, P33897, Q9NP58, Q9NY93, Q9NVP1, P17844, P42285, Q9NRK6, P35251, Q9UQ90, O60231, Q9GZR7</t>
  </si>
  <si>
    <t>ATPase activity</t>
  </si>
  <si>
    <t>GO:0016887</t>
  </si>
  <si>
    <t>Q9Y2U8, Q8WXF1, P67809, Q96GQ7, Q96I59, Q9NY93, Q9H223, Q9NVP1, Q86TG7, P17844, O60231, Q9GZR7, P23246</t>
  </si>
  <si>
    <t>nucleic acid binding</t>
  </si>
  <si>
    <t>GO:0003676</t>
  </si>
  <si>
    <t>P02792, P31350, P02787, P02794</t>
  </si>
  <si>
    <t>Q13501, P04920, Q96IZ0, Q9UII2, Q9NRX5, Q7L592, P12931, P33897, P11388, P11274, P17844, Q99523, Q9BUJ2, P09601, Q9H7M9</t>
  </si>
  <si>
    <t>enzyme binding</t>
  </si>
  <si>
    <t>GO:0019899</t>
  </si>
  <si>
    <t>Q9NVP1, P17844, P42285, O60231, Q96GQ7, Q9GZR7, Q9NY93</t>
  </si>
  <si>
    <t>RNA helicase activity</t>
  </si>
  <si>
    <t>GO:0003724</t>
  </si>
  <si>
    <t>Q658P3, P02792, O95994, Q15555, P07306, Q9GZY8, Q06203, P50416, P33897, O00303, A0MZ66, Q03426, O60547, O60701, P46926, Q7Z333, O95816, P08243, Q8NFF5, P45973, Q5T0D9, Q13501, Q13740, P43490, P04626, Q9UII2, O14880, P56747, P53634, P08670, Q9NX58, Q9UH99, P02458, P46379, P09601, P09327, O60271, P04035, Q9H7M9, P02794</t>
  </si>
  <si>
    <t>P49770, O75821, P78344, Q14152, Q9Y262, Q9H2K0, P60228, P41567, O00303</t>
  </si>
  <si>
    <t>translation initiation factor activity</t>
  </si>
  <si>
    <t>GO:0003743</t>
  </si>
  <si>
    <t>Q71RC2, Q658P3, O43670, Q15654, O75821, P67809, A0MZ66, Q8WWQ0, Q03426, O75150, Q9NX24, P09497, P08962, P20290, Q92968, Q15424, Q9Y276, Q9NRX1, Q9BQ61, Q9NRX5, Q7L592, O00159, Q9NVP1, P23434, Q13137, Q15555, P28300, Q9Y287, Q96IZ0, Q9BVP2, Q9GZY8, O60547, P42166, P18859, P42285, Q01105, P09234, Q9Y6A5, Q8WVM0, Q8NCA5, Q9BXS4, P43490, Q86SX6, O75116, Q14914, P17301, Q9NX58, P60520, Q9NQH7, P43003, Q9UHR4, P80303, P07306, P78344, P50579, O95232, P12694, Q8IYB3, Q99848, Q14254, Q96D42, Q14258, Q8WXF1, O14880, Q9H6T3, Q06330, Q9NY12, Q9Y5J6, Q99959, Q8NCG7, P41567, Q9ULT8, Q9Y2U8, P02792, P98179, Q9Y6M5, O75683, Q9H2K0, P11586, Q7KZ85, P40222, Q9Y5K8, Q96N67, Q5VWZ2, P24534, O95816, Q14152, P02787, Q6I9Y2, Q13501, Q92506, P56589, Q13740, P21283, Q9H6R4, P52789, Q9NR56, P57678, P53634, O76094, P21953, Q9UBR2, Q9Y2W2, Q9Y262, P09601, P29317, P04035, Q9Y3Y2, Q14847, O00308, Q15813, Q12788, P12931, Q9P0V9, P53801, O00303, Q9BRA2, Q9Y6G9, Q99523, Q8NBJ4, P46821, Q9GZR7, P98160, P45973, P49770, P48681, Q15942, Q9Y315, P14209, Q9UII2, Q5QJE6, P07919, P22748, P35251, Q9UQ90, P46379, P60228, P08697, Q9GZQ8, P02794, Q13895, Q9H307, O60828, P11388, P11274, P46926, Q7Z333, Q16134, P04062, Q15286, P22830, P23246, O95983, P04626, Q9NV92, Q8WWV3, P08670, Q96ST2, Q9UH99, P05166, O60271, O95994, Q9NYH9, O00629, Q04323, Q9BYC8, Q9NRK6, Q96AX2, P08243, Q8NFF5, P69905, P11532, Q9NY93, P13284, Q9BUJ2, Q15075, Q9H7M9, Q27J81, P29279, P30825, P31350, Q12805, P33897, Q9H223, Q9NWW5, O00401, P50995, Q86TG7, P17844, Q8N4Q1, Q96QD8, Q15526, Q9NP97, Q96GQ7, P56747, Q06033, Q9BVJ6, O60231, P07384, Q14684, P09327</t>
  </si>
  <si>
    <t>Q71RC2, O43670, Q15654, O75821, P67809, P78344, Q12788, P50579, O95232, Q9BYC8, Q9Y6G9, Q9NUQ6, P04080, Q9NX24, Q8IYB3, Q99848, Q9GZR7, P20290, Q15942, Q15424, Q14258, Q15269, Q9NRX1, Q8WXF1, Q5QJE6, Q9BQ61, Q9NY93, Q9NVP1, Q9NY12, Q9BUJ2, P60228, Q9UNX4, P41567, Q13895, Q8IVS2, P98179, Q9BVP2, Q9H307, O75683, Q9H501, P11388, P50995, Q7KZ85, Q86TG7, P17844, Q7Z333, P42285, P09234, Q14152, O15213, Q6I9Y2, P23246, Q8WVM0, Q8NCA5, Q9H6R4, O75116, Q96GQ7, Q9NR56, O76094, Q9BVJ6, Q8WTT2, Q9NX58, O60231, Q9Y2W2, Q5JTH9, Q9Y262, Q14684, Q9Y3Y2</t>
  </si>
  <si>
    <t>Term</t>
    <phoneticPr fontId="1"/>
  </si>
  <si>
    <t>Assesion</t>
    <phoneticPr fontId="1"/>
  </si>
  <si>
    <t>Asession</t>
    <phoneticPr fontId="1"/>
  </si>
  <si>
    <r>
      <t>- log 10 (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value)</t>
    </r>
    <phoneticPr fontId="1"/>
  </si>
  <si>
    <r>
      <rPr>
        <i/>
        <sz val="11"/>
        <color theme="1"/>
        <rFont val="Times New Roman"/>
        <family val="1"/>
      </rPr>
      <t xml:space="preserve">P </t>
    </r>
    <r>
      <rPr>
        <sz val="11"/>
        <color theme="1"/>
        <rFont val="Times New Roman"/>
        <family val="1"/>
      </rPr>
      <t>Value</t>
    </r>
    <phoneticPr fontId="1"/>
  </si>
  <si>
    <t>Pop Hits</t>
    <phoneticPr fontId="1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</si>
  <si>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</si>
  <si>
    <r>
      <t>- log 10 (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Value)</t>
    </r>
    <phoneticPr fontId="1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</si>
  <si>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1"/>
  </si>
  <si>
    <t>Table S4 Enrichment analysis data for KEGG Pathway and GO annotation</t>
  </si>
  <si>
    <t>Table S4 Enrichment analysis data for KEGG Pathway and GO annotation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</si>
</sst>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.E+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11" fontId="2" fillId="0" borderId="1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6" xfId="0" quotePrefix="1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quotePrefix="1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11" fontId="2" fillId="0" borderId="10" xfId="0" applyNumberFormat="1" applyFont="1" applyBorder="1">
      <alignment vertical="center"/>
    </xf>
    <xf numFmtId="11" fontId="2" fillId="0" borderId="11" xfId="0" applyNumberFormat="1" applyFont="1" applyBorder="1">
      <alignment vertical="center"/>
    </xf>
    <xf numFmtId="2" fontId="2" fillId="0" borderId="10" xfId="0" applyNumberFormat="1" applyFont="1" applyBorder="1">
      <alignment vertical="center"/>
    </xf>
    <xf numFmtId="2" fontId="2" fillId="0" borderId="11" xfId="0" applyNumberFormat="1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>
      <alignment vertical="center"/>
    </xf>
    <xf numFmtId="2" fontId="2" fillId="0" borderId="7" xfId="0" applyNumberFormat="1" applyFont="1" applyBorder="1">
      <alignment vertical="center"/>
    </xf>
    <xf numFmtId="2" fontId="2" fillId="0" borderId="8" xfId="0" applyNumberFormat="1" applyFont="1" applyBorder="1">
      <alignment vertical="center"/>
    </xf>
    <xf numFmtId="2" fontId="2" fillId="0" borderId="0" xfId="0" applyNumberFormat="1" applyFont="1">
      <alignment vertical="center"/>
    </xf>
    <xf numFmtId="2" fontId="2" fillId="0" borderId="1" xfId="0" applyNumberFormat="1" applyFont="1" applyBorder="1">
      <alignment vertical="center"/>
    </xf>
    <xf numFmtId="2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2C5C2-CB32-4B01-BB37-99FA6E117F94}">
  <dimension ref="A1:L10"/>
  <sheetViews>
    <sheetView zoomScale="70" zoomScaleNormal="70" workbookViewId="0"/>
  </sheetViews>
  <sheetFormatPr defaultRowHeight="18" x14ac:dyDescent="0.55000000000000004"/>
  <cols>
    <col min="5" max="5" width="9" bestFit="1" customWidth="1"/>
    <col min="7" max="7" width="14.75" bestFit="1" customWidth="1"/>
    <col min="12" max="12" width="13.4140625" bestFit="1" customWidth="1"/>
  </cols>
  <sheetData>
    <row r="1" spans="1:12" x14ac:dyDescent="0.55000000000000004">
      <c r="A1" s="1" t="s">
        <v>543</v>
      </c>
    </row>
    <row r="2" spans="1:12" x14ac:dyDescent="0.55000000000000004">
      <c r="A2" s="10" t="s">
        <v>29</v>
      </c>
      <c r="B2" s="12" t="s">
        <v>534</v>
      </c>
      <c r="C2" s="10" t="s">
        <v>533</v>
      </c>
      <c r="D2" s="13" t="s">
        <v>28</v>
      </c>
      <c r="E2" s="10" t="s">
        <v>27</v>
      </c>
      <c r="F2" s="13" t="s">
        <v>537</v>
      </c>
      <c r="G2" s="11" t="s">
        <v>536</v>
      </c>
      <c r="H2" s="13" t="s">
        <v>26</v>
      </c>
      <c r="I2" s="10" t="s">
        <v>25</v>
      </c>
      <c r="J2" s="13" t="s">
        <v>24</v>
      </c>
      <c r="K2" s="10" t="s">
        <v>23</v>
      </c>
      <c r="L2" s="15" t="s">
        <v>22</v>
      </c>
    </row>
    <row r="3" spans="1:12" x14ac:dyDescent="0.55000000000000004">
      <c r="A3" s="16" t="s">
        <v>0</v>
      </c>
      <c r="B3" s="6" t="s">
        <v>21</v>
      </c>
      <c r="C3" s="16" t="s">
        <v>20</v>
      </c>
      <c r="D3" s="1">
        <v>5</v>
      </c>
      <c r="E3" s="20">
        <v>3.7037037037037002</v>
      </c>
      <c r="F3" s="22">
        <v>5.8609374304400099E-4</v>
      </c>
      <c r="G3" s="18">
        <f t="shared" ref="G3:G9" si="0">-LOG10(F3)</f>
        <v>3.2320329149875482</v>
      </c>
      <c r="H3" s="1" t="s">
        <v>19</v>
      </c>
      <c r="I3" s="16">
        <v>79</v>
      </c>
      <c r="J3" s="1">
        <v>41</v>
      </c>
      <c r="K3" s="16">
        <v>8205</v>
      </c>
      <c r="L3" s="24">
        <v>12.6659462797159</v>
      </c>
    </row>
    <row r="4" spans="1:12" x14ac:dyDescent="0.55000000000000004">
      <c r="A4" s="16" t="s">
        <v>0</v>
      </c>
      <c r="B4" s="6" t="s">
        <v>18</v>
      </c>
      <c r="C4" s="16" t="s">
        <v>17</v>
      </c>
      <c r="D4" s="1">
        <v>5</v>
      </c>
      <c r="E4" s="20">
        <v>3.7037037037037002</v>
      </c>
      <c r="F4" s="22">
        <v>4.7685298439650997E-3</v>
      </c>
      <c r="G4" s="18">
        <f t="shared" si="0"/>
        <v>2.3216154949779986</v>
      </c>
      <c r="H4" s="1" t="s">
        <v>16</v>
      </c>
      <c r="I4" s="16">
        <v>79</v>
      </c>
      <c r="J4" s="1">
        <v>72</v>
      </c>
      <c r="K4" s="16">
        <v>8205</v>
      </c>
      <c r="L4" s="24">
        <v>7.2125527426160296</v>
      </c>
    </row>
    <row r="5" spans="1:12" x14ac:dyDescent="0.55000000000000004">
      <c r="A5" s="16" t="s">
        <v>0</v>
      </c>
      <c r="B5" s="6" t="s">
        <v>15</v>
      </c>
      <c r="C5" s="16" t="s">
        <v>14</v>
      </c>
      <c r="D5" s="1">
        <v>3</v>
      </c>
      <c r="E5" s="20">
        <v>2.2222222222222201</v>
      </c>
      <c r="F5" s="22">
        <v>1.5173528493925699E-2</v>
      </c>
      <c r="G5" s="18">
        <f t="shared" si="0"/>
        <v>1.8189134154391979</v>
      </c>
      <c r="H5" s="1" t="s">
        <v>13</v>
      </c>
      <c r="I5" s="16">
        <v>79</v>
      </c>
      <c r="J5" s="1">
        <v>20</v>
      </c>
      <c r="K5" s="16">
        <v>8205</v>
      </c>
      <c r="L5" s="24">
        <v>15.579113924050599</v>
      </c>
    </row>
    <row r="6" spans="1:12" x14ac:dyDescent="0.55000000000000004">
      <c r="A6" s="16" t="s">
        <v>0</v>
      </c>
      <c r="B6" s="6" t="s">
        <v>12</v>
      </c>
      <c r="C6" s="16" t="s">
        <v>11</v>
      </c>
      <c r="D6" s="1">
        <v>5</v>
      </c>
      <c r="E6" s="20">
        <v>3.7037037037037002</v>
      </c>
      <c r="F6" s="22">
        <v>3.6622846447678201E-2</v>
      </c>
      <c r="G6" s="18">
        <f t="shared" si="0"/>
        <v>1.4362479039317062</v>
      </c>
      <c r="H6" s="1" t="s">
        <v>10</v>
      </c>
      <c r="I6" s="16">
        <v>79</v>
      </c>
      <c r="J6" s="1">
        <v>132</v>
      </c>
      <c r="K6" s="16">
        <v>8205</v>
      </c>
      <c r="L6" s="24">
        <v>3.93411967779056</v>
      </c>
    </row>
    <row r="7" spans="1:12" x14ac:dyDescent="0.55000000000000004">
      <c r="A7" s="16" t="s">
        <v>0</v>
      </c>
      <c r="B7" s="6" t="s">
        <v>9</v>
      </c>
      <c r="C7" s="16" t="s">
        <v>8</v>
      </c>
      <c r="D7" s="1">
        <v>4</v>
      </c>
      <c r="E7" s="20">
        <v>2.9629629629629601</v>
      </c>
      <c r="F7" s="22">
        <v>4.0294053366205201E-2</v>
      </c>
      <c r="G7" s="18">
        <f t="shared" si="0"/>
        <v>1.3947590427125913</v>
      </c>
      <c r="H7" s="1" t="s">
        <v>7</v>
      </c>
      <c r="I7" s="16">
        <v>79</v>
      </c>
      <c r="J7" s="1">
        <v>80</v>
      </c>
      <c r="K7" s="16">
        <v>8205</v>
      </c>
      <c r="L7" s="24">
        <v>5.1930379746835396</v>
      </c>
    </row>
    <row r="8" spans="1:12" x14ac:dyDescent="0.55000000000000004">
      <c r="A8" s="16" t="s">
        <v>0</v>
      </c>
      <c r="B8" s="6" t="s">
        <v>6</v>
      </c>
      <c r="C8" s="16" t="s">
        <v>5</v>
      </c>
      <c r="D8" s="1">
        <v>4</v>
      </c>
      <c r="E8" s="20">
        <v>2.9629629629629601</v>
      </c>
      <c r="F8" s="22">
        <v>4.6852728674461497E-2</v>
      </c>
      <c r="G8" s="18">
        <f t="shared" si="0"/>
        <v>1.3292651109927958</v>
      </c>
      <c r="H8" s="1" t="s">
        <v>4</v>
      </c>
      <c r="I8" s="16">
        <v>79</v>
      </c>
      <c r="J8" s="1">
        <v>85</v>
      </c>
      <c r="K8" s="16">
        <v>8205</v>
      </c>
      <c r="L8" s="24">
        <v>4.8875651526433304</v>
      </c>
    </row>
    <row r="9" spans="1:12" x14ac:dyDescent="0.55000000000000004">
      <c r="A9" s="17" t="s">
        <v>0</v>
      </c>
      <c r="B9" s="7" t="s">
        <v>3</v>
      </c>
      <c r="C9" s="17" t="s">
        <v>2</v>
      </c>
      <c r="D9" s="4">
        <v>22</v>
      </c>
      <c r="E9" s="21">
        <v>16.296296296296202</v>
      </c>
      <c r="F9" s="23">
        <v>4.86261887716073E-2</v>
      </c>
      <c r="G9" s="19">
        <f t="shared" si="0"/>
        <v>1.3131297682752128</v>
      </c>
      <c r="H9" s="4" t="s">
        <v>1</v>
      </c>
      <c r="I9" s="17">
        <v>79</v>
      </c>
      <c r="J9" s="4">
        <v>1541</v>
      </c>
      <c r="K9" s="17">
        <v>8205</v>
      </c>
      <c r="L9" s="25">
        <v>1.48276230295961</v>
      </c>
    </row>
    <row r="10" spans="1:12" x14ac:dyDescent="0.5500000000000000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3758C-B625-46AF-AF89-A25B26F6B8BD}">
  <dimension ref="A1:L21"/>
  <sheetViews>
    <sheetView tabSelected="1" zoomScale="74" zoomScaleNormal="55" workbookViewId="0">
      <selection activeCell="A8" sqref="A8"/>
    </sheetView>
  </sheetViews>
  <sheetFormatPr defaultRowHeight="14" x14ac:dyDescent="0.55000000000000004"/>
  <cols>
    <col min="1" max="4" width="8.6640625" style="1"/>
    <col min="5" max="5" width="10.9140625" style="1" bestFit="1" customWidth="1"/>
    <col min="6" max="6" width="8.6640625" style="1"/>
    <col min="7" max="7" width="9.1640625" style="1" bestFit="1" customWidth="1"/>
    <col min="8" max="11" width="8.6640625" style="1"/>
    <col min="12" max="12" width="19.6640625" style="1" bestFit="1" customWidth="1"/>
    <col min="13" max="16384" width="8.6640625" style="1"/>
  </cols>
  <sheetData>
    <row r="1" spans="1:12" x14ac:dyDescent="0.55000000000000004">
      <c r="A1" s="1" t="s">
        <v>542</v>
      </c>
    </row>
    <row r="2" spans="1:12" x14ac:dyDescent="0.55000000000000004">
      <c r="A2" s="12" t="s">
        <v>29</v>
      </c>
      <c r="B2" s="10" t="s">
        <v>535</v>
      </c>
      <c r="C2" s="13" t="s">
        <v>533</v>
      </c>
      <c r="D2" s="10" t="s">
        <v>28</v>
      </c>
      <c r="E2" s="13" t="s">
        <v>27</v>
      </c>
      <c r="F2" s="10" t="s">
        <v>539</v>
      </c>
      <c r="G2" s="14" t="s">
        <v>540</v>
      </c>
      <c r="H2" s="10" t="s">
        <v>26</v>
      </c>
      <c r="I2" s="13" t="s">
        <v>25</v>
      </c>
      <c r="J2" s="10" t="s">
        <v>24</v>
      </c>
      <c r="K2" s="10" t="s">
        <v>23</v>
      </c>
      <c r="L2" s="28" t="s">
        <v>22</v>
      </c>
    </row>
    <row r="3" spans="1:12" x14ac:dyDescent="0.55000000000000004">
      <c r="A3" s="6" t="s">
        <v>30</v>
      </c>
      <c r="B3" s="16" t="s">
        <v>93</v>
      </c>
      <c r="C3" s="1" t="s">
        <v>92</v>
      </c>
      <c r="D3" s="16">
        <v>7</v>
      </c>
      <c r="E3" s="26">
        <v>5.1851851851851798</v>
      </c>
      <c r="F3" s="29">
        <v>3.9555335193068502E-5</v>
      </c>
      <c r="G3" s="3">
        <f t="shared" ref="G3:G21" si="0">-LOG10(F3)</f>
        <v>4.4027949309111367</v>
      </c>
      <c r="H3" s="16" t="s">
        <v>91</v>
      </c>
      <c r="I3" s="1">
        <v>130</v>
      </c>
      <c r="J3" s="16">
        <v>94</v>
      </c>
      <c r="K3" s="16">
        <v>19333</v>
      </c>
      <c r="L3" s="24">
        <v>11.0745499181669</v>
      </c>
    </row>
    <row r="4" spans="1:12" x14ac:dyDescent="0.55000000000000004">
      <c r="A4" s="6" t="s">
        <v>30</v>
      </c>
      <c r="B4" s="16" t="s">
        <v>90</v>
      </c>
      <c r="C4" s="1" t="s">
        <v>89</v>
      </c>
      <c r="D4" s="16">
        <v>5</v>
      </c>
      <c r="E4" s="26">
        <v>3.7037037037037002</v>
      </c>
      <c r="F4" s="29">
        <v>1.05347348712682E-4</v>
      </c>
      <c r="G4" s="3">
        <f t="shared" si="0"/>
        <v>3.9773763898512415</v>
      </c>
      <c r="H4" s="16" t="s">
        <v>88</v>
      </c>
      <c r="I4" s="1">
        <v>130</v>
      </c>
      <c r="J4" s="16">
        <v>37</v>
      </c>
      <c r="K4" s="16">
        <v>19333</v>
      </c>
      <c r="L4" s="24">
        <v>20.0966735966736</v>
      </c>
    </row>
    <row r="5" spans="1:12" x14ac:dyDescent="0.55000000000000004">
      <c r="A5" s="6" t="s">
        <v>30</v>
      </c>
      <c r="B5" s="16" t="s">
        <v>87</v>
      </c>
      <c r="C5" s="1" t="s">
        <v>86</v>
      </c>
      <c r="D5" s="16">
        <v>6</v>
      </c>
      <c r="E5" s="26">
        <v>4.4444444444444402</v>
      </c>
      <c r="F5" s="29">
        <v>2.3427995405990399E-4</v>
      </c>
      <c r="G5" s="3">
        <f t="shared" si="0"/>
        <v>3.6302648698051332</v>
      </c>
      <c r="H5" s="16" t="s">
        <v>85</v>
      </c>
      <c r="I5" s="1">
        <v>130</v>
      </c>
      <c r="J5" s="16">
        <v>83</v>
      </c>
      <c r="K5" s="16">
        <v>19333</v>
      </c>
      <c r="L5" s="24">
        <v>10.750509731232601</v>
      </c>
    </row>
    <row r="6" spans="1:12" x14ac:dyDescent="0.55000000000000004">
      <c r="A6" s="6" t="s">
        <v>30</v>
      </c>
      <c r="B6" s="16" t="s">
        <v>84</v>
      </c>
      <c r="C6" s="1" t="s">
        <v>83</v>
      </c>
      <c r="D6" s="16">
        <v>6</v>
      </c>
      <c r="E6" s="26">
        <v>4.4444444444444402</v>
      </c>
      <c r="F6" s="29">
        <v>3.54442246255848E-3</v>
      </c>
      <c r="G6" s="3">
        <f t="shared" si="0"/>
        <v>2.4504545197919372</v>
      </c>
      <c r="H6" s="16" t="s">
        <v>82</v>
      </c>
      <c r="I6" s="1">
        <v>130</v>
      </c>
      <c r="J6" s="16">
        <v>152</v>
      </c>
      <c r="K6" s="16">
        <v>19333</v>
      </c>
      <c r="L6" s="24">
        <v>5.8703441295546499</v>
      </c>
    </row>
    <row r="7" spans="1:12" x14ac:dyDescent="0.55000000000000004">
      <c r="A7" s="6" t="s">
        <v>30</v>
      </c>
      <c r="B7" s="16" t="s">
        <v>81</v>
      </c>
      <c r="C7" s="1" t="s">
        <v>80</v>
      </c>
      <c r="D7" s="16">
        <v>3</v>
      </c>
      <c r="E7" s="26">
        <v>2.2222222222222201</v>
      </c>
      <c r="F7" s="29">
        <v>6.3027749590377699E-3</v>
      </c>
      <c r="G7" s="3">
        <f t="shared" si="0"/>
        <v>2.2004681991083812</v>
      </c>
      <c r="H7" s="16" t="s">
        <v>79</v>
      </c>
      <c r="I7" s="1">
        <v>130</v>
      </c>
      <c r="J7" s="16">
        <v>18</v>
      </c>
      <c r="K7" s="16">
        <v>19333</v>
      </c>
      <c r="L7" s="24">
        <v>24.7858974358974</v>
      </c>
    </row>
    <row r="8" spans="1:12" x14ac:dyDescent="0.55000000000000004">
      <c r="A8" s="6" t="s">
        <v>30</v>
      </c>
      <c r="B8" s="16" t="s">
        <v>78</v>
      </c>
      <c r="C8" s="1" t="s">
        <v>77</v>
      </c>
      <c r="D8" s="16">
        <v>4</v>
      </c>
      <c r="E8" s="26">
        <v>2.9629629629629601</v>
      </c>
      <c r="F8" s="29">
        <v>6.5314757766159097E-3</v>
      </c>
      <c r="G8" s="3">
        <f t="shared" si="0"/>
        <v>2.1849886794863744</v>
      </c>
      <c r="H8" s="16" t="s">
        <v>76</v>
      </c>
      <c r="I8" s="1">
        <v>130</v>
      </c>
      <c r="J8" s="16">
        <v>57</v>
      </c>
      <c r="K8" s="16">
        <v>19333</v>
      </c>
      <c r="L8" s="24">
        <v>10.436167341430499</v>
      </c>
    </row>
    <row r="9" spans="1:12" x14ac:dyDescent="0.55000000000000004">
      <c r="A9" s="6" t="s">
        <v>30</v>
      </c>
      <c r="B9" s="16" t="s">
        <v>75</v>
      </c>
      <c r="C9" s="1" t="s">
        <v>74</v>
      </c>
      <c r="D9" s="16">
        <v>4</v>
      </c>
      <c r="E9" s="26">
        <v>2.9629629629629601</v>
      </c>
      <c r="F9" s="29">
        <v>6.8546063042787698E-3</v>
      </c>
      <c r="G9" s="3">
        <f t="shared" si="0"/>
        <v>2.1640174839509556</v>
      </c>
      <c r="H9" s="16" t="s">
        <v>73</v>
      </c>
      <c r="I9" s="1">
        <v>130</v>
      </c>
      <c r="J9" s="16">
        <v>58</v>
      </c>
      <c r="K9" s="16">
        <v>19333</v>
      </c>
      <c r="L9" s="24">
        <v>10.256233421750601</v>
      </c>
    </row>
    <row r="10" spans="1:12" x14ac:dyDescent="0.55000000000000004">
      <c r="A10" s="6" t="s">
        <v>30</v>
      </c>
      <c r="B10" s="16" t="s">
        <v>72</v>
      </c>
      <c r="C10" s="1" t="s">
        <v>71</v>
      </c>
      <c r="D10" s="16">
        <v>3</v>
      </c>
      <c r="E10" s="26">
        <v>2.2222222222222201</v>
      </c>
      <c r="F10" s="29">
        <v>8.5386845316307806E-3</v>
      </c>
      <c r="G10" s="3">
        <f t="shared" si="0"/>
        <v>2.0686090314958725</v>
      </c>
      <c r="H10" s="16" t="s">
        <v>70</v>
      </c>
      <c r="I10" s="1">
        <v>130</v>
      </c>
      <c r="J10" s="16">
        <v>21</v>
      </c>
      <c r="K10" s="16">
        <v>19333</v>
      </c>
      <c r="L10" s="24">
        <v>21.2450549450549</v>
      </c>
    </row>
    <row r="11" spans="1:12" x14ac:dyDescent="0.55000000000000004">
      <c r="A11" s="6" t="s">
        <v>30</v>
      </c>
      <c r="B11" s="16" t="s">
        <v>69</v>
      </c>
      <c r="C11" s="1" t="s">
        <v>68</v>
      </c>
      <c r="D11" s="16">
        <v>4</v>
      </c>
      <c r="E11" s="26">
        <v>2.9629629629629601</v>
      </c>
      <c r="F11" s="29">
        <v>1.1039082522386501E-2</v>
      </c>
      <c r="G11" s="3">
        <f t="shared" si="0"/>
        <v>1.9570670200871207</v>
      </c>
      <c r="H11" s="16" t="s">
        <v>67</v>
      </c>
      <c r="I11" s="1">
        <v>130</v>
      </c>
      <c r="J11" s="16">
        <v>69</v>
      </c>
      <c r="K11" s="16">
        <v>19333</v>
      </c>
      <c r="L11" s="24">
        <v>8.62118171683389</v>
      </c>
    </row>
    <row r="12" spans="1:12" x14ac:dyDescent="0.55000000000000004">
      <c r="A12" s="6" t="s">
        <v>30</v>
      </c>
      <c r="B12" s="16" t="s">
        <v>66</v>
      </c>
      <c r="C12" s="1" t="s">
        <v>65</v>
      </c>
      <c r="D12" s="16">
        <v>2</v>
      </c>
      <c r="E12" s="26">
        <v>1.4814814814814801</v>
      </c>
      <c r="F12" s="29">
        <v>1.9885337391618099E-2</v>
      </c>
      <c r="G12" s="3">
        <f t="shared" si="0"/>
        <v>1.7014670360043815</v>
      </c>
      <c r="H12" s="16" t="s">
        <v>35</v>
      </c>
      <c r="I12" s="1">
        <v>130</v>
      </c>
      <c r="J12" s="16">
        <v>3</v>
      </c>
      <c r="K12" s="16">
        <v>19333</v>
      </c>
      <c r="L12" s="24">
        <v>99.1435897435897</v>
      </c>
    </row>
    <row r="13" spans="1:12" x14ac:dyDescent="0.55000000000000004">
      <c r="A13" s="6" t="s">
        <v>30</v>
      </c>
      <c r="B13" s="16" t="s">
        <v>64</v>
      </c>
      <c r="C13" s="1" t="s">
        <v>63</v>
      </c>
      <c r="D13" s="16">
        <v>3</v>
      </c>
      <c r="E13" s="26">
        <v>2.2222222222222201</v>
      </c>
      <c r="F13" s="29">
        <v>2.2769513686195401E-2</v>
      </c>
      <c r="G13" s="3">
        <f t="shared" si="0"/>
        <v>1.6426462449956278</v>
      </c>
      <c r="H13" s="16" t="s">
        <v>62</v>
      </c>
      <c r="I13" s="1">
        <v>130</v>
      </c>
      <c r="J13" s="16">
        <v>35</v>
      </c>
      <c r="K13" s="16">
        <v>19333</v>
      </c>
      <c r="L13" s="24">
        <v>12.747032967032901</v>
      </c>
    </row>
    <row r="14" spans="1:12" x14ac:dyDescent="0.55000000000000004">
      <c r="A14" s="6" t="s">
        <v>30</v>
      </c>
      <c r="B14" s="16" t="s">
        <v>61</v>
      </c>
      <c r="C14" s="1" t="s">
        <v>60</v>
      </c>
      <c r="D14" s="16">
        <v>4</v>
      </c>
      <c r="E14" s="26">
        <v>2.9629629629629601</v>
      </c>
      <c r="F14" s="29">
        <v>2.3700748081702701E-2</v>
      </c>
      <c r="G14" s="3">
        <f t="shared" si="0"/>
        <v>1.6252379458621273</v>
      </c>
      <c r="H14" s="16" t="s">
        <v>59</v>
      </c>
      <c r="I14" s="1">
        <v>130</v>
      </c>
      <c r="J14" s="16">
        <v>92</v>
      </c>
      <c r="K14" s="16">
        <v>19333</v>
      </c>
      <c r="L14" s="24">
        <v>6.46588628762541</v>
      </c>
    </row>
    <row r="15" spans="1:12" x14ac:dyDescent="0.55000000000000004">
      <c r="A15" s="6" t="s">
        <v>30</v>
      </c>
      <c r="B15" s="16" t="s">
        <v>58</v>
      </c>
      <c r="C15" s="1" t="s">
        <v>57</v>
      </c>
      <c r="D15" s="16">
        <v>2</v>
      </c>
      <c r="E15" s="26">
        <v>1.4814814814814801</v>
      </c>
      <c r="F15" s="29">
        <v>2.6426195719983999E-2</v>
      </c>
      <c r="G15" s="3">
        <f t="shared" si="0"/>
        <v>1.5779653528249873</v>
      </c>
      <c r="H15" s="16" t="s">
        <v>36</v>
      </c>
      <c r="I15" s="1">
        <v>130</v>
      </c>
      <c r="J15" s="16">
        <v>4</v>
      </c>
      <c r="K15" s="16">
        <v>19333</v>
      </c>
      <c r="L15" s="24">
        <v>74.357692307692304</v>
      </c>
    </row>
    <row r="16" spans="1:12" x14ac:dyDescent="0.55000000000000004">
      <c r="A16" s="6" t="s">
        <v>30</v>
      </c>
      <c r="B16" s="16" t="s">
        <v>56</v>
      </c>
      <c r="C16" s="1" t="s">
        <v>55</v>
      </c>
      <c r="D16" s="16">
        <v>3</v>
      </c>
      <c r="E16" s="26">
        <v>2.2222222222222201</v>
      </c>
      <c r="F16" s="29">
        <v>2.6556730950554101E-2</v>
      </c>
      <c r="G16" s="3">
        <f t="shared" si="0"/>
        <v>1.5758253862887333</v>
      </c>
      <c r="H16" s="16" t="s">
        <v>54</v>
      </c>
      <c r="I16" s="1">
        <v>130</v>
      </c>
      <c r="J16" s="16">
        <v>38</v>
      </c>
      <c r="K16" s="16">
        <v>19333</v>
      </c>
      <c r="L16" s="24">
        <v>11.7406882591093</v>
      </c>
    </row>
    <row r="17" spans="1:12" x14ac:dyDescent="0.55000000000000004">
      <c r="A17" s="6" t="s">
        <v>30</v>
      </c>
      <c r="B17" s="16" t="s">
        <v>53</v>
      </c>
      <c r="C17" s="1" t="s">
        <v>52</v>
      </c>
      <c r="D17" s="16">
        <v>2</v>
      </c>
      <c r="E17" s="26">
        <v>1.4814814814814801</v>
      </c>
      <c r="F17" s="29">
        <v>3.29237393458508E-2</v>
      </c>
      <c r="G17" s="3">
        <f t="shared" si="0"/>
        <v>1.4824908452385335</v>
      </c>
      <c r="H17" s="16" t="s">
        <v>51</v>
      </c>
      <c r="I17" s="1">
        <v>130</v>
      </c>
      <c r="J17" s="16">
        <v>5</v>
      </c>
      <c r="K17" s="16">
        <v>19333</v>
      </c>
      <c r="L17" s="24">
        <v>59.486153846153798</v>
      </c>
    </row>
    <row r="18" spans="1:12" x14ac:dyDescent="0.55000000000000004">
      <c r="A18" s="6" t="s">
        <v>30</v>
      </c>
      <c r="B18" s="16" t="s">
        <v>50</v>
      </c>
      <c r="C18" s="1" t="s">
        <v>49</v>
      </c>
      <c r="D18" s="16">
        <v>3</v>
      </c>
      <c r="E18" s="26">
        <v>2.2222222222222201</v>
      </c>
      <c r="F18" s="29">
        <v>3.48259396968029E-2</v>
      </c>
      <c r="G18" s="3">
        <f t="shared" si="0"/>
        <v>1.458097156321652</v>
      </c>
      <c r="H18" s="16" t="s">
        <v>48</v>
      </c>
      <c r="I18" s="1">
        <v>130</v>
      </c>
      <c r="J18" s="16">
        <v>44</v>
      </c>
      <c r="K18" s="16">
        <v>19333</v>
      </c>
      <c r="L18" s="24">
        <v>10.1396853146853</v>
      </c>
    </row>
    <row r="19" spans="1:12" x14ac:dyDescent="0.55000000000000004">
      <c r="A19" s="6" t="s">
        <v>30</v>
      </c>
      <c r="B19" s="16" t="s">
        <v>47</v>
      </c>
      <c r="C19" s="1" t="s">
        <v>46</v>
      </c>
      <c r="D19" s="16">
        <v>2</v>
      </c>
      <c r="E19" s="26">
        <v>1.4814814814814801</v>
      </c>
      <c r="F19" s="29">
        <v>3.9378252881129797E-2</v>
      </c>
      <c r="G19" s="3">
        <f t="shared" si="0"/>
        <v>1.4047435563776005</v>
      </c>
      <c r="H19" s="16" t="s">
        <v>45</v>
      </c>
      <c r="I19" s="1">
        <v>130</v>
      </c>
      <c r="J19" s="16">
        <v>6</v>
      </c>
      <c r="K19" s="16">
        <v>19333</v>
      </c>
      <c r="L19" s="24">
        <v>49.5717948717948</v>
      </c>
    </row>
    <row r="20" spans="1:12" x14ac:dyDescent="0.55000000000000004">
      <c r="A20" s="6" t="s">
        <v>30</v>
      </c>
      <c r="B20" s="16" t="s">
        <v>44</v>
      </c>
      <c r="C20" s="1" t="s">
        <v>43</v>
      </c>
      <c r="D20" s="16">
        <v>3</v>
      </c>
      <c r="E20" s="26">
        <v>2.2222222222222201</v>
      </c>
      <c r="F20" s="29">
        <v>4.3951830084235498E-2</v>
      </c>
      <c r="G20" s="3">
        <f t="shared" si="0"/>
        <v>1.357023036882868</v>
      </c>
      <c r="H20" s="16" t="s">
        <v>42</v>
      </c>
      <c r="I20" s="1">
        <v>130</v>
      </c>
      <c r="J20" s="16">
        <v>50</v>
      </c>
      <c r="K20" s="16">
        <v>19333</v>
      </c>
      <c r="L20" s="24">
        <v>8.9229230769230696</v>
      </c>
    </row>
    <row r="21" spans="1:12" x14ac:dyDescent="0.55000000000000004">
      <c r="A21" s="7" t="s">
        <v>30</v>
      </c>
      <c r="B21" s="17" t="s">
        <v>41</v>
      </c>
      <c r="C21" s="4" t="s">
        <v>40</v>
      </c>
      <c r="D21" s="17">
        <v>2</v>
      </c>
      <c r="E21" s="27">
        <v>1.4814814814814801</v>
      </c>
      <c r="F21" s="30">
        <v>4.5790019081848599E-2</v>
      </c>
      <c r="G21" s="5">
        <f t="shared" si="0"/>
        <v>1.3392291754908694</v>
      </c>
      <c r="H21" s="17" t="s">
        <v>39</v>
      </c>
      <c r="I21" s="4">
        <v>130</v>
      </c>
      <c r="J21" s="17">
        <v>7</v>
      </c>
      <c r="K21" s="17">
        <v>19333</v>
      </c>
      <c r="L21" s="25">
        <v>42.4901098901098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53059-4C4D-42CB-8259-FBD0AF4C8BF4}">
  <dimension ref="A1:L27"/>
  <sheetViews>
    <sheetView zoomScale="85" zoomScaleNormal="85" workbookViewId="0"/>
  </sheetViews>
  <sheetFormatPr defaultRowHeight="14" x14ac:dyDescent="0.55000000000000004"/>
  <cols>
    <col min="1" max="5" width="8.6640625" style="1"/>
    <col min="6" max="7" width="9.08203125" style="1" customWidth="1"/>
    <col min="8" max="11" width="8.6640625" style="1"/>
    <col min="12" max="12" width="13.75" style="1" bestFit="1" customWidth="1"/>
    <col min="13" max="16384" width="8.6640625" style="1"/>
  </cols>
  <sheetData>
    <row r="1" spans="1:12" x14ac:dyDescent="0.55000000000000004">
      <c r="A1" s="1" t="s">
        <v>542</v>
      </c>
    </row>
    <row r="2" spans="1:12" x14ac:dyDescent="0.55000000000000004">
      <c r="A2" s="12" t="s">
        <v>29</v>
      </c>
      <c r="B2" s="10" t="s">
        <v>535</v>
      </c>
      <c r="C2" s="13" t="s">
        <v>533</v>
      </c>
      <c r="D2" s="10" t="s">
        <v>28</v>
      </c>
      <c r="E2" s="13" t="s">
        <v>27</v>
      </c>
      <c r="F2" s="10" t="s">
        <v>537</v>
      </c>
      <c r="G2" s="14" t="s">
        <v>540</v>
      </c>
      <c r="H2" s="10" t="s">
        <v>26</v>
      </c>
      <c r="I2" s="13" t="s">
        <v>25</v>
      </c>
      <c r="J2" s="12" t="s">
        <v>538</v>
      </c>
      <c r="K2" s="10" t="s">
        <v>23</v>
      </c>
      <c r="L2" s="15" t="s">
        <v>22</v>
      </c>
    </row>
    <row r="3" spans="1:12" x14ac:dyDescent="0.55000000000000004">
      <c r="A3" s="6" t="s">
        <v>96</v>
      </c>
      <c r="B3" s="16" t="s">
        <v>178</v>
      </c>
      <c r="C3" s="1" t="s">
        <v>177</v>
      </c>
      <c r="D3" s="16">
        <v>42</v>
      </c>
      <c r="E3" s="26">
        <v>31.1111111111111</v>
      </c>
      <c r="F3" s="29">
        <v>1.89555961074691E-10</v>
      </c>
      <c r="G3" s="3">
        <f t="shared" ref="G3:G27" si="0">-LOG10(F3)</f>
        <v>9.722262553515904</v>
      </c>
      <c r="H3" s="16" t="s">
        <v>176</v>
      </c>
      <c r="I3" s="1">
        <v>133</v>
      </c>
      <c r="J3" s="6">
        <v>2219</v>
      </c>
      <c r="K3" s="16">
        <v>20580</v>
      </c>
      <c r="L3" s="24">
        <v>2.9287730366926699</v>
      </c>
    </row>
    <row r="4" spans="1:12" x14ac:dyDescent="0.55000000000000004">
      <c r="A4" s="6" t="s">
        <v>96</v>
      </c>
      <c r="B4" s="16" t="s">
        <v>175</v>
      </c>
      <c r="C4" s="1" t="s">
        <v>174</v>
      </c>
      <c r="D4" s="16">
        <v>4</v>
      </c>
      <c r="E4" s="26">
        <v>2.9629629629629601</v>
      </c>
      <c r="F4" s="29">
        <v>4.0986534409806999E-5</v>
      </c>
      <c r="G4" s="3">
        <f t="shared" si="0"/>
        <v>4.3873588016231517</v>
      </c>
      <c r="H4" s="16" t="s">
        <v>173</v>
      </c>
      <c r="I4" s="1">
        <v>133</v>
      </c>
      <c r="J4" s="6">
        <v>11</v>
      </c>
      <c r="K4" s="16">
        <v>20580</v>
      </c>
      <c r="L4" s="24">
        <v>56.267942583732001</v>
      </c>
    </row>
    <row r="5" spans="1:12" x14ac:dyDescent="0.55000000000000004">
      <c r="A5" s="6" t="s">
        <v>96</v>
      </c>
      <c r="B5" s="16" t="s">
        <v>172</v>
      </c>
      <c r="C5" s="1" t="s">
        <v>171</v>
      </c>
      <c r="D5" s="16">
        <v>23</v>
      </c>
      <c r="E5" s="26">
        <v>17.037037037036999</v>
      </c>
      <c r="F5" s="29">
        <v>1.3460601177590301E-4</v>
      </c>
      <c r="G5" s="3">
        <f t="shared" si="0"/>
        <v>3.8709355432116213</v>
      </c>
      <c r="H5" s="16" t="s">
        <v>170</v>
      </c>
      <c r="I5" s="1">
        <v>133</v>
      </c>
      <c r="J5" s="6">
        <v>1451</v>
      </c>
      <c r="K5" s="16">
        <v>20580</v>
      </c>
      <c r="L5" s="24">
        <v>2.45275490587253</v>
      </c>
    </row>
    <row r="6" spans="1:12" x14ac:dyDescent="0.55000000000000004">
      <c r="A6" s="6" t="s">
        <v>96</v>
      </c>
      <c r="B6" s="16" t="s">
        <v>169</v>
      </c>
      <c r="C6" s="1" t="s">
        <v>168</v>
      </c>
      <c r="D6" s="16">
        <v>43</v>
      </c>
      <c r="E6" s="26">
        <v>31.851851851851801</v>
      </c>
      <c r="F6" s="29">
        <v>1.42690428353536E-4</v>
      </c>
      <c r="G6" s="3">
        <f t="shared" si="0"/>
        <v>3.8456051582985373</v>
      </c>
      <c r="H6" s="16" t="s">
        <v>167</v>
      </c>
      <c r="I6" s="1">
        <v>133</v>
      </c>
      <c r="J6" s="6">
        <v>3789</v>
      </c>
      <c r="K6" s="16">
        <v>20580</v>
      </c>
      <c r="L6" s="24">
        <v>1.75605283993832</v>
      </c>
    </row>
    <row r="7" spans="1:12" x14ac:dyDescent="0.55000000000000004">
      <c r="A7" s="6" t="s">
        <v>96</v>
      </c>
      <c r="B7" s="16" t="s">
        <v>166</v>
      </c>
      <c r="C7" s="1" t="s">
        <v>165</v>
      </c>
      <c r="D7" s="16">
        <v>8</v>
      </c>
      <c r="E7" s="26">
        <v>5.9259259259259203</v>
      </c>
      <c r="F7" s="29">
        <v>3.4126943832343701E-4</v>
      </c>
      <c r="G7" s="3">
        <f t="shared" si="0"/>
        <v>3.4669026023213578</v>
      </c>
      <c r="H7" s="16" t="s">
        <v>164</v>
      </c>
      <c r="I7" s="1">
        <v>133</v>
      </c>
      <c r="J7" s="6">
        <v>203</v>
      </c>
      <c r="K7" s="16">
        <v>20580</v>
      </c>
      <c r="L7" s="24">
        <v>6.0980036297640599</v>
      </c>
    </row>
    <row r="8" spans="1:12" x14ac:dyDescent="0.55000000000000004">
      <c r="A8" s="6" t="s">
        <v>96</v>
      </c>
      <c r="B8" s="16" t="s">
        <v>163</v>
      </c>
      <c r="C8" s="1" t="s">
        <v>162</v>
      </c>
      <c r="D8" s="16">
        <v>4</v>
      </c>
      <c r="E8" s="26">
        <v>2.9629629629629601</v>
      </c>
      <c r="F8" s="29">
        <v>4.1582136946299202E-4</v>
      </c>
      <c r="G8" s="3">
        <f t="shared" si="0"/>
        <v>3.3810931956169017</v>
      </c>
      <c r="H8" s="16" t="s">
        <v>161</v>
      </c>
      <c r="I8" s="1">
        <v>133</v>
      </c>
      <c r="J8" s="6">
        <v>23</v>
      </c>
      <c r="K8" s="16">
        <v>20580</v>
      </c>
      <c r="L8" s="24">
        <v>26.910755148741401</v>
      </c>
    </row>
    <row r="9" spans="1:12" x14ac:dyDescent="0.55000000000000004">
      <c r="A9" s="6" t="s">
        <v>96</v>
      </c>
      <c r="B9" s="16" t="s">
        <v>160</v>
      </c>
      <c r="C9" s="1" t="s">
        <v>159</v>
      </c>
      <c r="D9" s="16">
        <v>53</v>
      </c>
      <c r="E9" s="26">
        <v>39.259259259259203</v>
      </c>
      <c r="F9" s="29">
        <v>1.0888667583395799E-3</v>
      </c>
      <c r="G9" s="3">
        <f t="shared" si="0"/>
        <v>2.9630252604262224</v>
      </c>
      <c r="H9" s="16" t="s">
        <v>158</v>
      </c>
      <c r="I9" s="1">
        <v>133</v>
      </c>
      <c r="J9" s="6">
        <v>5520</v>
      </c>
      <c r="K9" s="16">
        <v>20580</v>
      </c>
      <c r="L9" s="24">
        <v>1.4856979405034301</v>
      </c>
    </row>
    <row r="10" spans="1:12" x14ac:dyDescent="0.55000000000000004">
      <c r="A10" s="6" t="s">
        <v>96</v>
      </c>
      <c r="B10" s="16" t="s">
        <v>157</v>
      </c>
      <c r="C10" s="1" t="s">
        <v>156</v>
      </c>
      <c r="D10" s="16">
        <v>3</v>
      </c>
      <c r="E10" s="26">
        <v>2.2222222222222201</v>
      </c>
      <c r="F10" s="29">
        <v>2.1620932033324198E-3</v>
      </c>
      <c r="G10" s="3">
        <f t="shared" si="0"/>
        <v>2.665125588449083</v>
      </c>
      <c r="H10" s="16" t="s">
        <v>155</v>
      </c>
      <c r="I10" s="1">
        <v>133</v>
      </c>
      <c r="J10" s="6">
        <v>11</v>
      </c>
      <c r="K10" s="16">
        <v>20580</v>
      </c>
      <c r="L10" s="24">
        <v>42.200956937798999</v>
      </c>
    </row>
    <row r="11" spans="1:12" x14ac:dyDescent="0.55000000000000004">
      <c r="A11" s="6" t="s">
        <v>96</v>
      </c>
      <c r="B11" s="16" t="s">
        <v>154</v>
      </c>
      <c r="C11" s="1" t="s">
        <v>153</v>
      </c>
      <c r="D11" s="16">
        <v>3</v>
      </c>
      <c r="E11" s="26">
        <v>2.2222222222222201</v>
      </c>
      <c r="F11" s="29">
        <v>3.0405888286656499E-3</v>
      </c>
      <c r="G11" s="3">
        <f t="shared" si="0"/>
        <v>2.5170423044579175</v>
      </c>
      <c r="H11" s="16" t="s">
        <v>152</v>
      </c>
      <c r="I11" s="1">
        <v>133</v>
      </c>
      <c r="J11" s="6">
        <v>13</v>
      </c>
      <c r="K11" s="16">
        <v>20580</v>
      </c>
      <c r="L11" s="24">
        <v>35.708502024291498</v>
      </c>
    </row>
    <row r="12" spans="1:12" x14ac:dyDescent="0.55000000000000004">
      <c r="A12" s="6" t="s">
        <v>96</v>
      </c>
      <c r="B12" s="16" t="s">
        <v>151</v>
      </c>
      <c r="C12" s="1" t="s">
        <v>150</v>
      </c>
      <c r="D12" s="16">
        <v>4</v>
      </c>
      <c r="E12" s="26">
        <v>2.9629629629629601</v>
      </c>
      <c r="F12" s="29">
        <v>3.20107887653757E-3</v>
      </c>
      <c r="G12" s="3">
        <f t="shared" si="0"/>
        <v>2.4947036244428795</v>
      </c>
      <c r="H12" s="16" t="s">
        <v>149</v>
      </c>
      <c r="I12" s="1">
        <v>133</v>
      </c>
      <c r="J12" s="6">
        <v>46</v>
      </c>
      <c r="K12" s="16">
        <v>20580</v>
      </c>
      <c r="L12" s="24">
        <v>13.455377574370701</v>
      </c>
    </row>
    <row r="13" spans="1:12" x14ac:dyDescent="0.55000000000000004">
      <c r="A13" s="6" t="s">
        <v>96</v>
      </c>
      <c r="B13" s="16" t="s">
        <v>148</v>
      </c>
      <c r="C13" s="1" t="s">
        <v>147</v>
      </c>
      <c r="D13" s="16">
        <v>4</v>
      </c>
      <c r="E13" s="26">
        <v>2.9629629629629601</v>
      </c>
      <c r="F13" s="29">
        <v>4.7817110374538396E-3</v>
      </c>
      <c r="G13" s="3">
        <f t="shared" si="0"/>
        <v>2.3204166721832458</v>
      </c>
      <c r="H13" s="16" t="s">
        <v>146</v>
      </c>
      <c r="I13" s="1">
        <v>133</v>
      </c>
      <c r="J13" s="6">
        <v>53</v>
      </c>
      <c r="K13" s="16">
        <v>20580</v>
      </c>
      <c r="L13" s="24">
        <v>11.6782522343594</v>
      </c>
    </row>
    <row r="14" spans="1:12" x14ac:dyDescent="0.55000000000000004">
      <c r="A14" s="6" t="s">
        <v>96</v>
      </c>
      <c r="B14" s="16" t="s">
        <v>145</v>
      </c>
      <c r="C14" s="1" t="s">
        <v>144</v>
      </c>
      <c r="D14" s="16">
        <v>12</v>
      </c>
      <c r="E14" s="26">
        <v>8.8888888888888893</v>
      </c>
      <c r="F14" s="29">
        <v>5.6373787379611203E-3</v>
      </c>
      <c r="G14" s="3">
        <f t="shared" si="0"/>
        <v>2.2489227868436061</v>
      </c>
      <c r="H14" s="16" t="s">
        <v>143</v>
      </c>
      <c r="I14" s="1">
        <v>133</v>
      </c>
      <c r="J14" s="6">
        <v>703</v>
      </c>
      <c r="K14" s="16">
        <v>20580</v>
      </c>
      <c r="L14" s="24">
        <v>2.6413116717825802</v>
      </c>
    </row>
    <row r="15" spans="1:12" x14ac:dyDescent="0.55000000000000004">
      <c r="A15" s="6" t="s">
        <v>96</v>
      </c>
      <c r="B15" s="16" t="s">
        <v>142</v>
      </c>
      <c r="C15" s="1" t="s">
        <v>141</v>
      </c>
      <c r="D15" s="16">
        <v>4</v>
      </c>
      <c r="E15" s="26">
        <v>2.9629629629629601</v>
      </c>
      <c r="F15" s="29">
        <v>6.1538001645451597E-3</v>
      </c>
      <c r="G15" s="3">
        <f t="shared" si="0"/>
        <v>2.2108566109232135</v>
      </c>
      <c r="H15" s="16" t="s">
        <v>140</v>
      </c>
      <c r="I15" s="1">
        <v>133</v>
      </c>
      <c r="J15" s="6">
        <v>58</v>
      </c>
      <c r="K15" s="16">
        <v>20580</v>
      </c>
      <c r="L15" s="24">
        <v>10.6715063520871</v>
      </c>
    </row>
    <row r="16" spans="1:12" x14ac:dyDescent="0.55000000000000004">
      <c r="A16" s="6" t="s">
        <v>96</v>
      </c>
      <c r="B16" s="16" t="s">
        <v>139</v>
      </c>
      <c r="C16" s="1" t="s">
        <v>138</v>
      </c>
      <c r="D16" s="16">
        <v>14</v>
      </c>
      <c r="E16" s="26">
        <v>10.370370370370299</v>
      </c>
      <c r="F16" s="29">
        <v>1.04917385153276E-2</v>
      </c>
      <c r="G16" s="3">
        <f t="shared" si="0"/>
        <v>1.979152541829821</v>
      </c>
      <c r="H16" s="16" t="s">
        <v>137</v>
      </c>
      <c r="I16" s="1">
        <v>133</v>
      </c>
      <c r="J16" s="6">
        <v>982</v>
      </c>
      <c r="K16" s="16">
        <v>20580</v>
      </c>
      <c r="L16" s="24">
        <v>2.2060242255332798</v>
      </c>
    </row>
    <row r="17" spans="1:12" x14ac:dyDescent="0.55000000000000004">
      <c r="A17" s="6" t="s">
        <v>96</v>
      </c>
      <c r="B17" s="16" t="s">
        <v>136</v>
      </c>
      <c r="C17" s="1" t="s">
        <v>135</v>
      </c>
      <c r="D17" s="16">
        <v>11</v>
      </c>
      <c r="E17" s="26">
        <v>8.1481481481481399</v>
      </c>
      <c r="F17" s="29">
        <v>1.1181220537931399E-2</v>
      </c>
      <c r="G17" s="3">
        <f t="shared" si="0"/>
        <v>1.9515107864356218</v>
      </c>
      <c r="H17" s="16" t="s">
        <v>134</v>
      </c>
      <c r="I17" s="1">
        <v>133</v>
      </c>
      <c r="J17" s="6">
        <v>670</v>
      </c>
      <c r="K17" s="16">
        <v>20580</v>
      </c>
      <c r="L17" s="24">
        <v>2.5404556166535701</v>
      </c>
    </row>
    <row r="18" spans="1:12" x14ac:dyDescent="0.55000000000000004">
      <c r="A18" s="6" t="s">
        <v>96</v>
      </c>
      <c r="B18" s="16" t="s">
        <v>133</v>
      </c>
      <c r="C18" s="1" t="s">
        <v>132</v>
      </c>
      <c r="D18" s="16">
        <v>2</v>
      </c>
      <c r="E18" s="26">
        <v>1.4814814814814801</v>
      </c>
      <c r="F18" s="29">
        <v>1.27871586940368E-2</v>
      </c>
      <c r="G18" s="3">
        <f t="shared" si="0"/>
        <v>1.8932259450119149</v>
      </c>
      <c r="H18" s="16" t="s">
        <v>45</v>
      </c>
      <c r="I18" s="1">
        <v>133</v>
      </c>
      <c r="J18" s="6">
        <v>2</v>
      </c>
      <c r="K18" s="16">
        <v>20580</v>
      </c>
      <c r="L18" s="24">
        <v>154.73684210526301</v>
      </c>
    </row>
    <row r="19" spans="1:12" x14ac:dyDescent="0.55000000000000004">
      <c r="A19" s="6" t="s">
        <v>96</v>
      </c>
      <c r="B19" s="16" t="s">
        <v>131</v>
      </c>
      <c r="C19" s="1" t="s">
        <v>130</v>
      </c>
      <c r="D19" s="16">
        <v>8</v>
      </c>
      <c r="E19" s="26">
        <v>5.9259259259259203</v>
      </c>
      <c r="F19" s="29">
        <v>1.2842855366539001E-2</v>
      </c>
      <c r="G19" s="3">
        <f t="shared" si="0"/>
        <v>1.8913384083490652</v>
      </c>
      <c r="H19" s="16" t="s">
        <v>129</v>
      </c>
      <c r="I19" s="1">
        <v>133</v>
      </c>
      <c r="J19" s="6">
        <v>389</v>
      </c>
      <c r="K19" s="16">
        <v>20580</v>
      </c>
      <c r="L19" s="24">
        <v>3.1822486808280299</v>
      </c>
    </row>
    <row r="20" spans="1:12" x14ac:dyDescent="0.55000000000000004">
      <c r="A20" s="6" t="s">
        <v>96</v>
      </c>
      <c r="B20" s="16" t="s">
        <v>128</v>
      </c>
      <c r="C20" s="1" t="s">
        <v>127</v>
      </c>
      <c r="D20" s="16">
        <v>4</v>
      </c>
      <c r="E20" s="26">
        <v>2.9629629629629601</v>
      </c>
      <c r="F20" s="29">
        <v>1.2900094945576699E-2</v>
      </c>
      <c r="G20" s="3">
        <f t="shared" si="0"/>
        <v>1.8894070932520457</v>
      </c>
      <c r="H20" s="16" t="s">
        <v>126</v>
      </c>
      <c r="I20" s="1">
        <v>133</v>
      </c>
      <c r="J20" s="6">
        <v>76</v>
      </c>
      <c r="K20" s="16">
        <v>20580</v>
      </c>
      <c r="L20" s="24">
        <v>8.1440443213296394</v>
      </c>
    </row>
    <row r="21" spans="1:12" x14ac:dyDescent="0.55000000000000004">
      <c r="A21" s="6" t="s">
        <v>96</v>
      </c>
      <c r="B21" s="16" t="s">
        <v>125</v>
      </c>
      <c r="C21" s="1" t="s">
        <v>124</v>
      </c>
      <c r="D21" s="16">
        <v>15</v>
      </c>
      <c r="E21" s="26">
        <v>11.1111111111111</v>
      </c>
      <c r="F21" s="29">
        <v>1.5139285647557701E-2</v>
      </c>
      <c r="G21" s="3">
        <f t="shared" si="0"/>
        <v>1.8198946166881973</v>
      </c>
      <c r="H21" s="16" t="s">
        <v>123</v>
      </c>
      <c r="I21" s="1">
        <v>133</v>
      </c>
      <c r="J21" s="6">
        <v>1144</v>
      </c>
      <c r="K21" s="16">
        <v>20580</v>
      </c>
      <c r="L21" s="24">
        <v>2.0288921604710999</v>
      </c>
    </row>
    <row r="22" spans="1:12" x14ac:dyDescent="0.55000000000000004">
      <c r="A22" s="6" t="s">
        <v>96</v>
      </c>
      <c r="B22" s="16" t="s">
        <v>122</v>
      </c>
      <c r="C22" s="1" t="s">
        <v>121</v>
      </c>
      <c r="D22" s="16">
        <v>4</v>
      </c>
      <c r="E22" s="26">
        <v>2.9629629629629601</v>
      </c>
      <c r="F22" s="29">
        <v>2.08054003758705E-2</v>
      </c>
      <c r="G22" s="3">
        <f t="shared" si="0"/>
        <v>1.6818239222955393</v>
      </c>
      <c r="H22" s="16" t="s">
        <v>120</v>
      </c>
      <c r="I22" s="1">
        <v>133</v>
      </c>
      <c r="J22" s="6">
        <v>91</v>
      </c>
      <c r="K22" s="16">
        <v>20580</v>
      </c>
      <c r="L22" s="24">
        <v>6.8016194331983799</v>
      </c>
    </row>
    <row r="23" spans="1:12" x14ac:dyDescent="0.55000000000000004">
      <c r="A23" s="6" t="s">
        <v>96</v>
      </c>
      <c r="B23" s="16" t="s">
        <v>119</v>
      </c>
      <c r="C23" s="1" t="s">
        <v>118</v>
      </c>
      <c r="D23" s="16">
        <v>4</v>
      </c>
      <c r="E23" s="26">
        <v>2.9629629629629601</v>
      </c>
      <c r="F23" s="29">
        <v>2.32736700601072E-2</v>
      </c>
      <c r="G23" s="3">
        <f t="shared" si="0"/>
        <v>1.6331351267616159</v>
      </c>
      <c r="H23" s="16" t="s">
        <v>117</v>
      </c>
      <c r="I23" s="1">
        <v>133</v>
      </c>
      <c r="J23" s="6">
        <v>95</v>
      </c>
      <c r="K23" s="16">
        <v>20580</v>
      </c>
      <c r="L23" s="24">
        <v>6.5152354570637101</v>
      </c>
    </row>
    <row r="24" spans="1:12" x14ac:dyDescent="0.55000000000000004">
      <c r="A24" s="6" t="s">
        <v>96</v>
      </c>
      <c r="B24" s="16" t="s">
        <v>116</v>
      </c>
      <c r="C24" s="1" t="s">
        <v>115</v>
      </c>
      <c r="D24" s="16">
        <v>4</v>
      </c>
      <c r="E24" s="26">
        <v>2.9629629629629601</v>
      </c>
      <c r="F24" s="29">
        <v>2.45649011938575E-2</v>
      </c>
      <c r="G24" s="3">
        <f t="shared" si="0"/>
        <v>1.6096849783660723</v>
      </c>
      <c r="H24" s="16" t="s">
        <v>114</v>
      </c>
      <c r="I24" s="1">
        <v>133</v>
      </c>
      <c r="J24" s="6">
        <v>97</v>
      </c>
      <c r="K24" s="16">
        <v>20580</v>
      </c>
      <c r="L24" s="24">
        <v>6.38090070537167</v>
      </c>
    </row>
    <row r="25" spans="1:12" x14ac:dyDescent="0.55000000000000004">
      <c r="A25" s="6" t="s">
        <v>96</v>
      </c>
      <c r="B25" s="16" t="s">
        <v>113</v>
      </c>
      <c r="C25" s="1" t="s">
        <v>112</v>
      </c>
      <c r="D25" s="16">
        <v>4</v>
      </c>
      <c r="E25" s="26">
        <v>2.9629629629629601</v>
      </c>
      <c r="F25" s="29">
        <v>2.45649011938575E-2</v>
      </c>
      <c r="G25" s="3">
        <f t="shared" si="0"/>
        <v>1.6096849783660723</v>
      </c>
      <c r="H25" s="16" t="s">
        <v>111</v>
      </c>
      <c r="I25" s="1">
        <v>133</v>
      </c>
      <c r="J25" s="6">
        <v>97</v>
      </c>
      <c r="K25" s="16">
        <v>20580</v>
      </c>
      <c r="L25" s="24">
        <v>6.38090070537167</v>
      </c>
    </row>
    <row r="26" spans="1:12" x14ac:dyDescent="0.55000000000000004">
      <c r="A26" s="6" t="s">
        <v>96</v>
      </c>
      <c r="B26" s="16" t="s">
        <v>110</v>
      </c>
      <c r="C26" s="1" t="s">
        <v>109</v>
      </c>
      <c r="D26" s="16">
        <v>22</v>
      </c>
      <c r="E26" s="26">
        <v>16.296296296296202</v>
      </c>
      <c r="F26" s="29">
        <v>3.0503807742794199E-2</v>
      </c>
      <c r="G26" s="3">
        <f t="shared" si="0"/>
        <v>1.5156459449657886</v>
      </c>
      <c r="H26" s="16" t="s">
        <v>108</v>
      </c>
      <c r="I26" s="1">
        <v>133</v>
      </c>
      <c r="J26" s="6">
        <v>2131</v>
      </c>
      <c r="K26" s="16">
        <v>20580</v>
      </c>
      <c r="L26" s="24">
        <v>1.5974709180271101</v>
      </c>
    </row>
    <row r="27" spans="1:12" x14ac:dyDescent="0.55000000000000004">
      <c r="A27" s="7" t="s">
        <v>96</v>
      </c>
      <c r="B27" s="17" t="s">
        <v>107</v>
      </c>
      <c r="C27" s="4" t="s">
        <v>106</v>
      </c>
      <c r="D27" s="17">
        <v>35</v>
      </c>
      <c r="E27" s="27">
        <v>25.925925925925899</v>
      </c>
      <c r="F27" s="30">
        <v>3.9870753609092799E-2</v>
      </c>
      <c r="G27" s="5">
        <f t="shared" si="0"/>
        <v>1.3993455555295442</v>
      </c>
      <c r="H27" s="17" t="s">
        <v>105</v>
      </c>
      <c r="I27" s="4">
        <v>133</v>
      </c>
      <c r="J27" s="7">
        <v>3960</v>
      </c>
      <c r="K27" s="17">
        <v>20580</v>
      </c>
      <c r="L27" s="25">
        <v>1.3676236044657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E9DD3-62CA-44D9-82C3-895DDD9CA77A}">
  <dimension ref="A1:L12"/>
  <sheetViews>
    <sheetView zoomScale="88" zoomScaleNormal="70" workbookViewId="0"/>
  </sheetViews>
  <sheetFormatPr defaultRowHeight="14" x14ac:dyDescent="0.55000000000000004"/>
  <cols>
    <col min="1" max="4" width="8.6640625" style="1"/>
    <col min="5" max="5" width="10.9140625" style="1" bestFit="1" customWidth="1"/>
    <col min="6" max="6" width="8.6640625" style="1"/>
    <col min="7" max="7" width="9.1640625" style="1" bestFit="1" customWidth="1"/>
    <col min="8" max="11" width="8.6640625" style="1"/>
    <col min="12" max="12" width="13.4140625" style="1" bestFit="1" customWidth="1"/>
    <col min="13" max="16384" width="8.6640625" style="1"/>
  </cols>
  <sheetData>
    <row r="1" spans="1:12" x14ac:dyDescent="0.55000000000000004">
      <c r="A1" s="1" t="s">
        <v>542</v>
      </c>
    </row>
    <row r="2" spans="1:12" x14ac:dyDescent="0.55000000000000004">
      <c r="A2" s="10" t="s">
        <v>29</v>
      </c>
      <c r="B2" s="10" t="s">
        <v>535</v>
      </c>
      <c r="C2" s="10" t="s">
        <v>533</v>
      </c>
      <c r="D2" s="10" t="s">
        <v>28</v>
      </c>
      <c r="E2" s="10" t="s">
        <v>27</v>
      </c>
      <c r="F2" s="10" t="s">
        <v>541</v>
      </c>
      <c r="G2" s="11" t="s">
        <v>540</v>
      </c>
      <c r="H2" s="10" t="s">
        <v>26</v>
      </c>
      <c r="I2" s="10" t="s">
        <v>25</v>
      </c>
      <c r="J2" s="10" t="s">
        <v>24</v>
      </c>
      <c r="K2" s="10" t="s">
        <v>23</v>
      </c>
      <c r="L2" s="15" t="s">
        <v>22</v>
      </c>
    </row>
    <row r="3" spans="1:12" x14ac:dyDescent="0.55000000000000004">
      <c r="A3" s="16" t="s">
        <v>181</v>
      </c>
      <c r="B3" s="16" t="s">
        <v>213</v>
      </c>
      <c r="C3" s="16" t="s">
        <v>212</v>
      </c>
      <c r="D3" s="16">
        <v>23</v>
      </c>
      <c r="E3" s="20">
        <v>17.037037037036999</v>
      </c>
      <c r="F3" s="29">
        <v>4.2568397919855302E-4</v>
      </c>
      <c r="G3" s="18">
        <f t="shared" ref="G3:G12" si="0">-LOG10(F3)</f>
        <v>3.3709126943767544</v>
      </c>
      <c r="H3" s="16" t="s">
        <v>211</v>
      </c>
      <c r="I3" s="16">
        <v>131</v>
      </c>
      <c r="J3" s="16">
        <v>1471</v>
      </c>
      <c r="K3" s="16">
        <v>18908</v>
      </c>
      <c r="L3" s="24">
        <v>2.2567812310263</v>
      </c>
    </row>
    <row r="4" spans="1:12" x14ac:dyDescent="0.55000000000000004">
      <c r="A4" s="16" t="s">
        <v>181</v>
      </c>
      <c r="B4" s="16" t="s">
        <v>210</v>
      </c>
      <c r="C4" s="16" t="s">
        <v>209</v>
      </c>
      <c r="D4" s="16">
        <v>3</v>
      </c>
      <c r="E4" s="20">
        <v>2.2222222222222201</v>
      </c>
      <c r="F4" s="29">
        <v>4.6277938899314501E-4</v>
      </c>
      <c r="G4" s="18">
        <f t="shared" si="0"/>
        <v>3.3346259916517345</v>
      </c>
      <c r="H4" s="16" t="s">
        <v>152</v>
      </c>
      <c r="I4" s="16">
        <v>131</v>
      </c>
      <c r="J4" s="16">
        <v>5</v>
      </c>
      <c r="K4" s="16">
        <v>18908</v>
      </c>
      <c r="L4" s="24">
        <v>86.601526717557206</v>
      </c>
    </row>
    <row r="5" spans="1:12" x14ac:dyDescent="0.55000000000000004">
      <c r="A5" s="16" t="s">
        <v>181</v>
      </c>
      <c r="B5" s="16" t="s">
        <v>208</v>
      </c>
      <c r="C5" s="16" t="s">
        <v>207</v>
      </c>
      <c r="D5" s="16">
        <v>25</v>
      </c>
      <c r="E5" s="20">
        <v>18.518518518518501</v>
      </c>
      <c r="F5" s="29">
        <v>6.2871323545732902E-4</v>
      </c>
      <c r="G5" s="18">
        <f t="shared" si="0"/>
        <v>3.2015473969337642</v>
      </c>
      <c r="H5" s="16" t="s">
        <v>206</v>
      </c>
      <c r="I5" s="16">
        <v>131</v>
      </c>
      <c r="J5" s="16">
        <v>1722</v>
      </c>
      <c r="K5" s="16">
        <v>18908</v>
      </c>
      <c r="L5" s="24">
        <v>2.0954686100841302</v>
      </c>
    </row>
    <row r="6" spans="1:12" x14ac:dyDescent="0.55000000000000004">
      <c r="A6" s="16" t="s">
        <v>181</v>
      </c>
      <c r="B6" s="16" t="s">
        <v>205</v>
      </c>
      <c r="C6" s="16" t="s">
        <v>204</v>
      </c>
      <c r="D6" s="16">
        <v>104</v>
      </c>
      <c r="E6" s="20">
        <v>77.037037037036995</v>
      </c>
      <c r="F6" s="29">
        <v>1.1675014648889299E-3</v>
      </c>
      <c r="G6" s="18">
        <f t="shared" si="0"/>
        <v>2.9327425658429811</v>
      </c>
      <c r="H6" s="16" t="s">
        <v>203</v>
      </c>
      <c r="I6" s="16">
        <v>131</v>
      </c>
      <c r="J6" s="16">
        <v>12619</v>
      </c>
      <c r="K6" s="16">
        <v>18908</v>
      </c>
      <c r="L6" s="24">
        <v>1.18954998793168</v>
      </c>
    </row>
    <row r="7" spans="1:12" x14ac:dyDescent="0.55000000000000004">
      <c r="A7" s="16" t="s">
        <v>181</v>
      </c>
      <c r="B7" s="16" t="s">
        <v>202</v>
      </c>
      <c r="C7" s="16" t="s">
        <v>201</v>
      </c>
      <c r="D7" s="16">
        <v>8</v>
      </c>
      <c r="E7" s="20">
        <v>5.9259259259259203</v>
      </c>
      <c r="F7" s="29">
        <v>6.2639431987411504E-3</v>
      </c>
      <c r="G7" s="18">
        <f t="shared" si="0"/>
        <v>2.2031521891022727</v>
      </c>
      <c r="H7" s="16" t="s">
        <v>200</v>
      </c>
      <c r="I7" s="16">
        <v>131</v>
      </c>
      <c r="J7" s="16">
        <v>316</v>
      </c>
      <c r="K7" s="16">
        <v>18908</v>
      </c>
      <c r="L7" s="24">
        <v>3.65407285728089</v>
      </c>
    </row>
    <row r="8" spans="1:12" x14ac:dyDescent="0.55000000000000004">
      <c r="A8" s="16" t="s">
        <v>181</v>
      </c>
      <c r="B8" s="16" t="s">
        <v>199</v>
      </c>
      <c r="C8" s="16" t="s">
        <v>198</v>
      </c>
      <c r="D8" s="16">
        <v>3</v>
      </c>
      <c r="E8" s="20">
        <v>2.2222222222222201</v>
      </c>
      <c r="F8" s="29">
        <v>1.5776701880747701E-2</v>
      </c>
      <c r="G8" s="18">
        <f t="shared" si="0"/>
        <v>1.8019837808920227</v>
      </c>
      <c r="H8" s="16" t="s">
        <v>197</v>
      </c>
      <c r="I8" s="16">
        <v>131</v>
      </c>
      <c r="J8" s="16">
        <v>28</v>
      </c>
      <c r="K8" s="16">
        <v>18908</v>
      </c>
      <c r="L8" s="24">
        <v>15.464558342420901</v>
      </c>
    </row>
    <row r="9" spans="1:12" x14ac:dyDescent="0.55000000000000004">
      <c r="A9" s="16" t="s">
        <v>181</v>
      </c>
      <c r="B9" s="16" t="s">
        <v>196</v>
      </c>
      <c r="C9" s="16" t="s">
        <v>195</v>
      </c>
      <c r="D9" s="16">
        <v>2</v>
      </c>
      <c r="E9" s="20">
        <v>1.4814814814814801</v>
      </c>
      <c r="F9" s="29">
        <v>2.04857777597964E-2</v>
      </c>
      <c r="G9" s="18">
        <f t="shared" si="0"/>
        <v>1.6885475430422643</v>
      </c>
      <c r="H9" s="16" t="s">
        <v>36</v>
      </c>
      <c r="I9" s="16">
        <v>131</v>
      </c>
      <c r="J9" s="16">
        <v>3</v>
      </c>
      <c r="K9" s="16">
        <v>18908</v>
      </c>
      <c r="L9" s="24">
        <v>96.223918575063607</v>
      </c>
    </row>
    <row r="10" spans="1:12" x14ac:dyDescent="0.55000000000000004">
      <c r="A10" s="16" t="s">
        <v>181</v>
      </c>
      <c r="B10" s="16" t="s">
        <v>194</v>
      </c>
      <c r="C10" s="16" t="s">
        <v>193</v>
      </c>
      <c r="D10" s="16">
        <v>2</v>
      </c>
      <c r="E10" s="20">
        <v>1.4814814814814801</v>
      </c>
      <c r="F10" s="29">
        <v>2.7221395262820702E-2</v>
      </c>
      <c r="G10" s="18">
        <f t="shared" si="0"/>
        <v>1.5650896183165885</v>
      </c>
      <c r="H10" s="16" t="s">
        <v>192</v>
      </c>
      <c r="I10" s="16">
        <v>131</v>
      </c>
      <c r="J10" s="16">
        <v>4</v>
      </c>
      <c r="K10" s="16">
        <v>18908</v>
      </c>
      <c r="L10" s="24">
        <v>72.167938931297698</v>
      </c>
    </row>
    <row r="11" spans="1:12" x14ac:dyDescent="0.55000000000000004">
      <c r="A11" s="16" t="s">
        <v>181</v>
      </c>
      <c r="B11" s="16" t="s">
        <v>191</v>
      </c>
      <c r="C11" s="16" t="s">
        <v>190</v>
      </c>
      <c r="D11" s="16">
        <v>2</v>
      </c>
      <c r="E11" s="20">
        <v>1.4814814814814801</v>
      </c>
      <c r="F11" s="29">
        <v>4.0555050901313401E-2</v>
      </c>
      <c r="G11" s="18">
        <f t="shared" si="0"/>
        <v>1.3919550491725663</v>
      </c>
      <c r="H11" s="16" t="s">
        <v>189</v>
      </c>
      <c r="I11" s="16">
        <v>131</v>
      </c>
      <c r="J11" s="16">
        <v>6</v>
      </c>
      <c r="K11" s="16">
        <v>18908</v>
      </c>
      <c r="L11" s="24">
        <v>48.111959287531803</v>
      </c>
    </row>
    <row r="12" spans="1:12" x14ac:dyDescent="0.55000000000000004">
      <c r="A12" s="17" t="s">
        <v>181</v>
      </c>
      <c r="B12" s="17" t="s">
        <v>188</v>
      </c>
      <c r="C12" s="17" t="s">
        <v>187</v>
      </c>
      <c r="D12" s="17">
        <v>2</v>
      </c>
      <c r="E12" s="21">
        <v>1.4814814814814801</v>
      </c>
      <c r="F12" s="30">
        <v>4.0555050901313401E-2</v>
      </c>
      <c r="G12" s="19">
        <f t="shared" si="0"/>
        <v>1.3919550491725663</v>
      </c>
      <c r="H12" s="17" t="s">
        <v>186</v>
      </c>
      <c r="I12" s="17">
        <v>131</v>
      </c>
      <c r="J12" s="17">
        <v>6</v>
      </c>
      <c r="K12" s="17">
        <v>18908</v>
      </c>
      <c r="L12" s="25">
        <v>48.111959287531803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75B46-0FD5-4B44-953F-DCF5C5F35D4E}">
  <dimension ref="A1:L12"/>
  <sheetViews>
    <sheetView zoomScale="70" zoomScaleNormal="70" workbookViewId="0"/>
  </sheetViews>
  <sheetFormatPr defaultRowHeight="14" x14ac:dyDescent="0.55000000000000004"/>
  <cols>
    <col min="1" max="6" width="8.6640625" style="1"/>
    <col min="7" max="7" width="9.1640625" style="1" bestFit="1" customWidth="1"/>
    <col min="8" max="16384" width="8.6640625" style="1"/>
  </cols>
  <sheetData>
    <row r="1" spans="1:12" x14ac:dyDescent="0.55000000000000004">
      <c r="A1" s="1" t="s">
        <v>542</v>
      </c>
    </row>
    <row r="2" spans="1:12" x14ac:dyDescent="0.55000000000000004">
      <c r="A2" s="10" t="s">
        <v>29</v>
      </c>
      <c r="B2" s="13" t="s">
        <v>535</v>
      </c>
      <c r="C2" s="10" t="s">
        <v>533</v>
      </c>
      <c r="D2" s="13" t="s">
        <v>28</v>
      </c>
      <c r="E2" s="10" t="s">
        <v>27</v>
      </c>
      <c r="F2" s="13" t="s">
        <v>537</v>
      </c>
      <c r="G2" s="11" t="s">
        <v>540</v>
      </c>
      <c r="H2" s="13" t="s">
        <v>26</v>
      </c>
      <c r="I2" s="10" t="s">
        <v>25</v>
      </c>
      <c r="J2" s="13" t="s">
        <v>24</v>
      </c>
      <c r="K2" s="10" t="s">
        <v>23</v>
      </c>
      <c r="L2" s="15" t="s">
        <v>22</v>
      </c>
    </row>
    <row r="3" spans="1:12" x14ac:dyDescent="0.55000000000000004">
      <c r="A3" s="16" t="s">
        <v>0</v>
      </c>
      <c r="B3" s="1" t="s">
        <v>21</v>
      </c>
      <c r="C3" s="16" t="s">
        <v>20</v>
      </c>
      <c r="D3" s="1">
        <v>7</v>
      </c>
      <c r="E3" s="20">
        <v>2.8571428571428501</v>
      </c>
      <c r="F3" s="22">
        <v>5.40000371931018E-5</v>
      </c>
      <c r="G3" s="18">
        <f t="shared" ref="G3:G12" si="0">-LOG10(F3)</f>
        <v>4.2676059410519702</v>
      </c>
      <c r="H3" s="1" t="s">
        <v>235</v>
      </c>
      <c r="I3" s="16">
        <v>138</v>
      </c>
      <c r="J3" s="1">
        <v>41</v>
      </c>
      <c r="K3" s="16">
        <v>8205</v>
      </c>
      <c r="L3" s="24">
        <v>10.151113467656399</v>
      </c>
    </row>
    <row r="4" spans="1:12" x14ac:dyDescent="0.55000000000000004">
      <c r="A4" s="16" t="s">
        <v>0</v>
      </c>
      <c r="B4" s="1" t="s">
        <v>234</v>
      </c>
      <c r="C4" s="16" t="s">
        <v>233</v>
      </c>
      <c r="D4" s="1">
        <v>9</v>
      </c>
      <c r="E4" s="20">
        <v>3.6734693877550999</v>
      </c>
      <c r="F4" s="22">
        <v>7.2808686906581396E-4</v>
      </c>
      <c r="G4" s="18">
        <f t="shared" si="0"/>
        <v>3.137816801311653</v>
      </c>
      <c r="H4" s="1" t="s">
        <v>232</v>
      </c>
      <c r="I4" s="16">
        <v>138</v>
      </c>
      <c r="J4" s="1">
        <v>117</v>
      </c>
      <c r="K4" s="16">
        <v>8205</v>
      </c>
      <c r="L4" s="24">
        <v>4.5735785953177199</v>
      </c>
    </row>
    <row r="5" spans="1:12" x14ac:dyDescent="0.55000000000000004">
      <c r="A5" s="16" t="s">
        <v>0</v>
      </c>
      <c r="B5" s="1" t="s">
        <v>12</v>
      </c>
      <c r="C5" s="16" t="s">
        <v>11</v>
      </c>
      <c r="D5" s="1">
        <v>8</v>
      </c>
      <c r="E5" s="20">
        <v>3.2653061224489699</v>
      </c>
      <c r="F5" s="22">
        <v>6.4803182097092097E-3</v>
      </c>
      <c r="G5" s="18">
        <f t="shared" si="0"/>
        <v>2.1884036679985832</v>
      </c>
      <c r="H5" s="1" t="s">
        <v>231</v>
      </c>
      <c r="I5" s="16">
        <v>138</v>
      </c>
      <c r="J5" s="1">
        <v>132</v>
      </c>
      <c r="K5" s="16">
        <v>8205</v>
      </c>
      <c r="L5" s="24">
        <v>3.60342555994729</v>
      </c>
    </row>
    <row r="6" spans="1:12" x14ac:dyDescent="0.55000000000000004">
      <c r="A6" s="16" t="s">
        <v>0</v>
      </c>
      <c r="B6" s="1" t="s">
        <v>230</v>
      </c>
      <c r="C6" s="16" t="s">
        <v>229</v>
      </c>
      <c r="D6" s="1">
        <v>5</v>
      </c>
      <c r="E6" s="20">
        <v>2.0408163265306101</v>
      </c>
      <c r="F6" s="22">
        <v>1.7636565574507799E-2</v>
      </c>
      <c r="G6" s="18">
        <f t="shared" si="0"/>
        <v>1.7535859825408047</v>
      </c>
      <c r="H6" s="1" t="s">
        <v>228</v>
      </c>
      <c r="I6" s="16">
        <v>138</v>
      </c>
      <c r="J6" s="1">
        <v>60</v>
      </c>
      <c r="K6" s="16">
        <v>8205</v>
      </c>
      <c r="L6" s="24">
        <v>4.9547101449275299</v>
      </c>
    </row>
    <row r="7" spans="1:12" x14ac:dyDescent="0.55000000000000004">
      <c r="A7" s="16" t="s">
        <v>0</v>
      </c>
      <c r="B7" s="1" t="s">
        <v>18</v>
      </c>
      <c r="C7" s="16" t="s">
        <v>17</v>
      </c>
      <c r="D7" s="1">
        <v>5</v>
      </c>
      <c r="E7" s="20">
        <v>2.0408163265306101</v>
      </c>
      <c r="F7" s="22">
        <v>3.1967541819520301E-2</v>
      </c>
      <c r="G7" s="18">
        <f t="shared" si="0"/>
        <v>1.4952907580124213</v>
      </c>
      <c r="H7" s="1" t="s">
        <v>227</v>
      </c>
      <c r="I7" s="16">
        <v>138</v>
      </c>
      <c r="J7" s="1">
        <v>72</v>
      </c>
      <c r="K7" s="16">
        <v>8205</v>
      </c>
      <c r="L7" s="24">
        <v>4.1289251207729398</v>
      </c>
    </row>
    <row r="8" spans="1:12" x14ac:dyDescent="0.55000000000000004">
      <c r="A8" s="16" t="s">
        <v>0</v>
      </c>
      <c r="B8" s="1" t="s">
        <v>226</v>
      </c>
      <c r="C8" s="16" t="s">
        <v>225</v>
      </c>
      <c r="D8" s="1">
        <v>4</v>
      </c>
      <c r="E8" s="20">
        <v>1.6326530612244801</v>
      </c>
      <c r="F8" s="22">
        <v>3.4586140692922297E-2</v>
      </c>
      <c r="G8" s="18">
        <f t="shared" si="0"/>
        <v>1.4610978961896599</v>
      </c>
      <c r="H8" s="1" t="s">
        <v>224</v>
      </c>
      <c r="I8" s="16">
        <v>138</v>
      </c>
      <c r="J8" s="1">
        <v>43</v>
      </c>
      <c r="K8" s="16">
        <v>8205</v>
      </c>
      <c r="L8" s="24">
        <v>5.5308392315470103</v>
      </c>
    </row>
    <row r="9" spans="1:12" x14ac:dyDescent="0.55000000000000004">
      <c r="A9" s="16" t="s">
        <v>0</v>
      </c>
      <c r="B9" s="1" t="s">
        <v>223</v>
      </c>
      <c r="C9" s="16" t="s">
        <v>222</v>
      </c>
      <c r="D9" s="1">
        <v>4</v>
      </c>
      <c r="E9" s="20">
        <v>1.6326530612244801</v>
      </c>
      <c r="F9" s="22">
        <v>4.5668147718564298E-2</v>
      </c>
      <c r="G9" s="18">
        <f t="shared" si="0"/>
        <v>1.3403866028427482</v>
      </c>
      <c r="H9" s="1" t="s">
        <v>221</v>
      </c>
      <c r="I9" s="16">
        <v>138</v>
      </c>
      <c r="J9" s="1">
        <v>48</v>
      </c>
      <c r="K9" s="16">
        <v>8205</v>
      </c>
      <c r="L9" s="24">
        <v>4.9547101449275299</v>
      </c>
    </row>
    <row r="10" spans="1:12" x14ac:dyDescent="0.55000000000000004">
      <c r="A10" s="16" t="s">
        <v>0</v>
      </c>
      <c r="B10" s="1" t="s">
        <v>3</v>
      </c>
      <c r="C10" s="16" t="s">
        <v>2</v>
      </c>
      <c r="D10" s="1">
        <v>35</v>
      </c>
      <c r="E10" s="20">
        <v>14.285714285714199</v>
      </c>
      <c r="F10" s="22">
        <v>4.6734007994231302E-2</v>
      </c>
      <c r="G10" s="18">
        <f t="shared" si="0"/>
        <v>1.3303669714872346</v>
      </c>
      <c r="H10" s="1" t="s">
        <v>220</v>
      </c>
      <c r="I10" s="16">
        <v>138</v>
      </c>
      <c r="J10" s="1">
        <v>1541</v>
      </c>
      <c r="K10" s="16">
        <v>8205</v>
      </c>
      <c r="L10" s="24">
        <v>1.35040769686538</v>
      </c>
    </row>
    <row r="11" spans="1:12" x14ac:dyDescent="0.55000000000000004">
      <c r="A11" s="16" t="s">
        <v>0</v>
      </c>
      <c r="B11" s="1" t="s">
        <v>219</v>
      </c>
      <c r="C11" s="16" t="s">
        <v>218</v>
      </c>
      <c r="D11" s="1">
        <v>5</v>
      </c>
      <c r="E11" s="20">
        <v>2.0408163265306101</v>
      </c>
      <c r="F11" s="22">
        <v>4.7929206184176301E-2</v>
      </c>
      <c r="G11" s="18">
        <f t="shared" si="0"/>
        <v>1.3193997638454076</v>
      </c>
      <c r="H11" s="1" t="s">
        <v>217</v>
      </c>
      <c r="I11" s="16">
        <v>138</v>
      </c>
      <c r="J11" s="1">
        <v>82</v>
      </c>
      <c r="K11" s="16">
        <v>8205</v>
      </c>
      <c r="L11" s="24">
        <v>3.62539766702014</v>
      </c>
    </row>
    <row r="12" spans="1:12" x14ac:dyDescent="0.55000000000000004">
      <c r="A12" s="17" t="s">
        <v>0</v>
      </c>
      <c r="B12" s="4" t="s">
        <v>216</v>
      </c>
      <c r="C12" s="17" t="s">
        <v>215</v>
      </c>
      <c r="D12" s="4">
        <v>4</v>
      </c>
      <c r="E12" s="21">
        <v>1.6326530612244801</v>
      </c>
      <c r="F12" s="23">
        <v>4.8071588926317903E-2</v>
      </c>
      <c r="G12" s="19">
        <f t="shared" si="0"/>
        <v>1.3181115227532447</v>
      </c>
      <c r="H12" s="4" t="s">
        <v>214</v>
      </c>
      <c r="I12" s="17">
        <v>138</v>
      </c>
      <c r="J12" s="4">
        <v>49</v>
      </c>
      <c r="K12" s="17">
        <v>8205</v>
      </c>
      <c r="L12" s="25">
        <v>4.8535936113575797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B20F0-09B9-4F3D-8E0A-7122BDF29EE2}">
  <dimension ref="A1:L46"/>
  <sheetViews>
    <sheetView zoomScale="104" workbookViewId="0"/>
  </sheetViews>
  <sheetFormatPr defaultRowHeight="14" x14ac:dyDescent="0.55000000000000004"/>
  <cols>
    <col min="1" max="6" width="8.6640625" style="1"/>
    <col min="7" max="7" width="9.1640625" style="1" bestFit="1" customWidth="1"/>
    <col min="8" max="11" width="8.6640625" style="1"/>
    <col min="12" max="12" width="9" style="1" bestFit="1" customWidth="1"/>
    <col min="13" max="16384" width="8.6640625" style="1"/>
  </cols>
  <sheetData>
    <row r="1" spans="1:12" x14ac:dyDescent="0.55000000000000004">
      <c r="A1" s="1" t="s">
        <v>542</v>
      </c>
    </row>
    <row r="2" spans="1:12" x14ac:dyDescent="0.55000000000000004">
      <c r="A2" s="10" t="s">
        <v>29</v>
      </c>
      <c r="B2" s="13" t="s">
        <v>535</v>
      </c>
      <c r="C2" s="10" t="s">
        <v>533</v>
      </c>
      <c r="D2" s="13" t="s">
        <v>28</v>
      </c>
      <c r="E2" s="10" t="s">
        <v>27</v>
      </c>
      <c r="F2" s="13" t="s">
        <v>541</v>
      </c>
      <c r="G2" s="11" t="s">
        <v>540</v>
      </c>
      <c r="H2" s="13" t="s">
        <v>26</v>
      </c>
      <c r="I2" s="10" t="s">
        <v>25</v>
      </c>
      <c r="J2" s="13" t="s">
        <v>24</v>
      </c>
      <c r="K2" s="10" t="s">
        <v>23</v>
      </c>
      <c r="L2" s="15" t="s">
        <v>22</v>
      </c>
    </row>
    <row r="3" spans="1:12" x14ac:dyDescent="0.55000000000000004">
      <c r="A3" s="16" t="s">
        <v>30</v>
      </c>
      <c r="B3" s="1" t="s">
        <v>357</v>
      </c>
      <c r="C3" s="16" t="s">
        <v>356</v>
      </c>
      <c r="D3" s="1">
        <v>14</v>
      </c>
      <c r="E3" s="20">
        <v>5.71428571428571</v>
      </c>
      <c r="F3" s="22">
        <v>8.6426762964360802E-9</v>
      </c>
      <c r="G3" s="18">
        <f t="shared" ref="G3:G34" si="0">-LOG10(F3)</f>
        <v>8.0633517527993277</v>
      </c>
      <c r="H3" s="1" t="s">
        <v>355</v>
      </c>
      <c r="I3" s="16">
        <v>239</v>
      </c>
      <c r="J3" s="1">
        <v>131</v>
      </c>
      <c r="K3" s="16">
        <v>19333</v>
      </c>
      <c r="L3" s="24">
        <v>8.6448624996007499</v>
      </c>
    </row>
    <row r="4" spans="1:12" x14ac:dyDescent="0.55000000000000004">
      <c r="A4" s="16" t="s">
        <v>30</v>
      </c>
      <c r="B4" s="1" t="s">
        <v>354</v>
      </c>
      <c r="C4" s="16" t="s">
        <v>353</v>
      </c>
      <c r="D4" s="1">
        <v>8</v>
      </c>
      <c r="E4" s="20">
        <v>3.2653061224489699</v>
      </c>
      <c r="F4" s="22">
        <v>3.7344746132565499E-6</v>
      </c>
      <c r="G4" s="18">
        <f t="shared" si="0"/>
        <v>5.427770488524108</v>
      </c>
      <c r="H4" s="1" t="s">
        <v>352</v>
      </c>
      <c r="I4" s="16">
        <v>239</v>
      </c>
      <c r="J4" s="1">
        <v>53</v>
      </c>
      <c r="K4" s="16">
        <v>19333</v>
      </c>
      <c r="L4" s="24">
        <v>12.2099944738296</v>
      </c>
    </row>
    <row r="5" spans="1:12" x14ac:dyDescent="0.55000000000000004">
      <c r="A5" s="16" t="s">
        <v>30</v>
      </c>
      <c r="B5" s="1" t="s">
        <v>351</v>
      </c>
      <c r="C5" s="16" t="s">
        <v>350</v>
      </c>
      <c r="D5" s="1">
        <v>5</v>
      </c>
      <c r="E5" s="20">
        <v>2.0408163265306101</v>
      </c>
      <c r="F5" s="22">
        <v>4.6988961457198502E-5</v>
      </c>
      <c r="G5" s="18">
        <f t="shared" si="0"/>
        <v>4.3280041535808405</v>
      </c>
      <c r="H5" s="1" t="s">
        <v>349</v>
      </c>
      <c r="I5" s="16">
        <v>239</v>
      </c>
      <c r="J5" s="1">
        <v>17</v>
      </c>
      <c r="K5" s="16">
        <v>19333</v>
      </c>
      <c r="L5" s="24">
        <v>23.791533349741499</v>
      </c>
    </row>
    <row r="6" spans="1:12" x14ac:dyDescent="0.55000000000000004">
      <c r="A6" s="16" t="s">
        <v>30</v>
      </c>
      <c r="B6" s="1" t="s">
        <v>348</v>
      </c>
      <c r="C6" s="16" t="s">
        <v>347</v>
      </c>
      <c r="D6" s="1">
        <v>11</v>
      </c>
      <c r="E6" s="20">
        <v>4.4897959183673404</v>
      </c>
      <c r="F6" s="22">
        <v>1.94698525945482E-4</v>
      </c>
      <c r="G6" s="18">
        <f t="shared" si="0"/>
        <v>3.7106373364931504</v>
      </c>
      <c r="H6" s="1" t="s">
        <v>346</v>
      </c>
      <c r="I6" s="16">
        <v>239</v>
      </c>
      <c r="J6" s="1">
        <v>200</v>
      </c>
      <c r="K6" s="16">
        <v>19333</v>
      </c>
      <c r="L6" s="24">
        <v>4.4490167364016697</v>
      </c>
    </row>
    <row r="7" spans="1:12" x14ac:dyDescent="0.55000000000000004">
      <c r="A7" s="16" t="s">
        <v>30</v>
      </c>
      <c r="B7" s="1" t="s">
        <v>345</v>
      </c>
      <c r="C7" s="16" t="s">
        <v>344</v>
      </c>
      <c r="D7" s="1">
        <v>6</v>
      </c>
      <c r="E7" s="20">
        <v>2.4489795918367299</v>
      </c>
      <c r="F7" s="22">
        <v>1.9902109636552501E-4</v>
      </c>
      <c r="G7" s="18">
        <f t="shared" si="0"/>
        <v>3.7011008856529681</v>
      </c>
      <c r="H7" s="1" t="s">
        <v>343</v>
      </c>
      <c r="I7" s="16">
        <v>239</v>
      </c>
      <c r="J7" s="1">
        <v>44</v>
      </c>
      <c r="K7" s="16">
        <v>19333</v>
      </c>
      <c r="L7" s="24">
        <v>11.0306200076074</v>
      </c>
    </row>
    <row r="8" spans="1:12" x14ac:dyDescent="0.55000000000000004">
      <c r="A8" s="16" t="s">
        <v>30</v>
      </c>
      <c r="B8" s="1" t="s">
        <v>342</v>
      </c>
      <c r="C8" s="16" t="s">
        <v>341</v>
      </c>
      <c r="D8" s="1">
        <v>5</v>
      </c>
      <c r="E8" s="20">
        <v>2.0408163265306101</v>
      </c>
      <c r="F8" s="22">
        <v>2.3115593137582001E-4</v>
      </c>
      <c r="G8" s="18">
        <f t="shared" si="0"/>
        <v>3.636094958246928</v>
      </c>
      <c r="H8" s="1" t="s">
        <v>340</v>
      </c>
      <c r="I8" s="16">
        <v>239</v>
      </c>
      <c r="J8" s="1">
        <v>25</v>
      </c>
      <c r="K8" s="16">
        <v>19333</v>
      </c>
      <c r="L8" s="24">
        <v>16.178242677824201</v>
      </c>
    </row>
    <row r="9" spans="1:12" x14ac:dyDescent="0.55000000000000004">
      <c r="A9" s="16" t="s">
        <v>30</v>
      </c>
      <c r="B9" s="1" t="s">
        <v>339</v>
      </c>
      <c r="C9" s="16" t="s">
        <v>338</v>
      </c>
      <c r="D9" s="1">
        <v>5</v>
      </c>
      <c r="E9" s="20">
        <v>2.0408163265306101</v>
      </c>
      <c r="F9" s="22">
        <v>4.1757374759825199E-4</v>
      </c>
      <c r="G9" s="18">
        <f t="shared" si="0"/>
        <v>3.3792668127634595</v>
      </c>
      <c r="H9" s="1" t="s">
        <v>337</v>
      </c>
      <c r="I9" s="16">
        <v>239</v>
      </c>
      <c r="J9" s="1">
        <v>29</v>
      </c>
      <c r="K9" s="16">
        <v>19333</v>
      </c>
      <c r="L9" s="24">
        <v>13.946760929158801</v>
      </c>
    </row>
    <row r="10" spans="1:12" x14ac:dyDescent="0.55000000000000004">
      <c r="A10" s="16" t="s">
        <v>30</v>
      </c>
      <c r="B10" s="1" t="s">
        <v>336</v>
      </c>
      <c r="C10" s="16" t="s">
        <v>335</v>
      </c>
      <c r="D10" s="1">
        <v>7</v>
      </c>
      <c r="E10" s="20">
        <v>2.8571428571428501</v>
      </c>
      <c r="F10" s="22">
        <v>5.9648677015419901E-4</v>
      </c>
      <c r="G10" s="18">
        <f t="shared" si="0"/>
        <v>3.2243991843704127</v>
      </c>
      <c r="H10" s="1" t="s">
        <v>334</v>
      </c>
      <c r="I10" s="16">
        <v>239</v>
      </c>
      <c r="J10" s="1">
        <v>84</v>
      </c>
      <c r="K10" s="16">
        <v>19333</v>
      </c>
      <c r="L10" s="24">
        <v>6.74093444909344</v>
      </c>
    </row>
    <row r="11" spans="1:12" x14ac:dyDescent="0.55000000000000004">
      <c r="A11" s="16" t="s">
        <v>30</v>
      </c>
      <c r="B11" s="1" t="s">
        <v>75</v>
      </c>
      <c r="C11" s="16" t="s">
        <v>333</v>
      </c>
      <c r="D11" s="1">
        <v>6</v>
      </c>
      <c r="E11" s="20">
        <v>2.4489795918367299</v>
      </c>
      <c r="F11" s="22">
        <v>7.3025566620016401E-4</v>
      </c>
      <c r="G11" s="18">
        <f t="shared" si="0"/>
        <v>3.136525064563358</v>
      </c>
      <c r="H11" s="1" t="s">
        <v>332</v>
      </c>
      <c r="I11" s="16">
        <v>239</v>
      </c>
      <c r="J11" s="1">
        <v>58</v>
      </c>
      <c r="K11" s="16">
        <v>19333</v>
      </c>
      <c r="L11" s="24">
        <v>8.3680565574953096</v>
      </c>
    </row>
    <row r="12" spans="1:12" x14ac:dyDescent="0.55000000000000004">
      <c r="A12" s="16" t="s">
        <v>30</v>
      </c>
      <c r="B12" s="1" t="s">
        <v>331</v>
      </c>
      <c r="C12" s="16" t="s">
        <v>330</v>
      </c>
      <c r="D12" s="1">
        <v>3</v>
      </c>
      <c r="E12" s="20">
        <v>1.22448979591836</v>
      </c>
      <c r="F12" s="22">
        <v>8.9085236605530404E-4</v>
      </c>
      <c r="G12" s="18">
        <f t="shared" si="0"/>
        <v>3.0501942622033047</v>
      </c>
      <c r="H12" s="1" t="s">
        <v>329</v>
      </c>
      <c r="I12" s="16">
        <v>239</v>
      </c>
      <c r="J12" s="1">
        <v>4</v>
      </c>
      <c r="K12" s="16">
        <v>19333</v>
      </c>
      <c r="L12" s="24">
        <v>60.668410041841</v>
      </c>
    </row>
    <row r="13" spans="1:12" x14ac:dyDescent="0.55000000000000004">
      <c r="A13" s="16" t="s">
        <v>30</v>
      </c>
      <c r="B13" s="1" t="s">
        <v>328</v>
      </c>
      <c r="C13" s="16" t="s">
        <v>327</v>
      </c>
      <c r="D13" s="1">
        <v>3</v>
      </c>
      <c r="E13" s="20">
        <v>1.22448979591836</v>
      </c>
      <c r="F13" s="22">
        <v>8.9085236605530404E-4</v>
      </c>
      <c r="G13" s="18">
        <f t="shared" si="0"/>
        <v>3.0501942622033047</v>
      </c>
      <c r="H13" s="1" t="s">
        <v>326</v>
      </c>
      <c r="I13" s="16">
        <v>239</v>
      </c>
      <c r="J13" s="1">
        <v>4</v>
      </c>
      <c r="K13" s="16">
        <v>19333</v>
      </c>
      <c r="L13" s="24">
        <v>60.668410041841</v>
      </c>
    </row>
    <row r="14" spans="1:12" x14ac:dyDescent="0.55000000000000004">
      <c r="A14" s="16" t="s">
        <v>30</v>
      </c>
      <c r="B14" s="1" t="s">
        <v>325</v>
      </c>
      <c r="C14" s="16" t="s">
        <v>324</v>
      </c>
      <c r="D14" s="1">
        <v>3</v>
      </c>
      <c r="E14" s="20">
        <v>1.22448979591836</v>
      </c>
      <c r="F14" s="22">
        <v>1.4726935383020199E-3</v>
      </c>
      <c r="G14" s="18">
        <f t="shared" si="0"/>
        <v>2.8318876187185498</v>
      </c>
      <c r="H14" s="1" t="s">
        <v>323</v>
      </c>
      <c r="I14" s="16">
        <v>239</v>
      </c>
      <c r="J14" s="1">
        <v>5</v>
      </c>
      <c r="K14" s="16">
        <v>19333</v>
      </c>
      <c r="L14" s="24">
        <v>48.534728033472803</v>
      </c>
    </row>
    <row r="15" spans="1:12" x14ac:dyDescent="0.55000000000000004">
      <c r="A15" s="16" t="s">
        <v>30</v>
      </c>
      <c r="B15" s="1" t="s">
        <v>322</v>
      </c>
      <c r="C15" s="16" t="s">
        <v>321</v>
      </c>
      <c r="D15" s="1">
        <v>3</v>
      </c>
      <c r="E15" s="20">
        <v>1.22448979591836</v>
      </c>
      <c r="F15" s="22">
        <v>1.4726935383020199E-3</v>
      </c>
      <c r="G15" s="18">
        <f t="shared" si="0"/>
        <v>2.8318876187185498</v>
      </c>
      <c r="H15" s="1" t="s">
        <v>320</v>
      </c>
      <c r="I15" s="16">
        <v>239</v>
      </c>
      <c r="J15" s="1">
        <v>5</v>
      </c>
      <c r="K15" s="16">
        <v>19333</v>
      </c>
      <c r="L15" s="24">
        <v>48.534728033472803</v>
      </c>
    </row>
    <row r="16" spans="1:12" x14ac:dyDescent="0.55000000000000004">
      <c r="A16" s="16" t="s">
        <v>30</v>
      </c>
      <c r="B16" s="1" t="s">
        <v>319</v>
      </c>
      <c r="C16" s="16" t="s">
        <v>318</v>
      </c>
      <c r="D16" s="1">
        <v>4</v>
      </c>
      <c r="E16" s="20">
        <v>1.6326530612244801</v>
      </c>
      <c r="F16" s="22">
        <v>5.8525424456447603E-3</v>
      </c>
      <c r="G16" s="18">
        <f t="shared" si="0"/>
        <v>2.2326554278931998</v>
      </c>
      <c r="H16" s="1" t="s">
        <v>317</v>
      </c>
      <c r="I16" s="16">
        <v>239</v>
      </c>
      <c r="J16" s="1">
        <v>30</v>
      </c>
      <c r="K16" s="16">
        <v>19333</v>
      </c>
      <c r="L16" s="24">
        <v>10.7854951185495</v>
      </c>
    </row>
    <row r="17" spans="1:12" x14ac:dyDescent="0.55000000000000004">
      <c r="A17" s="16" t="s">
        <v>30</v>
      </c>
      <c r="B17" s="1" t="s">
        <v>316</v>
      </c>
      <c r="C17" s="16" t="s">
        <v>315</v>
      </c>
      <c r="D17" s="1">
        <v>9</v>
      </c>
      <c r="E17" s="20">
        <v>3.6734693877550999</v>
      </c>
      <c r="F17" s="22">
        <v>6.2025030290424896E-3</v>
      </c>
      <c r="G17" s="18">
        <f t="shared" si="0"/>
        <v>2.2074330149644807</v>
      </c>
      <c r="H17" s="1" t="s">
        <v>314</v>
      </c>
      <c r="I17" s="16">
        <v>239</v>
      </c>
      <c r="J17" s="1">
        <v>221</v>
      </c>
      <c r="K17" s="16">
        <v>19333</v>
      </c>
      <c r="L17" s="24">
        <v>3.2942123099642102</v>
      </c>
    </row>
    <row r="18" spans="1:12" x14ac:dyDescent="0.55000000000000004">
      <c r="A18" s="16" t="s">
        <v>30</v>
      </c>
      <c r="B18" s="1" t="s">
        <v>313</v>
      </c>
      <c r="C18" s="16" t="s">
        <v>312</v>
      </c>
      <c r="D18" s="1">
        <v>4</v>
      </c>
      <c r="E18" s="20">
        <v>1.6326530612244801</v>
      </c>
      <c r="F18" s="22">
        <v>6.4214611729023503E-3</v>
      </c>
      <c r="G18" s="18">
        <f t="shared" si="0"/>
        <v>2.1923661390455753</v>
      </c>
      <c r="H18" s="1" t="s">
        <v>311</v>
      </c>
      <c r="I18" s="16">
        <v>239</v>
      </c>
      <c r="J18" s="1">
        <v>31</v>
      </c>
      <c r="K18" s="16">
        <v>19333</v>
      </c>
      <c r="L18" s="24">
        <v>10.437575921176901</v>
      </c>
    </row>
    <row r="19" spans="1:12" x14ac:dyDescent="0.55000000000000004">
      <c r="A19" s="16" t="s">
        <v>30</v>
      </c>
      <c r="B19" s="1" t="s">
        <v>310</v>
      </c>
      <c r="C19" s="16" t="s">
        <v>309</v>
      </c>
      <c r="D19" s="1">
        <v>4</v>
      </c>
      <c r="E19" s="20">
        <v>1.6326530612244801</v>
      </c>
      <c r="F19" s="22">
        <v>6.4214611729023503E-3</v>
      </c>
      <c r="G19" s="18">
        <f t="shared" si="0"/>
        <v>2.1923661390455753</v>
      </c>
      <c r="H19" s="1" t="s">
        <v>308</v>
      </c>
      <c r="I19" s="16">
        <v>239</v>
      </c>
      <c r="J19" s="1">
        <v>31</v>
      </c>
      <c r="K19" s="16">
        <v>19333</v>
      </c>
      <c r="L19" s="24">
        <v>10.437575921176901</v>
      </c>
    </row>
    <row r="20" spans="1:12" x14ac:dyDescent="0.55000000000000004">
      <c r="A20" s="16" t="s">
        <v>30</v>
      </c>
      <c r="B20" s="1" t="s">
        <v>307</v>
      </c>
      <c r="C20" s="16" t="s">
        <v>306</v>
      </c>
      <c r="D20" s="1">
        <v>6</v>
      </c>
      <c r="E20" s="20">
        <v>2.4489795918367299</v>
      </c>
      <c r="F20" s="22">
        <v>8.5900417688721097E-3</v>
      </c>
      <c r="G20" s="18">
        <f t="shared" si="0"/>
        <v>2.0660047244171196</v>
      </c>
      <c r="H20" s="1" t="s">
        <v>305</v>
      </c>
      <c r="I20" s="16">
        <v>239</v>
      </c>
      <c r="J20" s="1">
        <v>102</v>
      </c>
      <c r="K20" s="16">
        <v>19333</v>
      </c>
      <c r="L20" s="24">
        <v>4.7583066699483103</v>
      </c>
    </row>
    <row r="21" spans="1:12" x14ac:dyDescent="0.55000000000000004">
      <c r="A21" s="16" t="s">
        <v>30</v>
      </c>
      <c r="B21" s="1" t="s">
        <v>304</v>
      </c>
      <c r="C21" s="16" t="s">
        <v>303</v>
      </c>
      <c r="D21" s="1">
        <v>3</v>
      </c>
      <c r="E21" s="20">
        <v>1.22448979591836</v>
      </c>
      <c r="F21" s="22">
        <v>9.1824971029114497E-3</v>
      </c>
      <c r="G21" s="18">
        <f t="shared" si="0"/>
        <v>2.0370392000030626</v>
      </c>
      <c r="H21" s="1" t="s">
        <v>302</v>
      </c>
      <c r="I21" s="16">
        <v>239</v>
      </c>
      <c r="J21" s="1">
        <v>12</v>
      </c>
      <c r="K21" s="16">
        <v>19333</v>
      </c>
      <c r="L21" s="24">
        <v>20.222803347280301</v>
      </c>
    </row>
    <row r="22" spans="1:12" x14ac:dyDescent="0.55000000000000004">
      <c r="A22" s="16" t="s">
        <v>30</v>
      </c>
      <c r="B22" s="1" t="s">
        <v>34</v>
      </c>
      <c r="C22" s="16" t="s">
        <v>33</v>
      </c>
      <c r="D22" s="1">
        <v>5</v>
      </c>
      <c r="E22" s="20">
        <v>2.0408163265306101</v>
      </c>
      <c r="F22" s="22">
        <v>1.0367550574582499E-2</v>
      </c>
      <c r="G22" s="18">
        <f t="shared" si="0"/>
        <v>1.9843238374003052</v>
      </c>
      <c r="H22" s="1" t="s">
        <v>301</v>
      </c>
      <c r="I22" s="16">
        <v>239</v>
      </c>
      <c r="J22" s="1">
        <v>69</v>
      </c>
      <c r="K22" s="16">
        <v>19333</v>
      </c>
      <c r="L22" s="24">
        <v>5.8616821296464696</v>
      </c>
    </row>
    <row r="23" spans="1:12" x14ac:dyDescent="0.55000000000000004">
      <c r="A23" s="16" t="s">
        <v>30</v>
      </c>
      <c r="B23" s="1" t="s">
        <v>300</v>
      </c>
      <c r="C23" s="16" t="s">
        <v>299</v>
      </c>
      <c r="D23" s="1">
        <v>10</v>
      </c>
      <c r="E23" s="20">
        <v>4.0816326530612201</v>
      </c>
      <c r="F23" s="22">
        <v>1.07089008270673E-2</v>
      </c>
      <c r="G23" s="18">
        <f t="shared" si="0"/>
        <v>1.970255103326604</v>
      </c>
      <c r="H23" s="1" t="s">
        <v>298</v>
      </c>
      <c r="I23" s="16">
        <v>239</v>
      </c>
      <c r="J23" s="1">
        <v>293</v>
      </c>
      <c r="K23" s="16">
        <v>19333</v>
      </c>
      <c r="L23" s="24">
        <v>2.7607922658403101</v>
      </c>
    </row>
    <row r="24" spans="1:12" x14ac:dyDescent="0.55000000000000004">
      <c r="A24" s="16" t="s">
        <v>30</v>
      </c>
      <c r="B24" s="1" t="s">
        <v>297</v>
      </c>
      <c r="C24" s="16" t="s">
        <v>296</v>
      </c>
      <c r="D24" s="1">
        <v>5</v>
      </c>
      <c r="E24" s="20">
        <v>2.0408163265306101</v>
      </c>
      <c r="F24" s="22">
        <v>1.08921294739859E-2</v>
      </c>
      <c r="G24" s="18">
        <f t="shared" si="0"/>
        <v>1.9628872048730734</v>
      </c>
      <c r="H24" s="1" t="s">
        <v>295</v>
      </c>
      <c r="I24" s="16">
        <v>239</v>
      </c>
      <c r="J24" s="1">
        <v>70</v>
      </c>
      <c r="K24" s="16">
        <v>19333</v>
      </c>
      <c r="L24" s="24">
        <v>5.77794381350866</v>
      </c>
    </row>
    <row r="25" spans="1:12" x14ac:dyDescent="0.55000000000000004">
      <c r="A25" s="16" t="s">
        <v>30</v>
      </c>
      <c r="B25" s="1" t="s">
        <v>294</v>
      </c>
      <c r="C25" s="16" t="s">
        <v>293</v>
      </c>
      <c r="D25" s="1">
        <v>8</v>
      </c>
      <c r="E25" s="20">
        <v>3.2653061224489699</v>
      </c>
      <c r="F25" s="22">
        <v>1.24376762952181E-2</v>
      </c>
      <c r="G25" s="18">
        <f t="shared" si="0"/>
        <v>1.9052607503870997</v>
      </c>
      <c r="H25" s="1" t="s">
        <v>292</v>
      </c>
      <c r="I25" s="16">
        <v>239</v>
      </c>
      <c r="J25" s="1">
        <v>201</v>
      </c>
      <c r="K25" s="16">
        <v>19333</v>
      </c>
      <c r="L25" s="24">
        <v>3.21955078165657</v>
      </c>
    </row>
    <row r="26" spans="1:12" x14ac:dyDescent="0.55000000000000004">
      <c r="A26" s="16" t="s">
        <v>30</v>
      </c>
      <c r="B26" s="1" t="s">
        <v>291</v>
      </c>
      <c r="C26" s="16" t="s">
        <v>290</v>
      </c>
      <c r="D26" s="1">
        <v>5</v>
      </c>
      <c r="E26" s="20">
        <v>2.0408163265306101</v>
      </c>
      <c r="F26" s="22">
        <v>1.50455507372878E-2</v>
      </c>
      <c r="G26" s="18">
        <f t="shared" si="0"/>
        <v>1.8225919104305524</v>
      </c>
      <c r="H26" s="1" t="s">
        <v>289</v>
      </c>
      <c r="I26" s="16">
        <v>239</v>
      </c>
      <c r="J26" s="1">
        <v>77</v>
      </c>
      <c r="K26" s="16">
        <v>19333</v>
      </c>
      <c r="L26" s="24">
        <v>5.2526761940987798</v>
      </c>
    </row>
    <row r="27" spans="1:12" x14ac:dyDescent="0.55000000000000004">
      <c r="A27" s="16" t="s">
        <v>30</v>
      </c>
      <c r="B27" s="1" t="s">
        <v>288</v>
      </c>
      <c r="C27" s="16" t="s">
        <v>287</v>
      </c>
      <c r="D27" s="1">
        <v>3</v>
      </c>
      <c r="E27" s="20">
        <v>1.22448979591836</v>
      </c>
      <c r="F27" s="22">
        <v>1.6164598419417101E-2</v>
      </c>
      <c r="G27" s="18">
        <f t="shared" si="0"/>
        <v>1.7914350801892984</v>
      </c>
      <c r="H27" s="1" t="s">
        <v>286</v>
      </c>
      <c r="I27" s="16">
        <v>239</v>
      </c>
      <c r="J27" s="1">
        <v>16</v>
      </c>
      <c r="K27" s="16">
        <v>19333</v>
      </c>
      <c r="L27" s="24">
        <v>15.1671025104602</v>
      </c>
    </row>
    <row r="28" spans="1:12" x14ac:dyDescent="0.55000000000000004">
      <c r="A28" s="16" t="s">
        <v>30</v>
      </c>
      <c r="B28" s="1" t="s">
        <v>285</v>
      </c>
      <c r="C28" s="16" t="s">
        <v>284</v>
      </c>
      <c r="D28" s="1">
        <v>3</v>
      </c>
      <c r="E28" s="20">
        <v>1.22448979591836</v>
      </c>
      <c r="F28" s="22">
        <v>2.4783447052371201E-2</v>
      </c>
      <c r="G28" s="18">
        <f t="shared" si="0"/>
        <v>1.605838289093539</v>
      </c>
      <c r="H28" s="1" t="s">
        <v>283</v>
      </c>
      <c r="I28" s="16">
        <v>239</v>
      </c>
      <c r="J28" s="1">
        <v>20</v>
      </c>
      <c r="K28" s="16">
        <v>19333</v>
      </c>
      <c r="L28" s="24">
        <v>12.133682008368201</v>
      </c>
    </row>
    <row r="29" spans="1:12" x14ac:dyDescent="0.55000000000000004">
      <c r="A29" s="16" t="s">
        <v>30</v>
      </c>
      <c r="B29" s="1" t="s">
        <v>282</v>
      </c>
      <c r="C29" s="16" t="s">
        <v>281</v>
      </c>
      <c r="D29" s="1">
        <v>3</v>
      </c>
      <c r="E29" s="20">
        <v>1.22448979591836</v>
      </c>
      <c r="F29" s="22">
        <v>2.4783447052371201E-2</v>
      </c>
      <c r="G29" s="18">
        <f t="shared" si="0"/>
        <v>1.605838289093539</v>
      </c>
      <c r="H29" s="1" t="s">
        <v>280</v>
      </c>
      <c r="I29" s="16">
        <v>239</v>
      </c>
      <c r="J29" s="1">
        <v>20</v>
      </c>
      <c r="K29" s="16">
        <v>19333</v>
      </c>
      <c r="L29" s="24">
        <v>12.133682008368201</v>
      </c>
    </row>
    <row r="30" spans="1:12" x14ac:dyDescent="0.55000000000000004">
      <c r="A30" s="16" t="s">
        <v>30</v>
      </c>
      <c r="B30" s="1" t="s">
        <v>279</v>
      </c>
      <c r="C30" s="16" t="s">
        <v>71</v>
      </c>
      <c r="D30" s="1">
        <v>3</v>
      </c>
      <c r="E30" s="20">
        <v>1.22448979591836</v>
      </c>
      <c r="F30" s="22">
        <v>2.7173311373412001E-2</v>
      </c>
      <c r="G30" s="18">
        <f t="shared" si="0"/>
        <v>1.5658574346931955</v>
      </c>
      <c r="H30" s="1" t="s">
        <v>278</v>
      </c>
      <c r="I30" s="16">
        <v>239</v>
      </c>
      <c r="J30" s="1">
        <v>21</v>
      </c>
      <c r="K30" s="16">
        <v>19333</v>
      </c>
      <c r="L30" s="24">
        <v>11.555887627017301</v>
      </c>
    </row>
    <row r="31" spans="1:12" x14ac:dyDescent="0.55000000000000004">
      <c r="A31" s="16" t="s">
        <v>30</v>
      </c>
      <c r="B31" s="1" t="s">
        <v>277</v>
      </c>
      <c r="C31" s="16" t="s">
        <v>276</v>
      </c>
      <c r="D31" s="1">
        <v>3</v>
      </c>
      <c r="E31" s="20">
        <v>1.22448979591836</v>
      </c>
      <c r="F31" s="22">
        <v>2.96520036059463E-2</v>
      </c>
      <c r="G31" s="18">
        <f t="shared" si="0"/>
        <v>1.5279459557362365</v>
      </c>
      <c r="H31" s="1" t="s">
        <v>275</v>
      </c>
      <c r="I31" s="16">
        <v>239</v>
      </c>
      <c r="J31" s="1">
        <v>22</v>
      </c>
      <c r="K31" s="16">
        <v>19333</v>
      </c>
      <c r="L31" s="24">
        <v>11.0306200076074</v>
      </c>
    </row>
    <row r="32" spans="1:12" x14ac:dyDescent="0.55000000000000004">
      <c r="A32" s="16" t="s">
        <v>30</v>
      </c>
      <c r="B32" s="1" t="s">
        <v>274</v>
      </c>
      <c r="C32" s="16" t="s">
        <v>273</v>
      </c>
      <c r="D32" s="1">
        <v>3</v>
      </c>
      <c r="E32" s="20">
        <v>1.22448979591836</v>
      </c>
      <c r="F32" s="22">
        <v>2.96520036059463E-2</v>
      </c>
      <c r="G32" s="18">
        <f t="shared" si="0"/>
        <v>1.5279459557362365</v>
      </c>
      <c r="H32" s="1" t="s">
        <v>272</v>
      </c>
      <c r="I32" s="16">
        <v>239</v>
      </c>
      <c r="J32" s="1">
        <v>22</v>
      </c>
      <c r="K32" s="16">
        <v>19333</v>
      </c>
      <c r="L32" s="24">
        <v>11.0306200076074</v>
      </c>
    </row>
    <row r="33" spans="1:12" x14ac:dyDescent="0.55000000000000004">
      <c r="A33" s="16" t="s">
        <v>30</v>
      </c>
      <c r="B33" s="1" t="s">
        <v>271</v>
      </c>
      <c r="C33" s="16" t="s">
        <v>270</v>
      </c>
      <c r="D33" s="1">
        <v>4</v>
      </c>
      <c r="E33" s="20">
        <v>1.6326530612244801</v>
      </c>
      <c r="F33" s="22">
        <v>3.02401147676465E-2</v>
      </c>
      <c r="G33" s="18">
        <f t="shared" si="0"/>
        <v>1.5194165649280733</v>
      </c>
      <c r="H33" s="1" t="s">
        <v>269</v>
      </c>
      <c r="I33" s="16">
        <v>239</v>
      </c>
      <c r="J33" s="1">
        <v>55</v>
      </c>
      <c r="K33" s="16">
        <v>19333</v>
      </c>
      <c r="L33" s="24">
        <v>5.8829973373906403</v>
      </c>
    </row>
    <row r="34" spans="1:12" x14ac:dyDescent="0.55000000000000004">
      <c r="A34" s="16" t="s">
        <v>30</v>
      </c>
      <c r="B34" s="1" t="s">
        <v>78</v>
      </c>
      <c r="C34" s="16" t="s">
        <v>77</v>
      </c>
      <c r="D34" s="1">
        <v>4</v>
      </c>
      <c r="E34" s="20">
        <v>1.6326530612244801</v>
      </c>
      <c r="F34" s="22">
        <v>3.3134129682565898E-2</v>
      </c>
      <c r="G34" s="18">
        <f t="shared" si="0"/>
        <v>1.4797244323166781</v>
      </c>
      <c r="H34" s="1" t="s">
        <v>268</v>
      </c>
      <c r="I34" s="16">
        <v>239</v>
      </c>
      <c r="J34" s="1">
        <v>57</v>
      </c>
      <c r="K34" s="16">
        <v>19333</v>
      </c>
      <c r="L34" s="24">
        <v>5.6765763781839498</v>
      </c>
    </row>
    <row r="35" spans="1:12" x14ac:dyDescent="0.55000000000000004">
      <c r="A35" s="16" t="s">
        <v>30</v>
      </c>
      <c r="B35" s="1" t="s">
        <v>267</v>
      </c>
      <c r="C35" s="16" t="s">
        <v>266</v>
      </c>
      <c r="D35" s="1">
        <v>2</v>
      </c>
      <c r="E35" s="20">
        <v>0.81632653061224403</v>
      </c>
      <c r="F35" s="22">
        <v>3.6480751157732999E-2</v>
      </c>
      <c r="G35" s="18">
        <f t="shared" ref="G35:G46" si="1">-LOG10(F35)</f>
        <v>1.43793622790119</v>
      </c>
      <c r="H35" s="1" t="s">
        <v>265</v>
      </c>
      <c r="I35" s="16">
        <v>239</v>
      </c>
      <c r="J35" s="1">
        <v>3</v>
      </c>
      <c r="K35" s="16">
        <v>19333</v>
      </c>
      <c r="L35" s="24">
        <v>53.927475592747498</v>
      </c>
    </row>
    <row r="36" spans="1:12" x14ac:dyDescent="0.55000000000000004">
      <c r="A36" s="16" t="s">
        <v>30</v>
      </c>
      <c r="B36" s="1" t="s">
        <v>264</v>
      </c>
      <c r="C36" s="16" t="s">
        <v>263</v>
      </c>
      <c r="D36" s="1">
        <v>2</v>
      </c>
      <c r="E36" s="20">
        <v>0.81632653061224403</v>
      </c>
      <c r="F36" s="22">
        <v>3.6480751157732999E-2</v>
      </c>
      <c r="G36" s="18">
        <f t="shared" si="1"/>
        <v>1.43793622790119</v>
      </c>
      <c r="H36" s="1" t="s">
        <v>262</v>
      </c>
      <c r="I36" s="16">
        <v>239</v>
      </c>
      <c r="J36" s="1">
        <v>3</v>
      </c>
      <c r="K36" s="16">
        <v>19333</v>
      </c>
      <c r="L36" s="24">
        <v>53.927475592747498</v>
      </c>
    </row>
    <row r="37" spans="1:12" x14ac:dyDescent="0.55000000000000004">
      <c r="A37" s="16" t="s">
        <v>30</v>
      </c>
      <c r="B37" s="1" t="s">
        <v>261</v>
      </c>
      <c r="C37" s="16" t="s">
        <v>260</v>
      </c>
      <c r="D37" s="1">
        <v>3</v>
      </c>
      <c r="E37" s="20">
        <v>1.22448979591836</v>
      </c>
      <c r="F37" s="22">
        <v>3.7595993134339097E-2</v>
      </c>
      <c r="G37" s="18">
        <f t="shared" si="1"/>
        <v>1.4248584383801421</v>
      </c>
      <c r="H37" s="1" t="s">
        <v>259</v>
      </c>
      <c r="I37" s="16">
        <v>239</v>
      </c>
      <c r="J37" s="1">
        <v>25</v>
      </c>
      <c r="K37" s="16">
        <v>19333</v>
      </c>
      <c r="L37" s="24">
        <v>9.7069456066945605</v>
      </c>
    </row>
    <row r="38" spans="1:12" x14ac:dyDescent="0.55000000000000004">
      <c r="A38" s="16" t="s">
        <v>30</v>
      </c>
      <c r="B38" s="1" t="s">
        <v>258</v>
      </c>
      <c r="C38" s="16" t="s">
        <v>257</v>
      </c>
      <c r="D38" s="1">
        <v>3</v>
      </c>
      <c r="E38" s="20">
        <v>1.22448979591836</v>
      </c>
      <c r="F38" s="22">
        <v>3.7595993134339097E-2</v>
      </c>
      <c r="G38" s="18">
        <f t="shared" si="1"/>
        <v>1.4248584383801421</v>
      </c>
      <c r="H38" s="1" t="s">
        <v>256</v>
      </c>
      <c r="I38" s="16">
        <v>239</v>
      </c>
      <c r="J38" s="1">
        <v>25</v>
      </c>
      <c r="K38" s="16">
        <v>19333</v>
      </c>
      <c r="L38" s="24">
        <v>9.7069456066945605</v>
      </c>
    </row>
    <row r="39" spans="1:12" x14ac:dyDescent="0.55000000000000004">
      <c r="A39" s="16" t="s">
        <v>30</v>
      </c>
      <c r="B39" s="1" t="s">
        <v>255</v>
      </c>
      <c r="C39" s="16" t="s">
        <v>254</v>
      </c>
      <c r="D39" s="1">
        <v>5</v>
      </c>
      <c r="E39" s="20">
        <v>2.0408163265306101</v>
      </c>
      <c r="F39" s="22">
        <v>4.3297458543704599E-2</v>
      </c>
      <c r="G39" s="18">
        <f t="shared" si="1"/>
        <v>1.3635375949361936</v>
      </c>
      <c r="H39" s="1" t="s">
        <v>253</v>
      </c>
      <c r="I39" s="16">
        <v>239</v>
      </c>
      <c r="J39" s="1">
        <v>107</v>
      </c>
      <c r="K39" s="16">
        <v>19333</v>
      </c>
      <c r="L39" s="24">
        <v>3.7799632424823</v>
      </c>
    </row>
    <row r="40" spans="1:12" x14ac:dyDescent="0.55000000000000004">
      <c r="A40" s="16" t="s">
        <v>30</v>
      </c>
      <c r="B40" s="1" t="s">
        <v>38</v>
      </c>
      <c r="C40" s="16" t="s">
        <v>37</v>
      </c>
      <c r="D40" s="1">
        <v>7</v>
      </c>
      <c r="E40" s="20">
        <v>2.8571428571428501</v>
      </c>
      <c r="F40" s="22">
        <v>4.3349156096684202E-2</v>
      </c>
      <c r="G40" s="18">
        <f t="shared" si="1"/>
        <v>1.3630193527695644</v>
      </c>
      <c r="H40" s="1" t="s">
        <v>252</v>
      </c>
      <c r="I40" s="16">
        <v>239</v>
      </c>
      <c r="J40" s="1">
        <v>207</v>
      </c>
      <c r="K40" s="16">
        <v>19333</v>
      </c>
      <c r="L40" s="24">
        <v>2.7354516605016799</v>
      </c>
    </row>
    <row r="41" spans="1:12" x14ac:dyDescent="0.55000000000000004">
      <c r="A41" s="16" t="s">
        <v>30</v>
      </c>
      <c r="B41" s="1" t="s">
        <v>251</v>
      </c>
      <c r="C41" s="16" t="s">
        <v>250</v>
      </c>
      <c r="D41" s="1">
        <v>8</v>
      </c>
      <c r="E41" s="20">
        <v>3.2653061224489699</v>
      </c>
      <c r="F41" s="22">
        <v>4.5483436896809101E-2</v>
      </c>
      <c r="G41" s="18">
        <f t="shared" si="1"/>
        <v>1.3421467258461433</v>
      </c>
      <c r="H41" s="1" t="s">
        <v>249</v>
      </c>
      <c r="I41" s="16">
        <v>239</v>
      </c>
      <c r="J41" s="1">
        <v>264</v>
      </c>
      <c r="K41" s="16">
        <v>19333</v>
      </c>
      <c r="L41" s="24">
        <v>2.4512488905794299</v>
      </c>
    </row>
    <row r="42" spans="1:12" x14ac:dyDescent="0.55000000000000004">
      <c r="A42" s="16" t="s">
        <v>30</v>
      </c>
      <c r="B42" s="1" t="s">
        <v>248</v>
      </c>
      <c r="C42" s="16" t="s">
        <v>247</v>
      </c>
      <c r="D42" s="1">
        <v>3</v>
      </c>
      <c r="E42" s="20">
        <v>1.22448979591836</v>
      </c>
      <c r="F42" s="22">
        <v>4.6251228282344001E-2</v>
      </c>
      <c r="G42" s="18">
        <f t="shared" si="1"/>
        <v>1.3348767293214678</v>
      </c>
      <c r="H42" s="1" t="s">
        <v>246</v>
      </c>
      <c r="I42" s="16">
        <v>239</v>
      </c>
      <c r="J42" s="1">
        <v>28</v>
      </c>
      <c r="K42" s="16">
        <v>19333</v>
      </c>
      <c r="L42" s="24">
        <v>8.6669157202630007</v>
      </c>
    </row>
    <row r="43" spans="1:12" x14ac:dyDescent="0.55000000000000004">
      <c r="A43" s="16" t="s">
        <v>30</v>
      </c>
      <c r="B43" s="1" t="s">
        <v>245</v>
      </c>
      <c r="C43" s="16" t="s">
        <v>244</v>
      </c>
      <c r="D43" s="1">
        <v>4</v>
      </c>
      <c r="E43" s="20">
        <v>1.6326530612244801</v>
      </c>
      <c r="F43" s="22">
        <v>4.7858652268813903E-2</v>
      </c>
      <c r="G43" s="18">
        <f t="shared" si="1"/>
        <v>1.3200395355691865</v>
      </c>
      <c r="H43" s="1" t="s">
        <v>243</v>
      </c>
      <c r="I43" s="16">
        <v>239</v>
      </c>
      <c r="J43" s="1">
        <v>66</v>
      </c>
      <c r="K43" s="16">
        <v>19333</v>
      </c>
      <c r="L43" s="24">
        <v>4.9024977811588597</v>
      </c>
    </row>
    <row r="44" spans="1:12" x14ac:dyDescent="0.55000000000000004">
      <c r="A44" s="16" t="s">
        <v>30</v>
      </c>
      <c r="B44" s="1" t="s">
        <v>242</v>
      </c>
      <c r="C44" s="16" t="s">
        <v>241</v>
      </c>
      <c r="D44" s="1">
        <v>2</v>
      </c>
      <c r="E44" s="20">
        <v>0.81632653061224403</v>
      </c>
      <c r="F44" s="22">
        <v>4.8344050755370703E-2</v>
      </c>
      <c r="G44" s="18">
        <f t="shared" si="1"/>
        <v>1.3156569628030004</v>
      </c>
      <c r="H44" s="1" t="s">
        <v>240</v>
      </c>
      <c r="I44" s="16">
        <v>239</v>
      </c>
      <c r="J44" s="1">
        <v>4</v>
      </c>
      <c r="K44" s="16">
        <v>19333</v>
      </c>
      <c r="L44" s="24">
        <v>40.445606694560603</v>
      </c>
    </row>
    <row r="45" spans="1:12" x14ac:dyDescent="0.55000000000000004">
      <c r="A45" s="16" t="s">
        <v>30</v>
      </c>
      <c r="B45" s="1" t="s">
        <v>239</v>
      </c>
      <c r="C45" s="16" t="s">
        <v>238</v>
      </c>
      <c r="D45" s="1">
        <v>2</v>
      </c>
      <c r="E45" s="20">
        <v>0.81632653061224403</v>
      </c>
      <c r="F45" s="22">
        <v>4.8344050755370703E-2</v>
      </c>
      <c r="G45" s="18">
        <f t="shared" si="1"/>
        <v>1.3156569628030004</v>
      </c>
      <c r="H45" s="1" t="s">
        <v>237</v>
      </c>
      <c r="I45" s="16">
        <v>239</v>
      </c>
      <c r="J45" s="1">
        <v>4</v>
      </c>
      <c r="K45" s="16">
        <v>19333</v>
      </c>
      <c r="L45" s="24">
        <v>40.445606694560603</v>
      </c>
    </row>
    <row r="46" spans="1:12" x14ac:dyDescent="0.55000000000000004">
      <c r="A46" s="17" t="s">
        <v>30</v>
      </c>
      <c r="B46" s="4" t="s">
        <v>32</v>
      </c>
      <c r="C46" s="17" t="s">
        <v>31</v>
      </c>
      <c r="D46" s="4">
        <v>6</v>
      </c>
      <c r="E46" s="21">
        <v>2.4489795918367299</v>
      </c>
      <c r="F46" s="23">
        <v>4.9265307137238298E-2</v>
      </c>
      <c r="G46" s="19">
        <f t="shared" si="1"/>
        <v>1.3074588053213869</v>
      </c>
      <c r="H46" s="4" t="s">
        <v>236</v>
      </c>
      <c r="I46" s="17">
        <v>239</v>
      </c>
      <c r="J46" s="4">
        <v>161</v>
      </c>
      <c r="K46" s="17">
        <v>19333</v>
      </c>
      <c r="L46" s="25">
        <v>3.0145793809610399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87F46-2C4F-4D2B-874F-F3E8949FE5C9}">
  <dimension ref="A1:L70"/>
  <sheetViews>
    <sheetView zoomScale="60" zoomScaleNormal="70" workbookViewId="0"/>
  </sheetViews>
  <sheetFormatPr defaultRowHeight="14" x14ac:dyDescent="0.55000000000000004"/>
  <cols>
    <col min="1" max="4" width="8.6640625" style="1"/>
    <col min="5" max="5" width="13.83203125" style="1" bestFit="1" customWidth="1"/>
    <col min="6" max="6" width="8.6640625" style="1"/>
    <col min="7" max="7" width="9.1640625" style="1" bestFit="1" customWidth="1"/>
    <col min="8" max="11" width="8.6640625" style="1"/>
    <col min="12" max="12" width="14.08203125" style="1" bestFit="1" customWidth="1"/>
    <col min="13" max="16384" width="8.6640625" style="1"/>
  </cols>
  <sheetData>
    <row r="1" spans="1:12" x14ac:dyDescent="0.55000000000000004">
      <c r="A1" s="1" t="s">
        <v>542</v>
      </c>
    </row>
    <row r="2" spans="1:12" x14ac:dyDescent="0.55000000000000004">
      <c r="A2" s="12" t="s">
        <v>29</v>
      </c>
      <c r="B2" s="10" t="s">
        <v>535</v>
      </c>
      <c r="C2" s="10" t="s">
        <v>533</v>
      </c>
      <c r="D2" s="13" t="s">
        <v>28</v>
      </c>
      <c r="E2" s="10" t="s">
        <v>27</v>
      </c>
      <c r="F2" s="13" t="s">
        <v>537</v>
      </c>
      <c r="G2" s="11" t="s">
        <v>540</v>
      </c>
      <c r="H2" s="13" t="s">
        <v>26</v>
      </c>
      <c r="I2" s="10" t="s">
        <v>25</v>
      </c>
      <c r="J2" s="15" t="s">
        <v>24</v>
      </c>
      <c r="K2" s="10" t="s">
        <v>23</v>
      </c>
      <c r="L2" s="15" t="s">
        <v>22</v>
      </c>
    </row>
    <row r="3" spans="1:12" x14ac:dyDescent="0.55000000000000004">
      <c r="A3" s="6" t="s">
        <v>96</v>
      </c>
      <c r="B3" s="16" t="s">
        <v>178</v>
      </c>
      <c r="C3" s="16" t="s">
        <v>465</v>
      </c>
      <c r="D3" s="1">
        <v>60</v>
      </c>
      <c r="E3" s="20">
        <v>24.4897959183673</v>
      </c>
      <c r="F3" s="22">
        <v>1.2296199487528101E-9</v>
      </c>
      <c r="G3" s="18">
        <f t="shared" ref="G3:G34" si="0">-LOG10(F3)</f>
        <v>8.9102290996698361</v>
      </c>
      <c r="H3" s="1" t="s">
        <v>464</v>
      </c>
      <c r="I3" s="16">
        <v>243</v>
      </c>
      <c r="J3" s="8">
        <v>2219</v>
      </c>
      <c r="K3" s="16">
        <v>20580</v>
      </c>
      <c r="L3" s="24">
        <v>2.2899871480313099</v>
      </c>
    </row>
    <row r="4" spans="1:12" x14ac:dyDescent="0.55000000000000004">
      <c r="A4" s="6" t="s">
        <v>96</v>
      </c>
      <c r="B4" s="16" t="s">
        <v>463</v>
      </c>
      <c r="C4" s="16" t="s">
        <v>462</v>
      </c>
      <c r="D4" s="1">
        <v>8</v>
      </c>
      <c r="E4" s="20">
        <v>3.2653061224489699</v>
      </c>
      <c r="F4" s="22">
        <v>3.1816079256335198E-7</v>
      </c>
      <c r="G4" s="18">
        <f t="shared" si="0"/>
        <v>6.4973533401592976</v>
      </c>
      <c r="H4" s="1" t="s">
        <v>461</v>
      </c>
      <c r="I4" s="16">
        <v>243</v>
      </c>
      <c r="J4" s="8">
        <v>39</v>
      </c>
      <c r="K4" s="16">
        <v>20580</v>
      </c>
      <c r="L4" s="24">
        <v>17.372586261475099</v>
      </c>
    </row>
    <row r="5" spans="1:12" x14ac:dyDescent="0.55000000000000004">
      <c r="A5" s="6" t="s">
        <v>96</v>
      </c>
      <c r="B5" s="16" t="s">
        <v>102</v>
      </c>
      <c r="C5" s="16" t="s">
        <v>101</v>
      </c>
      <c r="D5" s="1">
        <v>39</v>
      </c>
      <c r="E5" s="20">
        <v>15.9183673469387</v>
      </c>
      <c r="F5" s="22">
        <v>1.07520594599625E-6</v>
      </c>
      <c r="G5" s="18">
        <f t="shared" si="0"/>
        <v>5.9685083425917558</v>
      </c>
      <c r="H5" s="1" t="s">
        <v>460</v>
      </c>
      <c r="I5" s="16">
        <v>243</v>
      </c>
      <c r="J5" s="8">
        <v>1396</v>
      </c>
      <c r="K5" s="16">
        <v>20580</v>
      </c>
      <c r="L5" s="24">
        <v>2.3660193144433799</v>
      </c>
    </row>
    <row r="6" spans="1:12" x14ac:dyDescent="0.55000000000000004">
      <c r="A6" s="6" t="s">
        <v>96</v>
      </c>
      <c r="B6" s="16" t="s">
        <v>459</v>
      </c>
      <c r="C6" s="16" t="s">
        <v>458</v>
      </c>
      <c r="D6" s="1">
        <v>6</v>
      </c>
      <c r="E6" s="20">
        <v>2.4489795918367299</v>
      </c>
      <c r="F6" s="22">
        <v>1.6311875225752899E-6</v>
      </c>
      <c r="G6" s="18">
        <f t="shared" si="0"/>
        <v>5.7874961092611974</v>
      </c>
      <c r="H6" s="1" t="s">
        <v>457</v>
      </c>
      <c r="I6" s="16">
        <v>243</v>
      </c>
      <c r="J6" s="8">
        <v>18</v>
      </c>
      <c r="K6" s="16">
        <v>20580</v>
      </c>
      <c r="L6" s="24">
        <v>28.230452674897101</v>
      </c>
    </row>
    <row r="7" spans="1:12" x14ac:dyDescent="0.55000000000000004">
      <c r="A7" s="6" t="s">
        <v>96</v>
      </c>
      <c r="B7" s="16" t="s">
        <v>160</v>
      </c>
      <c r="C7" s="16" t="s">
        <v>159</v>
      </c>
      <c r="D7" s="1">
        <v>99</v>
      </c>
      <c r="E7" s="20">
        <v>40.408163265306101</v>
      </c>
      <c r="F7" s="22">
        <v>2.4074944608543302E-6</v>
      </c>
      <c r="G7" s="18">
        <f t="shared" si="0"/>
        <v>5.6184347034238504</v>
      </c>
      <c r="H7" s="1" t="s">
        <v>456</v>
      </c>
      <c r="I7" s="16">
        <v>243</v>
      </c>
      <c r="J7" s="8">
        <v>5520</v>
      </c>
      <c r="K7" s="16">
        <v>20580</v>
      </c>
      <c r="L7" s="24">
        <v>1.5189210950080501</v>
      </c>
    </row>
    <row r="8" spans="1:12" x14ac:dyDescent="0.55000000000000004">
      <c r="A8" s="6" t="s">
        <v>96</v>
      </c>
      <c r="B8" s="16" t="s">
        <v>172</v>
      </c>
      <c r="C8" s="16" t="s">
        <v>171</v>
      </c>
      <c r="D8" s="1">
        <v>39</v>
      </c>
      <c r="E8" s="20">
        <v>15.9183673469387</v>
      </c>
      <c r="F8" s="22">
        <v>2.7087492299838001E-6</v>
      </c>
      <c r="G8" s="18">
        <f t="shared" si="0"/>
        <v>5.5672311991290098</v>
      </c>
      <c r="H8" s="1" t="s">
        <v>455</v>
      </c>
      <c r="I8" s="16">
        <v>243</v>
      </c>
      <c r="J8" s="8">
        <v>1451</v>
      </c>
      <c r="K8" s="16">
        <v>20580</v>
      </c>
      <c r="L8" s="24">
        <v>2.2763356050743999</v>
      </c>
    </row>
    <row r="9" spans="1:12" x14ac:dyDescent="0.55000000000000004">
      <c r="A9" s="6" t="s">
        <v>96</v>
      </c>
      <c r="B9" s="16" t="s">
        <v>107</v>
      </c>
      <c r="C9" s="16" t="s">
        <v>106</v>
      </c>
      <c r="D9" s="1">
        <v>76</v>
      </c>
      <c r="E9" s="20">
        <v>31.020408163265301</v>
      </c>
      <c r="F9" s="22">
        <v>7.5737106886543201E-6</v>
      </c>
      <c r="G9" s="18">
        <f t="shared" si="0"/>
        <v>5.1206912886950917</v>
      </c>
      <c r="H9" s="1" t="s">
        <v>454</v>
      </c>
      <c r="I9" s="16">
        <v>243</v>
      </c>
      <c r="J9" s="8">
        <v>3960</v>
      </c>
      <c r="K9" s="16">
        <v>20580</v>
      </c>
      <c r="L9" s="24">
        <v>1.62538969946377</v>
      </c>
    </row>
    <row r="10" spans="1:12" x14ac:dyDescent="0.55000000000000004">
      <c r="A10" s="6" t="s">
        <v>96</v>
      </c>
      <c r="B10" s="16" t="s">
        <v>453</v>
      </c>
      <c r="C10" s="16" t="s">
        <v>452</v>
      </c>
      <c r="D10" s="1">
        <v>5</v>
      </c>
      <c r="E10" s="20">
        <v>2.0408163265306101</v>
      </c>
      <c r="F10" s="22">
        <v>3.0374055146722801E-5</v>
      </c>
      <c r="G10" s="18">
        <f t="shared" si="0"/>
        <v>4.5174972228898218</v>
      </c>
      <c r="H10" s="1" t="s">
        <v>349</v>
      </c>
      <c r="I10" s="16">
        <v>243</v>
      </c>
      <c r="J10" s="8">
        <v>16</v>
      </c>
      <c r="K10" s="16">
        <v>20580</v>
      </c>
      <c r="L10" s="24">
        <v>26.466049382716001</v>
      </c>
    </row>
    <row r="11" spans="1:12" x14ac:dyDescent="0.55000000000000004">
      <c r="A11" s="6" t="s">
        <v>96</v>
      </c>
      <c r="B11" s="16" t="s">
        <v>451</v>
      </c>
      <c r="C11" s="16" t="s">
        <v>450</v>
      </c>
      <c r="D11" s="1">
        <v>5</v>
      </c>
      <c r="E11" s="20">
        <v>2.0408163265306101</v>
      </c>
      <c r="F11" s="22">
        <v>3.0374055146722801E-5</v>
      </c>
      <c r="G11" s="18">
        <f t="shared" si="0"/>
        <v>4.5174972228898218</v>
      </c>
      <c r="H11" s="1" t="s">
        <v>349</v>
      </c>
      <c r="I11" s="16">
        <v>243</v>
      </c>
      <c r="J11" s="8">
        <v>16</v>
      </c>
      <c r="K11" s="16">
        <v>20580</v>
      </c>
      <c r="L11" s="24">
        <v>26.466049382716001</v>
      </c>
    </row>
    <row r="12" spans="1:12" x14ac:dyDescent="0.55000000000000004">
      <c r="A12" s="6" t="s">
        <v>96</v>
      </c>
      <c r="B12" s="16" t="s">
        <v>449</v>
      </c>
      <c r="C12" s="16" t="s">
        <v>448</v>
      </c>
      <c r="D12" s="1">
        <v>4</v>
      </c>
      <c r="E12" s="20">
        <v>1.6326530612244801</v>
      </c>
      <c r="F12" s="22">
        <v>3.1290156491777897E-5</v>
      </c>
      <c r="G12" s="18">
        <f t="shared" si="0"/>
        <v>4.5045922648069663</v>
      </c>
      <c r="H12" s="1" t="s">
        <v>447</v>
      </c>
      <c r="I12" s="16">
        <v>243</v>
      </c>
      <c r="J12" s="8">
        <v>6</v>
      </c>
      <c r="K12" s="16">
        <v>20580</v>
      </c>
      <c r="L12" s="24">
        <v>56.460905349794203</v>
      </c>
    </row>
    <row r="13" spans="1:12" x14ac:dyDescent="0.55000000000000004">
      <c r="A13" s="6" t="s">
        <v>96</v>
      </c>
      <c r="B13" s="16" t="s">
        <v>131</v>
      </c>
      <c r="C13" s="16" t="s">
        <v>130</v>
      </c>
      <c r="D13" s="1">
        <v>16</v>
      </c>
      <c r="E13" s="20">
        <v>6.5306122448979496</v>
      </c>
      <c r="F13" s="22">
        <v>6.1859292224402207E-5</v>
      </c>
      <c r="G13" s="18">
        <f t="shared" si="0"/>
        <v>4.2085950533725267</v>
      </c>
      <c r="H13" s="1" t="s">
        <v>446</v>
      </c>
      <c r="I13" s="16">
        <v>243</v>
      </c>
      <c r="J13" s="8">
        <v>389</v>
      </c>
      <c r="K13" s="16">
        <v>20580</v>
      </c>
      <c r="L13" s="24">
        <v>3.48344917325208</v>
      </c>
    </row>
    <row r="14" spans="1:12" x14ac:dyDescent="0.55000000000000004">
      <c r="A14" s="6" t="s">
        <v>96</v>
      </c>
      <c r="B14" s="16" t="s">
        <v>445</v>
      </c>
      <c r="C14" s="16" t="s">
        <v>444</v>
      </c>
      <c r="D14" s="1">
        <v>23</v>
      </c>
      <c r="E14" s="20">
        <v>9.3877551020408099</v>
      </c>
      <c r="F14" s="22">
        <v>1.10781968827851E-4</v>
      </c>
      <c r="G14" s="18">
        <f t="shared" si="0"/>
        <v>3.955530920797266</v>
      </c>
      <c r="H14" s="1" t="s">
        <v>443</v>
      </c>
      <c r="I14" s="16">
        <v>243</v>
      </c>
      <c r="J14" s="8">
        <v>766</v>
      </c>
      <c r="K14" s="16">
        <v>20580</v>
      </c>
      <c r="L14" s="24">
        <v>2.5429520033523501</v>
      </c>
    </row>
    <row r="15" spans="1:12" x14ac:dyDescent="0.55000000000000004">
      <c r="A15" s="6" t="s">
        <v>96</v>
      </c>
      <c r="B15" s="16" t="s">
        <v>175</v>
      </c>
      <c r="C15" s="16" t="s">
        <v>174</v>
      </c>
      <c r="D15" s="1">
        <v>4</v>
      </c>
      <c r="E15" s="20">
        <v>1.6326530612244801</v>
      </c>
      <c r="F15" s="22">
        <v>2.4712414448748099E-4</v>
      </c>
      <c r="G15" s="18">
        <f t="shared" si="0"/>
        <v>3.6070848211482129</v>
      </c>
      <c r="H15" s="1" t="s">
        <v>173</v>
      </c>
      <c r="I15" s="16">
        <v>243</v>
      </c>
      <c r="J15" s="8">
        <v>11</v>
      </c>
      <c r="K15" s="16">
        <v>20580</v>
      </c>
      <c r="L15" s="24">
        <v>30.796857463524098</v>
      </c>
    </row>
    <row r="16" spans="1:12" x14ac:dyDescent="0.55000000000000004">
      <c r="A16" s="6" t="s">
        <v>96</v>
      </c>
      <c r="B16" s="16" t="s">
        <v>442</v>
      </c>
      <c r="C16" s="16" t="s">
        <v>441</v>
      </c>
      <c r="D16" s="1">
        <v>15</v>
      </c>
      <c r="E16" s="20">
        <v>6.1224489795918302</v>
      </c>
      <c r="F16" s="22">
        <v>5.3519990515509105E-4</v>
      </c>
      <c r="G16" s="18">
        <f t="shared" si="0"/>
        <v>3.2714839722032831</v>
      </c>
      <c r="H16" s="1" t="s">
        <v>440</v>
      </c>
      <c r="I16" s="16">
        <v>243</v>
      </c>
      <c r="J16" s="8">
        <v>425</v>
      </c>
      <c r="K16" s="16">
        <v>20580</v>
      </c>
      <c r="L16" s="24">
        <v>2.9891067538126301</v>
      </c>
    </row>
    <row r="17" spans="1:12" x14ac:dyDescent="0.55000000000000004">
      <c r="A17" s="6" t="s">
        <v>96</v>
      </c>
      <c r="B17" s="16" t="s">
        <v>169</v>
      </c>
      <c r="C17" s="16" t="s">
        <v>168</v>
      </c>
      <c r="D17" s="1">
        <v>66</v>
      </c>
      <c r="E17" s="20">
        <v>26.938775510204</v>
      </c>
      <c r="F17" s="22">
        <v>7.2279607848091203E-4</v>
      </c>
      <c r="G17" s="18">
        <f t="shared" si="0"/>
        <v>3.1409842123627945</v>
      </c>
      <c r="H17" s="1" t="s">
        <v>439</v>
      </c>
      <c r="I17" s="16">
        <v>243</v>
      </c>
      <c r="J17" s="8">
        <v>3789</v>
      </c>
      <c r="K17" s="16">
        <v>20580</v>
      </c>
      <c r="L17" s="24">
        <v>1.4752255554578</v>
      </c>
    </row>
    <row r="18" spans="1:12" x14ac:dyDescent="0.55000000000000004">
      <c r="A18" s="6" t="s">
        <v>96</v>
      </c>
      <c r="B18" s="16" t="s">
        <v>98</v>
      </c>
      <c r="C18" s="16" t="s">
        <v>97</v>
      </c>
      <c r="D18" s="1">
        <v>11</v>
      </c>
      <c r="E18" s="20">
        <v>4.4897959183673404</v>
      </c>
      <c r="F18" s="22">
        <v>9.7126753871927204E-4</v>
      </c>
      <c r="G18" s="18">
        <f t="shared" si="0"/>
        <v>3.0126611258227132</v>
      </c>
      <c r="H18" s="1" t="s">
        <v>438</v>
      </c>
      <c r="I18" s="16">
        <v>243</v>
      </c>
      <c r="J18" s="8">
        <v>257</v>
      </c>
      <c r="K18" s="16">
        <v>20580</v>
      </c>
      <c r="L18" s="24">
        <v>3.6249219388000098</v>
      </c>
    </row>
    <row r="19" spans="1:12" x14ac:dyDescent="0.55000000000000004">
      <c r="A19" s="6" t="s">
        <v>96</v>
      </c>
      <c r="B19" s="16" t="s">
        <v>139</v>
      </c>
      <c r="C19" s="16" t="s">
        <v>138</v>
      </c>
      <c r="D19" s="1">
        <v>24</v>
      </c>
      <c r="E19" s="20">
        <v>9.7959183673469301</v>
      </c>
      <c r="F19" s="22">
        <v>1.3431570836315099E-3</v>
      </c>
      <c r="G19" s="18">
        <f t="shared" si="0"/>
        <v>2.8718731931652579</v>
      </c>
      <c r="H19" s="1" t="s">
        <v>437</v>
      </c>
      <c r="I19" s="16">
        <v>243</v>
      </c>
      <c r="J19" s="8">
        <v>982</v>
      </c>
      <c r="K19" s="16">
        <v>20580</v>
      </c>
      <c r="L19" s="24">
        <v>2.0698498906238201</v>
      </c>
    </row>
    <row r="20" spans="1:12" x14ac:dyDescent="0.55000000000000004">
      <c r="A20" s="6" t="s">
        <v>96</v>
      </c>
      <c r="B20" s="16" t="s">
        <v>436</v>
      </c>
      <c r="C20" s="16" t="s">
        <v>435</v>
      </c>
      <c r="D20" s="1">
        <v>88</v>
      </c>
      <c r="E20" s="20">
        <v>35.918367346938702</v>
      </c>
      <c r="F20" s="22">
        <v>1.64120866974777E-3</v>
      </c>
      <c r="G20" s="18">
        <f t="shared" si="0"/>
        <v>2.784836197521801</v>
      </c>
      <c r="H20" s="1" t="s">
        <v>434</v>
      </c>
      <c r="I20" s="16">
        <v>243</v>
      </c>
      <c r="J20" s="8">
        <v>5593</v>
      </c>
      <c r="K20" s="16">
        <v>20580</v>
      </c>
      <c r="L20" s="24">
        <v>1.3325298598556801</v>
      </c>
    </row>
    <row r="21" spans="1:12" x14ac:dyDescent="0.55000000000000004">
      <c r="A21" s="6" t="s">
        <v>96</v>
      </c>
      <c r="B21" s="16" t="s">
        <v>95</v>
      </c>
      <c r="C21" s="16" t="s">
        <v>94</v>
      </c>
      <c r="D21" s="1">
        <v>15</v>
      </c>
      <c r="E21" s="20">
        <v>6.1224489795918302</v>
      </c>
      <c r="F21" s="22">
        <v>1.6865573765162301E-3</v>
      </c>
      <c r="G21" s="18">
        <f t="shared" si="0"/>
        <v>2.7729988795678566</v>
      </c>
      <c r="H21" s="1" t="s">
        <v>433</v>
      </c>
      <c r="I21" s="16">
        <v>243</v>
      </c>
      <c r="J21" s="8">
        <v>479</v>
      </c>
      <c r="K21" s="16">
        <v>20580</v>
      </c>
      <c r="L21" s="24">
        <v>2.6521302095414798</v>
      </c>
    </row>
    <row r="22" spans="1:12" x14ac:dyDescent="0.55000000000000004">
      <c r="A22" s="6" t="s">
        <v>96</v>
      </c>
      <c r="B22" s="16" t="s">
        <v>432</v>
      </c>
      <c r="C22" s="16" t="s">
        <v>431</v>
      </c>
      <c r="D22" s="1">
        <v>7</v>
      </c>
      <c r="E22" s="20">
        <v>2.8571428571428501</v>
      </c>
      <c r="F22" s="22">
        <v>2.2038840646006102E-3</v>
      </c>
      <c r="G22" s="18">
        <f t="shared" si="0"/>
        <v>2.656811255295989</v>
      </c>
      <c r="H22" s="1" t="s">
        <v>430</v>
      </c>
      <c r="I22" s="16">
        <v>243</v>
      </c>
      <c r="J22" s="8">
        <v>113</v>
      </c>
      <c r="K22" s="16">
        <v>20580</v>
      </c>
      <c r="L22" s="24">
        <v>5.2463673112640601</v>
      </c>
    </row>
    <row r="23" spans="1:12" x14ac:dyDescent="0.55000000000000004">
      <c r="A23" s="6" t="s">
        <v>96</v>
      </c>
      <c r="B23" s="16" t="s">
        <v>429</v>
      </c>
      <c r="C23" s="16" t="s">
        <v>428</v>
      </c>
      <c r="D23" s="1">
        <v>5</v>
      </c>
      <c r="E23" s="20">
        <v>2.0408163265306101</v>
      </c>
      <c r="F23" s="22">
        <v>3.7217554467958401E-3</v>
      </c>
      <c r="G23" s="18">
        <f t="shared" si="0"/>
        <v>2.4292521673676486</v>
      </c>
      <c r="H23" s="1" t="s">
        <v>427</v>
      </c>
      <c r="I23" s="16">
        <v>243</v>
      </c>
      <c r="J23" s="8">
        <v>54</v>
      </c>
      <c r="K23" s="16">
        <v>20580</v>
      </c>
      <c r="L23" s="24">
        <v>7.8417924096936398</v>
      </c>
    </row>
    <row r="24" spans="1:12" x14ac:dyDescent="0.55000000000000004">
      <c r="A24" s="6" t="s">
        <v>96</v>
      </c>
      <c r="B24" s="16" t="s">
        <v>426</v>
      </c>
      <c r="C24" s="16" t="s">
        <v>425</v>
      </c>
      <c r="D24" s="1">
        <v>12</v>
      </c>
      <c r="E24" s="20">
        <v>4.8979591836734597</v>
      </c>
      <c r="F24" s="22">
        <v>3.7933145122982198E-3</v>
      </c>
      <c r="G24" s="18">
        <f t="shared" si="0"/>
        <v>2.4209811474651719</v>
      </c>
      <c r="H24" s="1" t="s">
        <v>424</v>
      </c>
      <c r="I24" s="16">
        <v>243</v>
      </c>
      <c r="J24" s="8">
        <v>361</v>
      </c>
      <c r="K24" s="16">
        <v>20580</v>
      </c>
      <c r="L24" s="24">
        <v>2.8152251974966598</v>
      </c>
    </row>
    <row r="25" spans="1:12" x14ac:dyDescent="0.55000000000000004">
      <c r="A25" s="6" t="s">
        <v>96</v>
      </c>
      <c r="B25" s="16" t="s">
        <v>104</v>
      </c>
      <c r="C25" s="16" t="s">
        <v>103</v>
      </c>
      <c r="D25" s="1">
        <v>11</v>
      </c>
      <c r="E25" s="20">
        <v>4.4897959183673404</v>
      </c>
      <c r="F25" s="22">
        <v>4.0026523752407697E-3</v>
      </c>
      <c r="G25" s="18">
        <f t="shared" si="0"/>
        <v>2.3976521261253092</v>
      </c>
      <c r="H25" s="1" t="s">
        <v>423</v>
      </c>
      <c r="I25" s="16">
        <v>243</v>
      </c>
      <c r="J25" s="8">
        <v>312</v>
      </c>
      <c r="K25" s="16">
        <v>20580</v>
      </c>
      <c r="L25" s="24">
        <v>2.9859132636910402</v>
      </c>
    </row>
    <row r="26" spans="1:12" x14ac:dyDescent="0.55000000000000004">
      <c r="A26" s="6" t="s">
        <v>96</v>
      </c>
      <c r="B26" s="16" t="s">
        <v>125</v>
      </c>
      <c r="C26" s="16" t="s">
        <v>124</v>
      </c>
      <c r="D26" s="1">
        <v>25</v>
      </c>
      <c r="E26" s="20">
        <v>10.204081632653001</v>
      </c>
      <c r="F26" s="22">
        <v>4.4161335970951598E-3</v>
      </c>
      <c r="G26" s="18">
        <f t="shared" si="0"/>
        <v>2.3549577967816657</v>
      </c>
      <c r="H26" s="1" t="s">
        <v>422</v>
      </c>
      <c r="I26" s="16">
        <v>243</v>
      </c>
      <c r="J26" s="8">
        <v>1144</v>
      </c>
      <c r="K26" s="16">
        <v>20580</v>
      </c>
      <c r="L26" s="24">
        <v>1.8507726841060099</v>
      </c>
    </row>
    <row r="27" spans="1:12" x14ac:dyDescent="0.55000000000000004">
      <c r="A27" s="6" t="s">
        <v>96</v>
      </c>
      <c r="B27" s="16" t="s">
        <v>421</v>
      </c>
      <c r="C27" s="16" t="s">
        <v>420</v>
      </c>
      <c r="D27" s="1">
        <v>13</v>
      </c>
      <c r="E27" s="20">
        <v>5.3061224489795897</v>
      </c>
      <c r="F27" s="22">
        <v>5.2987492834965198E-3</v>
      </c>
      <c r="G27" s="18">
        <f t="shared" si="0"/>
        <v>2.2758266291495595</v>
      </c>
      <c r="H27" s="1" t="s">
        <v>419</v>
      </c>
      <c r="I27" s="16">
        <v>243</v>
      </c>
      <c r="J27" s="8">
        <v>432</v>
      </c>
      <c r="K27" s="16">
        <v>20580</v>
      </c>
      <c r="L27" s="24">
        <v>2.5485825331504302</v>
      </c>
    </row>
    <row r="28" spans="1:12" x14ac:dyDescent="0.55000000000000004">
      <c r="A28" s="6" t="s">
        <v>96</v>
      </c>
      <c r="B28" s="16" t="s">
        <v>418</v>
      </c>
      <c r="C28" s="16" t="s">
        <v>417</v>
      </c>
      <c r="D28" s="1">
        <v>11</v>
      </c>
      <c r="E28" s="20">
        <v>4.4897959183673404</v>
      </c>
      <c r="F28" s="22">
        <v>5.3424066386725698E-3</v>
      </c>
      <c r="G28" s="18">
        <f t="shared" si="0"/>
        <v>2.2722630586189436</v>
      </c>
      <c r="H28" s="1" t="s">
        <v>416</v>
      </c>
      <c r="I28" s="16">
        <v>243</v>
      </c>
      <c r="J28" s="8">
        <v>325</v>
      </c>
      <c r="K28" s="16">
        <v>20580</v>
      </c>
      <c r="L28" s="24">
        <v>2.8664767331433998</v>
      </c>
    </row>
    <row r="29" spans="1:12" x14ac:dyDescent="0.55000000000000004">
      <c r="A29" s="6" t="s">
        <v>96</v>
      </c>
      <c r="B29" s="16" t="s">
        <v>415</v>
      </c>
      <c r="C29" s="16" t="s">
        <v>414</v>
      </c>
      <c r="D29" s="1">
        <v>9</v>
      </c>
      <c r="E29" s="20">
        <v>3.6734693877550999</v>
      </c>
      <c r="F29" s="22">
        <v>8.0711909462483095E-3</v>
      </c>
      <c r="G29" s="18">
        <f t="shared" si="0"/>
        <v>2.0930623781375761</v>
      </c>
      <c r="H29" s="1" t="s">
        <v>413</v>
      </c>
      <c r="I29" s="16">
        <v>243</v>
      </c>
      <c r="J29" s="8">
        <v>242</v>
      </c>
      <c r="K29" s="16">
        <v>20580</v>
      </c>
      <c r="L29" s="24">
        <v>3.1496786042240501</v>
      </c>
    </row>
    <row r="30" spans="1:12" x14ac:dyDescent="0.55000000000000004">
      <c r="A30" s="6" t="s">
        <v>96</v>
      </c>
      <c r="B30" s="16" t="s">
        <v>412</v>
      </c>
      <c r="C30" s="16" t="s">
        <v>411</v>
      </c>
      <c r="D30" s="1">
        <v>3</v>
      </c>
      <c r="E30" s="20">
        <v>1.22448979591836</v>
      </c>
      <c r="F30" s="22">
        <v>9.8615519114478491E-3</v>
      </c>
      <c r="G30" s="18">
        <f t="shared" si="0"/>
        <v>2.0060547348008964</v>
      </c>
      <c r="H30" s="1" t="s">
        <v>410</v>
      </c>
      <c r="I30" s="16">
        <v>243</v>
      </c>
      <c r="J30" s="8">
        <v>13</v>
      </c>
      <c r="K30" s="16">
        <v>20580</v>
      </c>
      <c r="L30" s="24">
        <v>19.544159544159498</v>
      </c>
    </row>
    <row r="31" spans="1:12" x14ac:dyDescent="0.55000000000000004">
      <c r="A31" s="6" t="s">
        <v>96</v>
      </c>
      <c r="B31" s="16" t="s">
        <v>409</v>
      </c>
      <c r="C31" s="16" t="s">
        <v>408</v>
      </c>
      <c r="D31" s="1">
        <v>9</v>
      </c>
      <c r="E31" s="20">
        <v>3.6734693877550999</v>
      </c>
      <c r="F31" s="22">
        <v>1.11168193398285E-2</v>
      </c>
      <c r="G31" s="18">
        <f t="shared" si="0"/>
        <v>1.9540194520302356</v>
      </c>
      <c r="H31" s="1" t="s">
        <v>407</v>
      </c>
      <c r="I31" s="16">
        <v>243</v>
      </c>
      <c r="J31" s="8">
        <v>256</v>
      </c>
      <c r="K31" s="16">
        <v>20580</v>
      </c>
      <c r="L31" s="24">
        <v>2.97743055555555</v>
      </c>
    </row>
    <row r="32" spans="1:12" x14ac:dyDescent="0.55000000000000004">
      <c r="A32" s="6" t="s">
        <v>96</v>
      </c>
      <c r="B32" s="16" t="s">
        <v>406</v>
      </c>
      <c r="C32" s="16" t="s">
        <v>405</v>
      </c>
      <c r="D32" s="1">
        <v>3</v>
      </c>
      <c r="E32" s="20">
        <v>1.22448979591836</v>
      </c>
      <c r="F32" s="22">
        <v>1.4824454008249799E-2</v>
      </c>
      <c r="G32" s="18">
        <f t="shared" si="0"/>
        <v>1.8290212929431848</v>
      </c>
      <c r="H32" s="1" t="s">
        <v>404</v>
      </c>
      <c r="I32" s="16">
        <v>243</v>
      </c>
      <c r="J32" s="8">
        <v>16</v>
      </c>
      <c r="K32" s="16">
        <v>20580</v>
      </c>
      <c r="L32" s="24">
        <v>15.8796296296296</v>
      </c>
    </row>
    <row r="33" spans="1:12" x14ac:dyDescent="0.55000000000000004">
      <c r="A33" s="6" t="s">
        <v>96</v>
      </c>
      <c r="B33" s="16" t="s">
        <v>403</v>
      </c>
      <c r="C33" s="16" t="s">
        <v>402</v>
      </c>
      <c r="D33" s="1">
        <v>6</v>
      </c>
      <c r="E33" s="20">
        <v>2.4489795918367299</v>
      </c>
      <c r="F33" s="22">
        <v>1.5691472247220301E-2</v>
      </c>
      <c r="G33" s="18">
        <f t="shared" si="0"/>
        <v>1.8043363069645222</v>
      </c>
      <c r="H33" s="1" t="s">
        <v>401</v>
      </c>
      <c r="I33" s="16">
        <v>243</v>
      </c>
      <c r="J33" s="8">
        <v>124</v>
      </c>
      <c r="K33" s="16">
        <v>20580</v>
      </c>
      <c r="L33" s="24">
        <v>4.0979689366786101</v>
      </c>
    </row>
    <row r="34" spans="1:12" x14ac:dyDescent="0.55000000000000004">
      <c r="A34" s="6" t="s">
        <v>96</v>
      </c>
      <c r="B34" s="16" t="s">
        <v>400</v>
      </c>
      <c r="C34" s="16" t="s">
        <v>399</v>
      </c>
      <c r="D34" s="1">
        <v>10</v>
      </c>
      <c r="E34" s="20">
        <v>4.0816326530612201</v>
      </c>
      <c r="F34" s="22">
        <v>1.5697172672242601E-2</v>
      </c>
      <c r="G34" s="18">
        <f t="shared" si="0"/>
        <v>1.8041785643690544</v>
      </c>
      <c r="H34" s="1" t="s">
        <v>398</v>
      </c>
      <c r="I34" s="16">
        <v>243</v>
      </c>
      <c r="J34" s="8">
        <v>327</v>
      </c>
      <c r="K34" s="16">
        <v>20580</v>
      </c>
      <c r="L34" s="24">
        <v>2.5899497866878001</v>
      </c>
    </row>
    <row r="35" spans="1:12" x14ac:dyDescent="0.55000000000000004">
      <c r="A35" s="6" t="s">
        <v>96</v>
      </c>
      <c r="B35" s="16" t="s">
        <v>397</v>
      </c>
      <c r="C35" s="16" t="s">
        <v>396</v>
      </c>
      <c r="D35" s="1">
        <v>3</v>
      </c>
      <c r="E35" s="20">
        <v>1.22448979591836</v>
      </c>
      <c r="F35" s="22">
        <v>1.6672159684054E-2</v>
      </c>
      <c r="G35" s="18">
        <f t="shared" ref="G35:G51" si="1">-LOG10(F35)</f>
        <v>1.7780081387373723</v>
      </c>
      <c r="H35" s="1" t="s">
        <v>395</v>
      </c>
      <c r="I35" s="16">
        <v>243</v>
      </c>
      <c r="J35" s="8">
        <v>17</v>
      </c>
      <c r="K35" s="16">
        <v>20580</v>
      </c>
      <c r="L35" s="24">
        <v>14.9455337690631</v>
      </c>
    </row>
    <row r="36" spans="1:12" x14ac:dyDescent="0.55000000000000004">
      <c r="A36" s="6" t="s">
        <v>96</v>
      </c>
      <c r="B36" s="16" t="s">
        <v>394</v>
      </c>
      <c r="C36" s="16" t="s">
        <v>393</v>
      </c>
      <c r="D36" s="1">
        <v>5</v>
      </c>
      <c r="E36" s="20">
        <v>2.0408163265306101</v>
      </c>
      <c r="F36" s="22">
        <v>2.1703187220282801E-2</v>
      </c>
      <c r="G36" s="18">
        <f t="shared" si="1"/>
        <v>1.6634764831773357</v>
      </c>
      <c r="H36" s="1" t="s">
        <v>392</v>
      </c>
      <c r="I36" s="16">
        <v>243</v>
      </c>
      <c r="J36" s="8">
        <v>90</v>
      </c>
      <c r="K36" s="16">
        <v>20580</v>
      </c>
      <c r="L36" s="24">
        <v>4.7050754458161803</v>
      </c>
    </row>
    <row r="37" spans="1:12" x14ac:dyDescent="0.55000000000000004">
      <c r="A37" s="6" t="s">
        <v>96</v>
      </c>
      <c r="B37" s="16" t="s">
        <v>391</v>
      </c>
      <c r="C37" s="16" t="s">
        <v>390</v>
      </c>
      <c r="D37" s="1">
        <v>5</v>
      </c>
      <c r="E37" s="20">
        <v>2.0408163265306101</v>
      </c>
      <c r="F37" s="22">
        <v>2.1703187220282801E-2</v>
      </c>
      <c r="G37" s="18">
        <f t="shared" si="1"/>
        <v>1.6634764831773357</v>
      </c>
      <c r="H37" s="1" t="s">
        <v>389</v>
      </c>
      <c r="I37" s="16">
        <v>243</v>
      </c>
      <c r="J37" s="8">
        <v>90</v>
      </c>
      <c r="K37" s="16">
        <v>20580</v>
      </c>
      <c r="L37" s="24">
        <v>4.7050754458161803</v>
      </c>
    </row>
    <row r="38" spans="1:12" x14ac:dyDescent="0.55000000000000004">
      <c r="A38" s="6" t="s">
        <v>96</v>
      </c>
      <c r="B38" s="16" t="s">
        <v>133</v>
      </c>
      <c r="C38" s="16" t="s">
        <v>132</v>
      </c>
      <c r="D38" s="1">
        <v>2</v>
      </c>
      <c r="E38" s="20">
        <v>0.81632653061224403</v>
      </c>
      <c r="F38" s="22">
        <v>2.3380269478991599E-2</v>
      </c>
      <c r="G38" s="18">
        <f t="shared" si="1"/>
        <v>1.6311504875041796</v>
      </c>
      <c r="H38" s="1" t="s">
        <v>45</v>
      </c>
      <c r="I38" s="16">
        <v>243</v>
      </c>
      <c r="J38" s="8">
        <v>2</v>
      </c>
      <c r="K38" s="16">
        <v>20580</v>
      </c>
      <c r="L38" s="24">
        <v>84.691358024691297</v>
      </c>
    </row>
    <row r="39" spans="1:12" x14ac:dyDescent="0.55000000000000004">
      <c r="A39" s="6" t="s">
        <v>96</v>
      </c>
      <c r="B39" s="16" t="s">
        <v>388</v>
      </c>
      <c r="C39" s="16" t="s">
        <v>387</v>
      </c>
      <c r="D39" s="1">
        <v>2</v>
      </c>
      <c r="E39" s="20">
        <v>0.81632653061224403</v>
      </c>
      <c r="F39" s="22">
        <v>2.3380269478991599E-2</v>
      </c>
      <c r="G39" s="18">
        <f t="shared" si="1"/>
        <v>1.6311504875041796</v>
      </c>
      <c r="H39" s="1" t="s">
        <v>386</v>
      </c>
      <c r="I39" s="16">
        <v>243</v>
      </c>
      <c r="J39" s="8">
        <v>2</v>
      </c>
      <c r="K39" s="16">
        <v>20580</v>
      </c>
      <c r="L39" s="24">
        <v>84.691358024691297</v>
      </c>
    </row>
    <row r="40" spans="1:12" x14ac:dyDescent="0.55000000000000004">
      <c r="A40" s="6" t="s">
        <v>96</v>
      </c>
      <c r="B40" s="16" t="s">
        <v>385</v>
      </c>
      <c r="C40" s="16" t="s">
        <v>384</v>
      </c>
      <c r="D40" s="1">
        <v>11</v>
      </c>
      <c r="E40" s="20">
        <v>4.4897959183673404</v>
      </c>
      <c r="F40" s="22">
        <v>2.4133047400511899E-2</v>
      </c>
      <c r="G40" s="18">
        <f t="shared" si="1"/>
        <v>1.6173878340936008</v>
      </c>
      <c r="H40" s="1" t="s">
        <v>383</v>
      </c>
      <c r="I40" s="16">
        <v>243</v>
      </c>
      <c r="J40" s="8">
        <v>411</v>
      </c>
      <c r="K40" s="16">
        <v>20580</v>
      </c>
      <c r="L40" s="24">
        <v>2.2666786819260398</v>
      </c>
    </row>
    <row r="41" spans="1:12" x14ac:dyDescent="0.55000000000000004">
      <c r="A41" s="6" t="s">
        <v>96</v>
      </c>
      <c r="B41" s="16" t="s">
        <v>113</v>
      </c>
      <c r="C41" s="16" t="s">
        <v>112</v>
      </c>
      <c r="D41" s="1">
        <v>5</v>
      </c>
      <c r="E41" s="20">
        <v>2.0408163265306101</v>
      </c>
      <c r="F41" s="22">
        <v>2.76376541137268E-2</v>
      </c>
      <c r="G41" s="18">
        <f t="shared" si="1"/>
        <v>1.5584988226835319</v>
      </c>
      <c r="H41" s="1" t="s">
        <v>382</v>
      </c>
      <c r="I41" s="16">
        <v>243</v>
      </c>
      <c r="J41" s="8">
        <v>97</v>
      </c>
      <c r="K41" s="16">
        <v>20580</v>
      </c>
      <c r="L41" s="24">
        <v>4.36553391879852</v>
      </c>
    </row>
    <row r="42" spans="1:12" x14ac:dyDescent="0.55000000000000004">
      <c r="A42" s="6" t="s">
        <v>96</v>
      </c>
      <c r="B42" s="16" t="s">
        <v>163</v>
      </c>
      <c r="C42" s="16" t="s">
        <v>162</v>
      </c>
      <c r="D42" s="1">
        <v>3</v>
      </c>
      <c r="E42" s="20">
        <v>1.22448979591836</v>
      </c>
      <c r="F42" s="22">
        <v>2.9619360718730701E-2</v>
      </c>
      <c r="G42" s="18">
        <f t="shared" si="1"/>
        <v>1.5284243191883338</v>
      </c>
      <c r="H42" s="1" t="s">
        <v>381</v>
      </c>
      <c r="I42" s="16">
        <v>243</v>
      </c>
      <c r="J42" s="8">
        <v>23</v>
      </c>
      <c r="K42" s="16">
        <v>20580</v>
      </c>
      <c r="L42" s="24">
        <v>11.0466988727858</v>
      </c>
    </row>
    <row r="43" spans="1:12" x14ac:dyDescent="0.55000000000000004">
      <c r="A43" s="6" t="s">
        <v>96</v>
      </c>
      <c r="B43" s="16" t="s">
        <v>166</v>
      </c>
      <c r="C43" s="16" t="s">
        <v>165</v>
      </c>
      <c r="D43" s="1">
        <v>7</v>
      </c>
      <c r="E43" s="20">
        <v>2.8571428571428501</v>
      </c>
      <c r="F43" s="22">
        <v>3.2791284132929699E-2</v>
      </c>
      <c r="G43" s="18">
        <f t="shared" si="1"/>
        <v>1.4842415756781362</v>
      </c>
      <c r="H43" s="1" t="s">
        <v>380</v>
      </c>
      <c r="I43" s="16">
        <v>243</v>
      </c>
      <c r="J43" s="8">
        <v>203</v>
      </c>
      <c r="K43" s="16">
        <v>20580</v>
      </c>
      <c r="L43" s="24">
        <v>2.9203916560238401</v>
      </c>
    </row>
    <row r="44" spans="1:12" x14ac:dyDescent="0.55000000000000004">
      <c r="A44" s="6" t="s">
        <v>96</v>
      </c>
      <c r="B44" s="16" t="s">
        <v>100</v>
      </c>
      <c r="C44" s="16" t="s">
        <v>99</v>
      </c>
      <c r="D44" s="1">
        <v>6</v>
      </c>
      <c r="E44" s="20">
        <v>2.4489795918367299</v>
      </c>
      <c r="F44" s="22">
        <v>3.4820143484920699E-2</v>
      </c>
      <c r="G44" s="18">
        <f t="shared" si="1"/>
        <v>1.4581694435983286</v>
      </c>
      <c r="H44" s="1" t="s">
        <v>379</v>
      </c>
      <c r="I44" s="16">
        <v>243</v>
      </c>
      <c r="J44" s="8">
        <v>153</v>
      </c>
      <c r="K44" s="16">
        <v>20580</v>
      </c>
      <c r="L44" s="24">
        <v>3.3212297264584798</v>
      </c>
    </row>
    <row r="45" spans="1:12" x14ac:dyDescent="0.55000000000000004">
      <c r="A45" s="6" t="s">
        <v>96</v>
      </c>
      <c r="B45" s="16" t="s">
        <v>378</v>
      </c>
      <c r="C45" s="16" t="s">
        <v>377</v>
      </c>
      <c r="D45" s="1">
        <v>10</v>
      </c>
      <c r="E45" s="20">
        <v>4.0816326530612201</v>
      </c>
      <c r="F45" s="22">
        <v>3.4906692268135801E-2</v>
      </c>
      <c r="G45" s="18">
        <f t="shared" si="1"/>
        <v>1.4570913026540631</v>
      </c>
      <c r="H45" s="1" t="s">
        <v>376</v>
      </c>
      <c r="I45" s="16">
        <v>243</v>
      </c>
      <c r="J45" s="8">
        <v>377</v>
      </c>
      <c r="K45" s="16">
        <v>20580</v>
      </c>
      <c r="L45" s="24">
        <v>2.24645512001833</v>
      </c>
    </row>
    <row r="46" spans="1:12" x14ac:dyDescent="0.55000000000000004">
      <c r="A46" s="6" t="s">
        <v>96</v>
      </c>
      <c r="B46" s="16" t="s">
        <v>375</v>
      </c>
      <c r="C46" s="16" t="s">
        <v>374</v>
      </c>
      <c r="D46" s="1">
        <v>14</v>
      </c>
      <c r="E46" s="20">
        <v>5.71428571428571</v>
      </c>
      <c r="F46" s="22">
        <v>4.0868735022792299E-2</v>
      </c>
      <c r="G46" s="18">
        <f t="shared" si="1"/>
        <v>1.3886088044494806</v>
      </c>
      <c r="H46" s="1" t="s">
        <v>373</v>
      </c>
      <c r="I46" s="16">
        <v>243</v>
      </c>
      <c r="J46" s="8">
        <v>642</v>
      </c>
      <c r="K46" s="16">
        <v>20580</v>
      </c>
      <c r="L46" s="24">
        <v>1.8468520441521401</v>
      </c>
    </row>
    <row r="47" spans="1:12" x14ac:dyDescent="0.55000000000000004">
      <c r="A47" s="6" t="s">
        <v>96</v>
      </c>
      <c r="B47" s="16" t="s">
        <v>372</v>
      </c>
      <c r="C47" s="16" t="s">
        <v>371</v>
      </c>
      <c r="D47" s="1">
        <v>3</v>
      </c>
      <c r="E47" s="20">
        <v>1.22448979591836</v>
      </c>
      <c r="F47" s="22">
        <v>4.2596451540203202E-2</v>
      </c>
      <c r="G47" s="18">
        <f t="shared" si="1"/>
        <v>1.3706265779089297</v>
      </c>
      <c r="H47" s="1" t="s">
        <v>370</v>
      </c>
      <c r="I47" s="16">
        <v>243</v>
      </c>
      <c r="J47" s="8">
        <v>28</v>
      </c>
      <c r="K47" s="16">
        <v>20580</v>
      </c>
      <c r="L47" s="24">
        <v>9.0740740740740709</v>
      </c>
    </row>
    <row r="48" spans="1:12" x14ac:dyDescent="0.55000000000000004">
      <c r="A48" s="6" t="s">
        <v>96</v>
      </c>
      <c r="B48" s="16" t="s">
        <v>369</v>
      </c>
      <c r="C48" s="16" t="s">
        <v>368</v>
      </c>
      <c r="D48" s="1">
        <v>4</v>
      </c>
      <c r="E48" s="20">
        <v>1.6326530612244801</v>
      </c>
      <c r="F48" s="22">
        <v>4.4399008556109801E-2</v>
      </c>
      <c r="G48" s="18">
        <f t="shared" si="1"/>
        <v>1.3526267277101116</v>
      </c>
      <c r="H48" s="1" t="s">
        <v>367</v>
      </c>
      <c r="I48" s="16">
        <v>243</v>
      </c>
      <c r="J48" s="8">
        <v>67</v>
      </c>
      <c r="K48" s="16">
        <v>20580</v>
      </c>
      <c r="L48" s="24">
        <v>5.0562004790860504</v>
      </c>
    </row>
    <row r="49" spans="1:12" x14ac:dyDescent="0.55000000000000004">
      <c r="A49" s="6" t="s">
        <v>96</v>
      </c>
      <c r="B49" s="16" t="s">
        <v>366</v>
      </c>
      <c r="C49" s="16" t="s">
        <v>365</v>
      </c>
      <c r="D49" s="1">
        <v>2</v>
      </c>
      <c r="E49" s="20">
        <v>0.81632653061224403</v>
      </c>
      <c r="F49" s="22">
        <v>4.6216108109232198E-2</v>
      </c>
      <c r="G49" s="18">
        <f t="shared" si="1"/>
        <v>1.3352066295589911</v>
      </c>
      <c r="H49" s="1" t="s">
        <v>237</v>
      </c>
      <c r="I49" s="16">
        <v>243</v>
      </c>
      <c r="J49" s="8">
        <v>4</v>
      </c>
      <c r="K49" s="16">
        <v>20580</v>
      </c>
      <c r="L49" s="24">
        <v>42.345679012345599</v>
      </c>
    </row>
    <row r="50" spans="1:12" x14ac:dyDescent="0.55000000000000004">
      <c r="A50" s="6" t="s">
        <v>96</v>
      </c>
      <c r="B50" s="16" t="s">
        <v>364</v>
      </c>
      <c r="C50" s="16" t="s">
        <v>363</v>
      </c>
      <c r="D50" s="1">
        <v>4</v>
      </c>
      <c r="E50" s="20">
        <v>1.6326530612244801</v>
      </c>
      <c r="F50" s="22">
        <v>4.7748894416719097E-2</v>
      </c>
      <c r="G50" s="18">
        <f t="shared" si="1"/>
        <v>1.3210366796671844</v>
      </c>
      <c r="H50" s="1" t="s">
        <v>362</v>
      </c>
      <c r="I50" s="16">
        <v>243</v>
      </c>
      <c r="J50" s="8">
        <v>69</v>
      </c>
      <c r="K50" s="16">
        <v>20580</v>
      </c>
      <c r="L50" s="24">
        <v>4.9096439434603596</v>
      </c>
    </row>
    <row r="51" spans="1:12" x14ac:dyDescent="0.55000000000000004">
      <c r="A51" s="7" t="s">
        <v>96</v>
      </c>
      <c r="B51" s="17" t="s">
        <v>361</v>
      </c>
      <c r="C51" s="17" t="s">
        <v>360</v>
      </c>
      <c r="D51" s="4">
        <v>4</v>
      </c>
      <c r="E51" s="21">
        <v>1.6326530612244801</v>
      </c>
      <c r="F51" s="23">
        <v>4.7748894416719097E-2</v>
      </c>
      <c r="G51" s="19">
        <f t="shared" si="1"/>
        <v>1.3210366796671844</v>
      </c>
      <c r="H51" s="4" t="s">
        <v>359</v>
      </c>
      <c r="I51" s="17">
        <v>243</v>
      </c>
      <c r="J51" s="9">
        <v>69</v>
      </c>
      <c r="K51" s="17">
        <v>20580</v>
      </c>
      <c r="L51" s="25">
        <v>4.9096439434603596</v>
      </c>
    </row>
    <row r="52" spans="1:12" s="2" customFormat="1" x14ac:dyDescent="0.55000000000000004"/>
    <row r="53" spans="1:12" s="2" customFormat="1" x14ac:dyDescent="0.55000000000000004"/>
    <row r="54" spans="1:12" s="2" customFormat="1" x14ac:dyDescent="0.55000000000000004"/>
    <row r="55" spans="1:12" s="2" customFormat="1" x14ac:dyDescent="0.55000000000000004"/>
    <row r="56" spans="1:12" s="2" customFormat="1" x14ac:dyDescent="0.55000000000000004"/>
    <row r="57" spans="1:12" s="2" customFormat="1" x14ac:dyDescent="0.55000000000000004"/>
    <row r="58" spans="1:12" s="2" customFormat="1" x14ac:dyDescent="0.55000000000000004"/>
    <row r="59" spans="1:12" s="2" customFormat="1" x14ac:dyDescent="0.55000000000000004"/>
    <row r="60" spans="1:12" s="2" customFormat="1" x14ac:dyDescent="0.55000000000000004"/>
    <row r="61" spans="1:12" s="2" customFormat="1" x14ac:dyDescent="0.55000000000000004"/>
    <row r="62" spans="1:12" s="2" customFormat="1" x14ac:dyDescent="0.55000000000000004"/>
    <row r="63" spans="1:12" s="2" customFormat="1" x14ac:dyDescent="0.55000000000000004"/>
    <row r="64" spans="1:12" s="2" customFormat="1" x14ac:dyDescent="0.55000000000000004"/>
    <row r="65" s="2" customFormat="1" x14ac:dyDescent="0.55000000000000004"/>
    <row r="66" s="2" customFormat="1" x14ac:dyDescent="0.55000000000000004"/>
    <row r="67" s="2" customFormat="1" x14ac:dyDescent="0.55000000000000004"/>
    <row r="68" s="2" customFormat="1" x14ac:dyDescent="0.55000000000000004"/>
    <row r="69" s="2" customFormat="1" x14ac:dyDescent="0.55000000000000004"/>
    <row r="70" s="2" customFormat="1" x14ac:dyDescent="0.55000000000000004"/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C5D67-5444-4813-94C8-FA2508183F46}">
  <dimension ref="A1:L30"/>
  <sheetViews>
    <sheetView zoomScale="85" workbookViewId="0"/>
  </sheetViews>
  <sheetFormatPr defaultRowHeight="14" x14ac:dyDescent="0.55000000000000004"/>
  <cols>
    <col min="1" max="6" width="8.6640625" style="1"/>
    <col min="7" max="7" width="9.1640625" style="1" bestFit="1" customWidth="1"/>
    <col min="8" max="11" width="8.6640625" style="1"/>
    <col min="12" max="12" width="16.25" style="1" bestFit="1" customWidth="1"/>
    <col min="13" max="16384" width="8.6640625" style="1"/>
  </cols>
  <sheetData>
    <row r="1" spans="1:12" x14ac:dyDescent="0.55000000000000004">
      <c r="A1" s="1" t="s">
        <v>542</v>
      </c>
    </row>
    <row r="2" spans="1:12" x14ac:dyDescent="0.55000000000000004">
      <c r="A2" s="12" t="s">
        <v>29</v>
      </c>
      <c r="B2" s="10" t="s">
        <v>535</v>
      </c>
      <c r="C2" s="13" t="s">
        <v>533</v>
      </c>
      <c r="D2" s="10" t="s">
        <v>28</v>
      </c>
      <c r="E2" s="13" t="s">
        <v>27</v>
      </c>
      <c r="F2" s="10" t="s">
        <v>537</v>
      </c>
      <c r="G2" s="14" t="s">
        <v>540</v>
      </c>
      <c r="H2" s="10" t="s">
        <v>26</v>
      </c>
      <c r="I2" s="13" t="s">
        <v>25</v>
      </c>
      <c r="J2" s="10" t="s">
        <v>24</v>
      </c>
      <c r="K2" s="10" t="s">
        <v>23</v>
      </c>
      <c r="L2" s="15" t="s">
        <v>22</v>
      </c>
    </row>
    <row r="3" spans="1:12" x14ac:dyDescent="0.55000000000000004">
      <c r="A3" s="6" t="s">
        <v>181</v>
      </c>
      <c r="B3" s="16" t="s">
        <v>213</v>
      </c>
      <c r="C3" s="1" t="s">
        <v>212</v>
      </c>
      <c r="D3" s="16">
        <v>69</v>
      </c>
      <c r="E3" s="26">
        <v>28.163265306122401</v>
      </c>
      <c r="F3" s="31">
        <v>1.38831971775488E-21</v>
      </c>
      <c r="G3" s="3">
        <f t="shared" ref="G3:G30" si="0">-LOG10(F3)</f>
        <v>20.857510508184241</v>
      </c>
      <c r="H3" s="16" t="s">
        <v>532</v>
      </c>
      <c r="I3" s="1">
        <v>242</v>
      </c>
      <c r="J3" s="16">
        <v>1471</v>
      </c>
      <c r="K3" s="16">
        <v>18908</v>
      </c>
      <c r="L3" s="24">
        <v>3.6649381148484999</v>
      </c>
    </row>
    <row r="4" spans="1:12" x14ac:dyDescent="0.55000000000000004">
      <c r="A4" s="6" t="s">
        <v>181</v>
      </c>
      <c r="B4" s="16" t="s">
        <v>205</v>
      </c>
      <c r="C4" s="1" t="s">
        <v>204</v>
      </c>
      <c r="D4" s="16">
        <v>202</v>
      </c>
      <c r="E4" s="26">
        <v>82.448979591836704</v>
      </c>
      <c r="F4" s="29">
        <v>3.8638471667691E-9</v>
      </c>
      <c r="G4" s="3">
        <f t="shared" si="0"/>
        <v>8.4129800602952418</v>
      </c>
      <c r="H4" s="16" t="s">
        <v>531</v>
      </c>
      <c r="I4" s="1">
        <v>242</v>
      </c>
      <c r="J4" s="16">
        <v>12619</v>
      </c>
      <c r="K4" s="16">
        <v>18908</v>
      </c>
      <c r="L4" s="24">
        <v>1.2507100993582401</v>
      </c>
    </row>
    <row r="5" spans="1:12" x14ac:dyDescent="0.55000000000000004">
      <c r="A5" s="6" t="s">
        <v>181</v>
      </c>
      <c r="B5" s="16" t="s">
        <v>530</v>
      </c>
      <c r="C5" s="1" t="s">
        <v>529</v>
      </c>
      <c r="D5" s="16">
        <v>9</v>
      </c>
      <c r="E5" s="26">
        <v>3.6734693877550999</v>
      </c>
      <c r="F5" s="29">
        <v>1.4838286198546E-6</v>
      </c>
      <c r="G5" s="3">
        <f t="shared" si="0"/>
        <v>5.8286162565701582</v>
      </c>
      <c r="H5" s="16" t="s">
        <v>528</v>
      </c>
      <c r="I5" s="1">
        <v>242</v>
      </c>
      <c r="J5" s="16">
        <v>64</v>
      </c>
      <c r="K5" s="16">
        <v>18908</v>
      </c>
      <c r="L5" s="24">
        <v>10.9873450413223</v>
      </c>
    </row>
    <row r="6" spans="1:12" x14ac:dyDescent="0.55000000000000004">
      <c r="A6" s="6" t="s">
        <v>181</v>
      </c>
      <c r="B6" s="16" t="s">
        <v>208</v>
      </c>
      <c r="C6" s="1" t="s">
        <v>207</v>
      </c>
      <c r="D6" s="16">
        <v>40</v>
      </c>
      <c r="E6" s="26">
        <v>16.326530612244898</v>
      </c>
      <c r="F6" s="29">
        <v>2.94664500684501E-4</v>
      </c>
      <c r="G6" s="3">
        <f t="shared" si="0"/>
        <v>3.5306721820512492</v>
      </c>
      <c r="H6" s="16" t="s">
        <v>527</v>
      </c>
      <c r="I6" s="1">
        <v>242</v>
      </c>
      <c r="J6" s="16">
        <v>1722</v>
      </c>
      <c r="K6" s="16">
        <v>18908</v>
      </c>
      <c r="L6" s="24">
        <v>1.8149182672464199</v>
      </c>
    </row>
    <row r="7" spans="1:12" x14ac:dyDescent="0.55000000000000004">
      <c r="A7" s="6" t="s">
        <v>181</v>
      </c>
      <c r="B7" s="16" t="s">
        <v>526</v>
      </c>
      <c r="C7" s="1" t="s">
        <v>525</v>
      </c>
      <c r="D7" s="16">
        <v>7</v>
      </c>
      <c r="E7" s="26">
        <v>2.8571428571428501</v>
      </c>
      <c r="F7" s="29">
        <v>4.4885848265490899E-4</v>
      </c>
      <c r="G7" s="3">
        <f t="shared" si="0"/>
        <v>3.3478905629826898</v>
      </c>
      <c r="H7" s="16" t="s">
        <v>524</v>
      </c>
      <c r="I7" s="1">
        <v>242</v>
      </c>
      <c r="J7" s="16">
        <v>77</v>
      </c>
      <c r="K7" s="16">
        <v>18908</v>
      </c>
      <c r="L7" s="24">
        <v>7.1029301277235097</v>
      </c>
    </row>
    <row r="8" spans="1:12" x14ac:dyDescent="0.55000000000000004">
      <c r="A8" s="6" t="s">
        <v>181</v>
      </c>
      <c r="B8" s="16" t="s">
        <v>523</v>
      </c>
      <c r="C8" s="1" t="s">
        <v>522</v>
      </c>
      <c r="D8" s="16">
        <v>15</v>
      </c>
      <c r="E8" s="26">
        <v>6.1224489795918302</v>
      </c>
      <c r="F8" s="29">
        <v>5.0692364261620498E-4</v>
      </c>
      <c r="G8" s="3">
        <f t="shared" si="0"/>
        <v>3.2950574530687495</v>
      </c>
      <c r="H8" s="16" t="s">
        <v>521</v>
      </c>
      <c r="I8" s="1">
        <v>242</v>
      </c>
      <c r="J8" s="16">
        <v>390</v>
      </c>
      <c r="K8" s="16">
        <v>18908</v>
      </c>
      <c r="L8" s="24">
        <v>3.0050858232676401</v>
      </c>
    </row>
    <row r="9" spans="1:12" x14ac:dyDescent="0.55000000000000004">
      <c r="A9" s="6" t="s">
        <v>181</v>
      </c>
      <c r="B9" s="16" t="s">
        <v>183</v>
      </c>
      <c r="C9" s="1" t="s">
        <v>182</v>
      </c>
      <c r="D9" s="16">
        <v>4</v>
      </c>
      <c r="E9" s="26">
        <v>1.6326530612244801</v>
      </c>
      <c r="F9" s="29">
        <v>8.30792065529756E-4</v>
      </c>
      <c r="G9" s="3">
        <f t="shared" si="0"/>
        <v>3.0805076598416794</v>
      </c>
      <c r="H9" s="16" t="s">
        <v>520</v>
      </c>
      <c r="I9" s="1">
        <v>242</v>
      </c>
      <c r="J9" s="16">
        <v>15</v>
      </c>
      <c r="K9" s="16">
        <v>18908</v>
      </c>
      <c r="L9" s="24">
        <v>20.835261707988899</v>
      </c>
    </row>
    <row r="10" spans="1:12" x14ac:dyDescent="0.55000000000000004">
      <c r="A10" s="6" t="s">
        <v>181</v>
      </c>
      <c r="B10" s="16" t="s">
        <v>519</v>
      </c>
      <c r="C10" s="1" t="s">
        <v>518</v>
      </c>
      <c r="D10" s="16">
        <v>13</v>
      </c>
      <c r="E10" s="26">
        <v>5.3061224489795897</v>
      </c>
      <c r="F10" s="29">
        <v>1.68584400398773E-3</v>
      </c>
      <c r="G10" s="3">
        <f t="shared" si="0"/>
        <v>2.7731826143742064</v>
      </c>
      <c r="H10" s="16" t="s">
        <v>517</v>
      </c>
      <c r="I10" s="1">
        <v>242</v>
      </c>
      <c r="J10" s="16">
        <v>346</v>
      </c>
      <c r="K10" s="16">
        <v>18908</v>
      </c>
      <c r="L10" s="24">
        <v>2.9356040701285</v>
      </c>
    </row>
    <row r="11" spans="1:12" x14ac:dyDescent="0.55000000000000004">
      <c r="A11" s="6" t="s">
        <v>181</v>
      </c>
      <c r="B11" s="16" t="s">
        <v>516</v>
      </c>
      <c r="C11" s="1" t="s">
        <v>515</v>
      </c>
      <c r="D11" s="16">
        <v>13</v>
      </c>
      <c r="E11" s="26">
        <v>5.3061224489795897</v>
      </c>
      <c r="F11" s="29">
        <v>2.0398892174644302E-3</v>
      </c>
      <c r="G11" s="3">
        <f t="shared" si="0"/>
        <v>2.6903934176477819</v>
      </c>
      <c r="H11" s="16" t="s">
        <v>514</v>
      </c>
      <c r="I11" s="1">
        <v>242</v>
      </c>
      <c r="J11" s="16">
        <v>354</v>
      </c>
      <c r="K11" s="16">
        <v>18908</v>
      </c>
      <c r="L11" s="24">
        <v>2.8692627352103401</v>
      </c>
    </row>
    <row r="12" spans="1:12" x14ac:dyDescent="0.55000000000000004">
      <c r="A12" s="6" t="s">
        <v>181</v>
      </c>
      <c r="B12" s="16" t="s">
        <v>202</v>
      </c>
      <c r="C12" s="1" t="s">
        <v>201</v>
      </c>
      <c r="D12" s="16">
        <v>12</v>
      </c>
      <c r="E12" s="26">
        <v>4.8979591836734597</v>
      </c>
      <c r="F12" s="29">
        <v>2.5145934134484902E-3</v>
      </c>
      <c r="G12" s="3">
        <f t="shared" si="0"/>
        <v>2.5995322263418541</v>
      </c>
      <c r="H12" s="16" t="s">
        <v>513</v>
      </c>
      <c r="I12" s="1">
        <v>242</v>
      </c>
      <c r="J12" s="16">
        <v>316</v>
      </c>
      <c r="K12" s="16">
        <v>18908</v>
      </c>
      <c r="L12" s="24">
        <v>2.9670467622136201</v>
      </c>
    </row>
    <row r="13" spans="1:12" x14ac:dyDescent="0.55000000000000004">
      <c r="A13" s="6" t="s">
        <v>181</v>
      </c>
      <c r="B13" s="16" t="s">
        <v>185</v>
      </c>
      <c r="C13" s="1" t="s">
        <v>184</v>
      </c>
      <c r="D13" s="16">
        <v>19</v>
      </c>
      <c r="E13" s="26">
        <v>7.75510204081632</v>
      </c>
      <c r="F13" s="29">
        <v>5.1249329391402001E-3</v>
      </c>
      <c r="G13" s="3">
        <f t="shared" si="0"/>
        <v>2.2903118130725808</v>
      </c>
      <c r="H13" s="16" t="s">
        <v>512</v>
      </c>
      <c r="I13" s="1">
        <v>242</v>
      </c>
      <c r="J13" s="16">
        <v>719</v>
      </c>
      <c r="K13" s="16">
        <v>18908</v>
      </c>
      <c r="L13" s="24">
        <v>2.0646903987402099</v>
      </c>
    </row>
    <row r="14" spans="1:12" x14ac:dyDescent="0.55000000000000004">
      <c r="A14" s="6" t="s">
        <v>181</v>
      </c>
      <c r="B14" s="16" t="s">
        <v>199</v>
      </c>
      <c r="C14" s="1" t="s">
        <v>198</v>
      </c>
      <c r="D14" s="16">
        <v>4</v>
      </c>
      <c r="E14" s="26">
        <v>1.6326530612244801</v>
      </c>
      <c r="F14" s="29">
        <v>5.2948214936380002E-3</v>
      </c>
      <c r="G14" s="3">
        <f t="shared" si="0"/>
        <v>2.2761486768472969</v>
      </c>
      <c r="H14" s="16" t="s">
        <v>511</v>
      </c>
      <c r="I14" s="1">
        <v>242</v>
      </c>
      <c r="J14" s="16">
        <v>28</v>
      </c>
      <c r="K14" s="16">
        <v>18908</v>
      </c>
      <c r="L14" s="24">
        <v>11.1617473435655</v>
      </c>
    </row>
    <row r="15" spans="1:12" x14ac:dyDescent="0.55000000000000004">
      <c r="A15" s="6" t="s">
        <v>181</v>
      </c>
      <c r="B15" s="16" t="s">
        <v>510</v>
      </c>
      <c r="C15" s="1" t="s">
        <v>509</v>
      </c>
      <c r="D15" s="16">
        <v>32</v>
      </c>
      <c r="E15" s="26">
        <v>13.061224489795899</v>
      </c>
      <c r="F15" s="29">
        <v>7.5887000433047603E-3</v>
      </c>
      <c r="G15" s="3">
        <f t="shared" si="0"/>
        <v>2.1198326130863463</v>
      </c>
      <c r="H15" s="16" t="s">
        <v>508</v>
      </c>
      <c r="I15" s="1">
        <v>242</v>
      </c>
      <c r="J15" s="16">
        <v>1541</v>
      </c>
      <c r="K15" s="16">
        <v>18908</v>
      </c>
      <c r="L15" s="24">
        <v>1.62247333222496</v>
      </c>
    </row>
    <row r="16" spans="1:12" x14ac:dyDescent="0.55000000000000004">
      <c r="A16" s="6" t="s">
        <v>181</v>
      </c>
      <c r="B16" s="16" t="s">
        <v>507</v>
      </c>
      <c r="C16" s="1" t="s">
        <v>506</v>
      </c>
      <c r="D16" s="16">
        <v>3</v>
      </c>
      <c r="E16" s="26">
        <v>1.22448979591836</v>
      </c>
      <c r="F16" s="29">
        <v>8.2485749800161098E-3</v>
      </c>
      <c r="G16" s="3">
        <f t="shared" si="0"/>
        <v>2.0836210734829348</v>
      </c>
      <c r="H16" s="16" t="s">
        <v>505</v>
      </c>
      <c r="I16" s="1">
        <v>242</v>
      </c>
      <c r="J16" s="16">
        <v>11</v>
      </c>
      <c r="K16" s="16">
        <v>18908</v>
      </c>
      <c r="L16" s="24">
        <v>21.3087903831705</v>
      </c>
    </row>
    <row r="17" spans="1:12" x14ac:dyDescent="0.55000000000000004">
      <c r="A17" s="6" t="s">
        <v>181</v>
      </c>
      <c r="B17" s="16" t="s">
        <v>504</v>
      </c>
      <c r="C17" s="1" t="s">
        <v>503</v>
      </c>
      <c r="D17" s="16">
        <v>4</v>
      </c>
      <c r="E17" s="26">
        <v>1.6326530612244801</v>
      </c>
      <c r="F17" s="29">
        <v>9.9100121234509692E-3</v>
      </c>
      <c r="G17" s="3">
        <f t="shared" si="0"/>
        <v>2.0039258142185958</v>
      </c>
      <c r="H17" s="16" t="s">
        <v>502</v>
      </c>
      <c r="I17" s="1">
        <v>242</v>
      </c>
      <c r="J17" s="16">
        <v>35</v>
      </c>
      <c r="K17" s="16">
        <v>18908</v>
      </c>
      <c r="L17" s="24">
        <v>8.9293978748524196</v>
      </c>
    </row>
    <row r="18" spans="1:12" x14ac:dyDescent="0.55000000000000004">
      <c r="A18" s="6" t="s">
        <v>181</v>
      </c>
      <c r="B18" s="16" t="s">
        <v>501</v>
      </c>
      <c r="C18" s="1" t="s">
        <v>500</v>
      </c>
      <c r="D18" s="16">
        <v>8</v>
      </c>
      <c r="E18" s="26">
        <v>3.2653061224489699</v>
      </c>
      <c r="F18" s="29">
        <v>1.0497319642871599E-2</v>
      </c>
      <c r="G18" s="3">
        <f t="shared" si="0"/>
        <v>1.9789215783502772</v>
      </c>
      <c r="H18" s="16" t="s">
        <v>499</v>
      </c>
      <c r="I18" s="1">
        <v>242</v>
      </c>
      <c r="J18" s="16">
        <v>188</v>
      </c>
      <c r="K18" s="16">
        <v>18908</v>
      </c>
      <c r="L18" s="24">
        <v>3.32477580446632</v>
      </c>
    </row>
    <row r="19" spans="1:12" x14ac:dyDescent="0.55000000000000004">
      <c r="A19" s="6" t="s">
        <v>181</v>
      </c>
      <c r="B19" s="16" t="s">
        <v>180</v>
      </c>
      <c r="C19" s="1" t="s">
        <v>179</v>
      </c>
      <c r="D19" s="16">
        <v>5</v>
      </c>
      <c r="E19" s="26">
        <v>2.0408163265306101</v>
      </c>
      <c r="F19" s="29">
        <v>1.6874060992608599E-2</v>
      </c>
      <c r="G19" s="3">
        <f t="shared" si="0"/>
        <v>1.7727803854347226</v>
      </c>
      <c r="H19" s="16" t="s">
        <v>498</v>
      </c>
      <c r="I19" s="1">
        <v>242</v>
      </c>
      <c r="J19" s="16">
        <v>77</v>
      </c>
      <c r="K19" s="16">
        <v>18908</v>
      </c>
      <c r="L19" s="24">
        <v>5.0735215198025099</v>
      </c>
    </row>
    <row r="20" spans="1:12" x14ac:dyDescent="0.55000000000000004">
      <c r="A20" s="6" t="s">
        <v>181</v>
      </c>
      <c r="B20" s="16" t="s">
        <v>497</v>
      </c>
      <c r="C20" s="1" t="s">
        <v>496</v>
      </c>
      <c r="D20" s="16">
        <v>3</v>
      </c>
      <c r="E20" s="26">
        <v>1.22448979591836</v>
      </c>
      <c r="F20" s="29">
        <v>1.9398349307402401E-2</v>
      </c>
      <c r="G20" s="3">
        <f t="shared" si="0"/>
        <v>1.7122352245639565</v>
      </c>
      <c r="H20" s="16" t="s">
        <v>495</v>
      </c>
      <c r="I20" s="1">
        <v>242</v>
      </c>
      <c r="J20" s="16">
        <v>17</v>
      </c>
      <c r="K20" s="16">
        <v>18908</v>
      </c>
      <c r="L20" s="24">
        <v>13.788040836169101</v>
      </c>
    </row>
    <row r="21" spans="1:12" x14ac:dyDescent="0.55000000000000004">
      <c r="A21" s="6" t="s">
        <v>181</v>
      </c>
      <c r="B21" s="16" t="s">
        <v>494</v>
      </c>
      <c r="C21" s="1" t="s">
        <v>493</v>
      </c>
      <c r="D21" s="16">
        <v>4</v>
      </c>
      <c r="E21" s="26">
        <v>1.6326530612244801</v>
      </c>
      <c r="F21" s="29">
        <v>1.9583144638253901E-2</v>
      </c>
      <c r="G21" s="3">
        <f t="shared" si="0"/>
        <v>1.708117568437671</v>
      </c>
      <c r="H21" s="16" t="s">
        <v>492</v>
      </c>
      <c r="I21" s="1">
        <v>242</v>
      </c>
      <c r="J21" s="16">
        <v>45</v>
      </c>
      <c r="K21" s="16">
        <v>18908</v>
      </c>
      <c r="L21" s="24">
        <v>6.9450872359963203</v>
      </c>
    </row>
    <row r="22" spans="1:12" x14ac:dyDescent="0.55000000000000004">
      <c r="A22" s="6" t="s">
        <v>181</v>
      </c>
      <c r="B22" s="16" t="s">
        <v>491</v>
      </c>
      <c r="C22" s="1" t="s">
        <v>490</v>
      </c>
      <c r="D22" s="16">
        <v>3</v>
      </c>
      <c r="E22" s="26">
        <v>1.22448979591836</v>
      </c>
      <c r="F22" s="29">
        <v>2.3987746656939299E-2</v>
      </c>
      <c r="G22" s="3">
        <f t="shared" si="0"/>
        <v>1.6200105465473773</v>
      </c>
      <c r="H22" s="16" t="s">
        <v>489</v>
      </c>
      <c r="I22" s="1">
        <v>242</v>
      </c>
      <c r="J22" s="16">
        <v>19</v>
      </c>
      <c r="K22" s="16">
        <v>18908</v>
      </c>
      <c r="L22" s="24">
        <v>12.336668116572399</v>
      </c>
    </row>
    <row r="23" spans="1:12" x14ac:dyDescent="0.55000000000000004">
      <c r="A23" s="6" t="s">
        <v>181</v>
      </c>
      <c r="B23" s="16" t="s">
        <v>488</v>
      </c>
      <c r="C23" s="1" t="s">
        <v>487</v>
      </c>
      <c r="D23" s="16">
        <v>4</v>
      </c>
      <c r="E23" s="26">
        <v>1.6326530612244801</v>
      </c>
      <c r="F23" s="29">
        <v>3.0031783746617999E-2</v>
      </c>
      <c r="G23" s="3">
        <f t="shared" si="0"/>
        <v>1.5224188719866021</v>
      </c>
      <c r="H23" s="16" t="s">
        <v>486</v>
      </c>
      <c r="I23" s="1">
        <v>242</v>
      </c>
      <c r="J23" s="16">
        <v>53</v>
      </c>
      <c r="K23" s="16">
        <v>18908</v>
      </c>
      <c r="L23" s="24">
        <v>5.8967721815063099</v>
      </c>
    </row>
    <row r="24" spans="1:12" x14ac:dyDescent="0.55000000000000004">
      <c r="A24" s="6" t="s">
        <v>181</v>
      </c>
      <c r="B24" s="16" t="s">
        <v>485</v>
      </c>
      <c r="C24" s="1" t="s">
        <v>484</v>
      </c>
      <c r="D24" s="16">
        <v>9</v>
      </c>
      <c r="E24" s="26">
        <v>3.6734693877550999</v>
      </c>
      <c r="F24" s="29">
        <v>3.3137869954220897E-2</v>
      </c>
      <c r="G24" s="3">
        <f t="shared" si="0"/>
        <v>1.4796754107283385</v>
      </c>
      <c r="H24" s="16" t="s">
        <v>483</v>
      </c>
      <c r="I24" s="1">
        <v>242</v>
      </c>
      <c r="J24" s="16">
        <v>291</v>
      </c>
      <c r="K24" s="16">
        <v>18908</v>
      </c>
      <c r="L24" s="24">
        <v>2.4164607651018102</v>
      </c>
    </row>
    <row r="25" spans="1:12" x14ac:dyDescent="0.55000000000000004">
      <c r="A25" s="6" t="s">
        <v>181</v>
      </c>
      <c r="B25" s="16" t="s">
        <v>482</v>
      </c>
      <c r="C25" s="1" t="s">
        <v>481</v>
      </c>
      <c r="D25" s="16">
        <v>3</v>
      </c>
      <c r="E25" s="26">
        <v>1.22448979591836</v>
      </c>
      <c r="F25" s="29">
        <v>3.4331719122983002E-2</v>
      </c>
      <c r="G25" s="3">
        <f t="shared" si="0"/>
        <v>1.4643044492124033</v>
      </c>
      <c r="H25" s="16" t="s">
        <v>480</v>
      </c>
      <c r="I25" s="1">
        <v>242</v>
      </c>
      <c r="J25" s="16">
        <v>23</v>
      </c>
      <c r="K25" s="16">
        <v>18908</v>
      </c>
      <c r="L25" s="24">
        <v>10.191160618037999</v>
      </c>
    </row>
    <row r="26" spans="1:12" x14ac:dyDescent="0.55000000000000004">
      <c r="A26" s="6" t="s">
        <v>181</v>
      </c>
      <c r="B26" s="16" t="s">
        <v>479</v>
      </c>
      <c r="C26" s="1" t="s">
        <v>478</v>
      </c>
      <c r="D26" s="16">
        <v>4</v>
      </c>
      <c r="E26" s="26">
        <v>1.6326530612244801</v>
      </c>
      <c r="F26" s="29">
        <v>3.6158858490829102E-2</v>
      </c>
      <c r="G26" s="3">
        <f t="shared" si="0"/>
        <v>1.4417852883448805</v>
      </c>
      <c r="H26" s="16" t="s">
        <v>477</v>
      </c>
      <c r="I26" s="1">
        <v>242</v>
      </c>
      <c r="J26" s="16">
        <v>57</v>
      </c>
      <c r="K26" s="16">
        <v>18908</v>
      </c>
      <c r="L26" s="24">
        <v>5.4829636073655204</v>
      </c>
    </row>
    <row r="27" spans="1:12" x14ac:dyDescent="0.55000000000000004">
      <c r="A27" s="6" t="s">
        <v>181</v>
      </c>
      <c r="B27" s="16" t="s">
        <v>476</v>
      </c>
      <c r="C27" s="1" t="s">
        <v>475</v>
      </c>
      <c r="D27" s="16">
        <v>4</v>
      </c>
      <c r="E27" s="26">
        <v>1.6326530612244801</v>
      </c>
      <c r="F27" s="29">
        <v>3.6158858490829102E-2</v>
      </c>
      <c r="G27" s="3">
        <f t="shared" si="0"/>
        <v>1.4417852883448805</v>
      </c>
      <c r="H27" s="16" t="s">
        <v>474</v>
      </c>
      <c r="I27" s="1">
        <v>242</v>
      </c>
      <c r="J27" s="16">
        <v>57</v>
      </c>
      <c r="K27" s="16">
        <v>18908</v>
      </c>
      <c r="L27" s="24">
        <v>5.4829636073655204</v>
      </c>
    </row>
    <row r="28" spans="1:12" x14ac:dyDescent="0.55000000000000004">
      <c r="A28" s="6" t="s">
        <v>181</v>
      </c>
      <c r="B28" s="16" t="s">
        <v>473</v>
      </c>
      <c r="C28" s="1" t="s">
        <v>472</v>
      </c>
      <c r="D28" s="16">
        <v>2</v>
      </c>
      <c r="E28" s="26">
        <v>0.81632653061224403</v>
      </c>
      <c r="F28" s="29">
        <v>3.7754448877786298E-2</v>
      </c>
      <c r="G28" s="3">
        <f t="shared" si="0"/>
        <v>1.423031864982321</v>
      </c>
      <c r="H28" s="16" t="s">
        <v>471</v>
      </c>
      <c r="I28" s="1">
        <v>242</v>
      </c>
      <c r="J28" s="16">
        <v>3</v>
      </c>
      <c r="K28" s="16">
        <v>18908</v>
      </c>
      <c r="L28" s="24">
        <v>52.088154269972399</v>
      </c>
    </row>
    <row r="29" spans="1:12" x14ac:dyDescent="0.55000000000000004">
      <c r="A29" s="6" t="s">
        <v>181</v>
      </c>
      <c r="B29" s="16" t="s">
        <v>470</v>
      </c>
      <c r="C29" s="1" t="s">
        <v>469</v>
      </c>
      <c r="D29" s="16">
        <v>2</v>
      </c>
      <c r="E29" s="26">
        <v>0.81632653061224403</v>
      </c>
      <c r="F29" s="29">
        <v>3.7754448877786298E-2</v>
      </c>
      <c r="G29" s="3">
        <f t="shared" si="0"/>
        <v>1.423031864982321</v>
      </c>
      <c r="H29" s="16" t="s">
        <v>358</v>
      </c>
      <c r="I29" s="1">
        <v>242</v>
      </c>
      <c r="J29" s="16">
        <v>3</v>
      </c>
      <c r="K29" s="16">
        <v>18908</v>
      </c>
      <c r="L29" s="24">
        <v>52.088154269972399</v>
      </c>
    </row>
    <row r="30" spans="1:12" x14ac:dyDescent="0.55000000000000004">
      <c r="A30" s="7" t="s">
        <v>181</v>
      </c>
      <c r="B30" s="17" t="s">
        <v>468</v>
      </c>
      <c r="C30" s="4" t="s">
        <v>467</v>
      </c>
      <c r="D30" s="17">
        <v>6</v>
      </c>
      <c r="E30" s="27">
        <v>2.4489795918367299</v>
      </c>
      <c r="F30" s="30">
        <v>4.5364279810345499E-2</v>
      </c>
      <c r="G30" s="5">
        <f t="shared" si="0"/>
        <v>1.3432859794604728</v>
      </c>
      <c r="H30" s="17" t="s">
        <v>466</v>
      </c>
      <c r="I30" s="4">
        <v>242</v>
      </c>
      <c r="J30" s="17">
        <v>152</v>
      </c>
      <c r="K30" s="17">
        <v>18908</v>
      </c>
      <c r="L30" s="25">
        <v>3.0841670291430998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KEGG_KO1</vt:lpstr>
      <vt:lpstr>BP_KO1</vt:lpstr>
      <vt:lpstr>CC_KO1</vt:lpstr>
      <vt:lpstr>MF_KO1</vt:lpstr>
      <vt:lpstr>KEGG_KO2</vt:lpstr>
      <vt:lpstr>BP_KO2</vt:lpstr>
      <vt:lpstr>CC_KO2</vt:lpstr>
      <vt:lpstr>MF_KO2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三好　慶太郎</dc:creator>
  <cp:lastModifiedBy>三好　慶太郎</cp:lastModifiedBy>
  <dcterms:created xsi:type="dcterms:W3CDTF">2023-09-18T23:09:32Z</dcterms:created>
  <dcterms:modified xsi:type="dcterms:W3CDTF">2023-10-19T06:22:41Z</dcterms:modified>
</cp:coreProperties>
</file>