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D:\BaiduNetdiskWorkspace\After 201707\1实验\2百合\2021文章\20221214投稿\reviewers\"/>
    </mc:Choice>
  </mc:AlternateContent>
  <xr:revisionPtr revIDLastSave="0" documentId="13_ncr:1_{6C219BD7-A458-46CC-AE0B-4154D65C24DE}" xr6:coauthVersionLast="47" xr6:coauthVersionMax="47" xr10:uidLastSave="{00000000-0000-0000-0000-000000000000}"/>
  <bookViews>
    <workbookView xWindow="13800" yWindow="144" windowWidth="15780" windowHeight="16236" firstSheet="9" activeTab="13" xr2:uid="{00000000-000D-0000-FFFF-FFFF00000000}"/>
  </bookViews>
  <sheets>
    <sheet name="Table S1" sheetId="20" r:id="rId1"/>
    <sheet name="Table S2" sheetId="23" r:id="rId2"/>
    <sheet name="Table S3" sheetId="4" r:id="rId3"/>
    <sheet name="Table S4" sheetId="16" r:id="rId4"/>
    <sheet name="Table S5" sheetId="17" r:id="rId5"/>
    <sheet name="Table S6" sheetId="18" r:id="rId6"/>
    <sheet name="Table S7" sheetId="21" r:id="rId7"/>
    <sheet name="Table S8" sheetId="24" r:id="rId8"/>
    <sheet name="Table S9" sheetId="27" r:id="rId9"/>
    <sheet name="Table S10" sheetId="25" r:id="rId10"/>
    <sheet name="Table S11" sheetId="22" r:id="rId11"/>
    <sheet name="Table S12" sheetId="26" r:id="rId12"/>
    <sheet name="Table S13" sheetId="19" r:id="rId13"/>
    <sheet name="Table S14" sheetId="15" r:id="rId14"/>
    <sheet name="Table S15" sheetId="29" r:id="rId15"/>
  </sheets>
  <definedNames>
    <definedName name="_xlnm._FilterDatabase" localSheetId="9" hidden="1">'Table S10'!$A$2:$P$1275</definedName>
    <definedName name="_xlnm._FilterDatabase" localSheetId="10" hidden="1">'Table S11'!$A$2:$P$40</definedName>
    <definedName name="_xlnm._FilterDatabase" localSheetId="1" hidden="1">'Table S2'!$A$2:$Q$2</definedName>
    <definedName name="_xlnm._FilterDatabase" localSheetId="7" hidden="1">'Table S8'!$B$2:$B$26</definedName>
  </definedNames>
  <calcPr calcId="191029"/>
</workbook>
</file>

<file path=xl/calcChain.xml><?xml version="1.0" encoding="utf-8"?>
<calcChain xmlns="http://schemas.openxmlformats.org/spreadsheetml/2006/main">
  <c r="C26" i="17" l="1"/>
  <c r="C25" i="17"/>
  <c r="C24" i="17"/>
  <c r="C23" i="17"/>
  <c r="C22" i="17"/>
  <c r="C21" i="17"/>
  <c r="C20" i="17"/>
  <c r="C19" i="17"/>
  <c r="B16" i="17"/>
  <c r="C16" i="17" s="1"/>
  <c r="C15" i="17"/>
  <c r="C27" i="4"/>
  <c r="B27" i="4"/>
  <c r="Q19" i="23"/>
  <c r="P19" i="23"/>
  <c r="O19" i="23"/>
  <c r="N19" i="23"/>
  <c r="Q18" i="23"/>
  <c r="P18" i="23"/>
  <c r="O18" i="23"/>
  <c r="N18" i="23"/>
  <c r="Q17" i="23"/>
  <c r="P17" i="23"/>
  <c r="O17" i="23"/>
  <c r="N17" i="23"/>
  <c r="Q16" i="23"/>
  <c r="P16" i="23"/>
  <c r="O16" i="23"/>
  <c r="N16" i="23"/>
  <c r="Q15" i="23"/>
  <c r="P15" i="23"/>
  <c r="O15" i="23"/>
  <c r="N15" i="23"/>
  <c r="Q14" i="23"/>
  <c r="P14" i="23"/>
  <c r="O14" i="23"/>
  <c r="N14" i="23"/>
  <c r="Q13" i="23"/>
  <c r="P13" i="23"/>
  <c r="O13" i="23"/>
  <c r="N13" i="23"/>
  <c r="Q12" i="23"/>
  <c r="P12" i="23"/>
  <c r="O12" i="23"/>
  <c r="N12" i="23"/>
  <c r="Q11" i="23"/>
  <c r="P11" i="23"/>
  <c r="O11" i="23"/>
  <c r="N11" i="23"/>
  <c r="Q10" i="23"/>
  <c r="P10" i="23"/>
  <c r="O10" i="23"/>
  <c r="N10" i="23"/>
  <c r="Q9" i="23"/>
  <c r="P9" i="23"/>
  <c r="O9" i="23"/>
  <c r="N9" i="23"/>
  <c r="Q8" i="23"/>
  <c r="P8" i="23"/>
  <c r="O8" i="23"/>
  <c r="N8" i="23"/>
  <c r="Q7" i="23"/>
  <c r="P7" i="23"/>
  <c r="O7" i="23"/>
  <c r="N7" i="23"/>
  <c r="Q6" i="23"/>
  <c r="P6" i="23"/>
  <c r="O6" i="23"/>
  <c r="N6" i="23"/>
  <c r="Q5" i="23"/>
  <c r="P5" i="23"/>
  <c r="O5" i="23"/>
  <c r="N5" i="23"/>
  <c r="Q4" i="23"/>
  <c r="P4" i="23"/>
  <c r="O4" i="23"/>
  <c r="N4" i="23"/>
  <c r="Q3" i="23"/>
  <c r="P3" i="23"/>
  <c r="O3" i="23"/>
  <c r="N3" i="23"/>
</calcChain>
</file>

<file path=xl/sharedStrings.xml><?xml version="1.0" encoding="utf-8"?>
<sst xmlns="http://schemas.openxmlformats.org/spreadsheetml/2006/main" count="14805" uniqueCount="4453">
  <si>
    <t>Table S1 The content (µg/g) of anthocyanins detected in this study among different samples.</t>
  </si>
  <si>
    <t>Compounds</t>
  </si>
  <si>
    <t>D1-Sp-1</t>
  </si>
  <si>
    <t>D1-Sp-2</t>
  </si>
  <si>
    <t>D1-Sp-3</t>
  </si>
  <si>
    <t>D2-Sp-1</t>
  </si>
  <si>
    <t>D2-Sp-2</t>
  </si>
  <si>
    <t>D2-Sp-3</t>
  </si>
  <si>
    <t>D3-Sp-1</t>
  </si>
  <si>
    <t>D3-Sp-2</t>
  </si>
  <si>
    <t>D3-Sp-3</t>
  </si>
  <si>
    <t>D4-Sp-1</t>
  </si>
  <si>
    <t>D4-Sp-2</t>
  </si>
  <si>
    <t>D4-Sp-3</t>
  </si>
  <si>
    <t>mean(group D1-Sp)</t>
  </si>
  <si>
    <t>mean(group D2-Sp)</t>
  </si>
  <si>
    <t>mean(group D3-Sp)</t>
  </si>
  <si>
    <t>mean(group D4-Sp)</t>
  </si>
  <si>
    <t>Cyanidin-3-O-(6-O-malonyl-beta-D-glucoside)</t>
  </si>
  <si>
    <t>N/A</t>
  </si>
  <si>
    <t>0.00202335387</t>
  </si>
  <si>
    <t>0.00183550248</t>
  </si>
  <si>
    <t>0.00159072769</t>
  </si>
  <si>
    <t>0.00478355107</t>
  </si>
  <si>
    <t>0.00520654281</t>
  </si>
  <si>
    <t>0.00437164118</t>
  </si>
  <si>
    <t>0.0018</t>
  </si>
  <si>
    <t>0.0048</t>
  </si>
  <si>
    <t>Petunidin-3-O-sambubioside-5-O-glucoside</t>
  </si>
  <si>
    <t>0.00751328187</t>
  </si>
  <si>
    <t>0.00770476575</t>
  </si>
  <si>
    <t>0.00822713558</t>
  </si>
  <si>
    <t>0.0078</t>
  </si>
  <si>
    <t>Pelargonidin-3-O-5-O-(6-O-coumaroyl)-diglucoside</t>
  </si>
  <si>
    <t>0.00775863025</t>
  </si>
  <si>
    <t>0.00790046446</t>
  </si>
  <si>
    <t>0.008370316</t>
  </si>
  <si>
    <t>0.008</t>
  </si>
  <si>
    <t>Petunidin-3-O-(6-O-p-coumaroyl)-glucoside</t>
  </si>
  <si>
    <t>0.021314331</t>
  </si>
  <si>
    <t>0.0205874394</t>
  </si>
  <si>
    <t>0.0189985729</t>
  </si>
  <si>
    <t>0.0203</t>
  </si>
  <si>
    <t>Peonidin-3,5-O-diglucoside</t>
  </si>
  <si>
    <t>0.00379393531</t>
  </si>
  <si>
    <t>0.00381026759</t>
  </si>
  <si>
    <t>0.00425898974</t>
  </si>
  <si>
    <t>0.0241100554</t>
  </si>
  <si>
    <t>0.0244476979</t>
  </si>
  <si>
    <t>0.0219918451</t>
  </si>
  <si>
    <t>0.004</t>
  </si>
  <si>
    <t>0.0235</t>
  </si>
  <si>
    <t>Petunidin-3-O-rutinoside</t>
  </si>
  <si>
    <t>0.026753365</t>
  </si>
  <si>
    <t>0.0269186187</t>
  </si>
  <si>
    <t>0.0231174312</t>
  </si>
  <si>
    <t>0.0256</t>
  </si>
  <si>
    <t>Peonidin</t>
  </si>
  <si>
    <t>0.0324800079</t>
  </si>
  <si>
    <t>0.0357453554</t>
  </si>
  <si>
    <t>0.0381239551</t>
  </si>
  <si>
    <t>0.0354</t>
  </si>
  <si>
    <t>Cyanidin-3-O-sambubioside-5-O-glucoside</t>
  </si>
  <si>
    <t>0.0114423373</t>
  </si>
  <si>
    <t>0.0104087413</t>
  </si>
  <si>
    <t>0.0104540739</t>
  </si>
  <si>
    <t>0.0433531275</t>
  </si>
  <si>
    <t>0.0455565428</t>
  </si>
  <si>
    <t>0.0404232416</t>
  </si>
  <si>
    <t>0.0108</t>
  </si>
  <si>
    <t>0.0431</t>
  </si>
  <si>
    <t>Cyanidin-3,5,3'-O-triglucoside</t>
  </si>
  <si>
    <t>0.00756581762</t>
  </si>
  <si>
    <t>0.00809873112</t>
  </si>
  <si>
    <t>0.00788952676</t>
  </si>
  <si>
    <t>0.0576122328</t>
  </si>
  <si>
    <t>0.037213853</t>
  </si>
  <si>
    <t>0.0419410805</t>
  </si>
  <si>
    <t>0.0079</t>
  </si>
  <si>
    <t>0.0456</t>
  </si>
  <si>
    <t>Cyanidin-3-O-5-O-(6-O-coumaroyl)-diglucoside</t>
  </si>
  <si>
    <t>0.00784789899</t>
  </si>
  <si>
    <t>0.00822053164</t>
  </si>
  <si>
    <t>0.00879487385</t>
  </si>
  <si>
    <t>0.0282242973</t>
  </si>
  <si>
    <t>0.0266172448</t>
  </si>
  <si>
    <t>0.0260085156</t>
  </si>
  <si>
    <t>0.0743008709</t>
  </si>
  <si>
    <t>0.0687429321</t>
  </si>
  <si>
    <t>0.0611086646</t>
  </si>
  <si>
    <t>0.0083</t>
  </si>
  <si>
    <t>0.027</t>
  </si>
  <si>
    <t>0.0681</t>
  </si>
  <si>
    <t>Naringenin</t>
  </si>
  <si>
    <t>0.0622177717</t>
  </si>
  <si>
    <t>0.0600539778</t>
  </si>
  <si>
    <t>0.0638465865</t>
  </si>
  <si>
    <t>0.0299116196</t>
  </si>
  <si>
    <t>0.0328301924</t>
  </si>
  <si>
    <t>0.0334963957</t>
  </si>
  <si>
    <t>0.0470069311</t>
  </si>
  <si>
    <t>0.0483742319</t>
  </si>
  <si>
    <t>0.0486591833</t>
  </si>
  <si>
    <t>0.0843093824</t>
  </si>
  <si>
    <t>0.0853691438</t>
  </si>
  <si>
    <t>0.0831635066</t>
  </si>
  <si>
    <t>0.062</t>
  </si>
  <si>
    <t>0.0321</t>
  </si>
  <si>
    <t>0.048</t>
  </si>
  <si>
    <t>0.0843</t>
  </si>
  <si>
    <t>Pelargonidin-3-O-sophoroside</t>
  </si>
  <si>
    <t>0.0160117441</t>
  </si>
  <si>
    <t>0.0177121249</t>
  </si>
  <si>
    <t>0.0157530256</t>
  </si>
  <si>
    <t>0.0804295341</t>
  </si>
  <si>
    <t>0.0806017839</t>
  </si>
  <si>
    <t>0.0777716276</t>
  </si>
  <si>
    <t>0.111282858</t>
  </si>
  <si>
    <t>0.11195517</t>
  </si>
  <si>
    <t>0.106228338</t>
  </si>
  <si>
    <t>0.0165</t>
  </si>
  <si>
    <t>0.0796</t>
  </si>
  <si>
    <t>0.1098</t>
  </si>
  <si>
    <t>Peonidin-3-O-(6-O-p-coumaroyl)-glucoside</t>
  </si>
  <si>
    <t>0.0433095285</t>
  </si>
  <si>
    <t>0.041644515</t>
  </si>
  <si>
    <t>0.04420004</t>
  </si>
  <si>
    <t>0.056961494</t>
  </si>
  <si>
    <t>0.0548529237</t>
  </si>
  <si>
    <t>0.0582752081</t>
  </si>
  <si>
    <t>0.119563539</t>
  </si>
  <si>
    <t>0.120452746</t>
  </si>
  <si>
    <t>0.115190826</t>
  </si>
  <si>
    <t>0.0567</t>
  </si>
  <si>
    <t>0.1184</t>
  </si>
  <si>
    <t>Cyanidin-3-O-arabinoside</t>
  </si>
  <si>
    <t>0.057820872</t>
  </si>
  <si>
    <t>0.0628327713</t>
  </si>
  <si>
    <t>0.061474169</t>
  </si>
  <si>
    <t>0.191024836</t>
  </si>
  <si>
    <t>0.203121903</t>
  </si>
  <si>
    <t>0.192488678</t>
  </si>
  <si>
    <t>0.228942993</t>
  </si>
  <si>
    <t>0.226793215</t>
  </si>
  <si>
    <t>0.246118247</t>
  </si>
  <si>
    <t>0.0607</t>
  </si>
  <si>
    <t>0.1955</t>
  </si>
  <si>
    <t>0.234</t>
  </si>
  <si>
    <t>Peonidin-3-O-galactoside</t>
  </si>
  <si>
    <t>0.0547287433</t>
  </si>
  <si>
    <t>0.0563608411</t>
  </si>
  <si>
    <t>0.0551147377</t>
  </si>
  <si>
    <t>0.0978966115</t>
  </si>
  <si>
    <t>0.111078097</t>
  </si>
  <si>
    <t>0.111594155</t>
  </si>
  <si>
    <t>0.247246635</t>
  </si>
  <si>
    <t>0.231930533</t>
  </si>
  <si>
    <t>0.223608563</t>
  </si>
  <si>
    <t>0.0554</t>
  </si>
  <si>
    <t>0.1069</t>
  </si>
  <si>
    <t>0.2343</t>
  </si>
  <si>
    <t>Petunidin-3,5-O-diglucoside</t>
  </si>
  <si>
    <t>0.0555121326</t>
  </si>
  <si>
    <t>0.0450275739</t>
  </si>
  <si>
    <t>0.0438003604</t>
  </si>
  <si>
    <t>0.116186561</t>
  </si>
  <si>
    <t>0.112144698</t>
  </si>
  <si>
    <t>0.113582156</t>
  </si>
  <si>
    <t>0.36013658</t>
  </si>
  <si>
    <t>0.353907512</t>
  </si>
  <si>
    <t>0.334727829</t>
  </si>
  <si>
    <t>0.0481</t>
  </si>
  <si>
    <t>0.114</t>
  </si>
  <si>
    <t>0.3496</t>
  </si>
  <si>
    <t>Cyanidin-3,5-O-diglucoside</t>
  </si>
  <si>
    <t>0.0189310325</t>
  </si>
  <si>
    <t>0.0225478348</t>
  </si>
  <si>
    <t>0.0185545578</t>
  </si>
  <si>
    <t>0.0986377984</t>
  </si>
  <si>
    <t>0.0920807379</t>
  </si>
  <si>
    <t>0.0959477373</t>
  </si>
  <si>
    <t>0.145258375</t>
  </si>
  <si>
    <t>0.130323092</t>
  </si>
  <si>
    <t>0.143282369</t>
  </si>
  <si>
    <t>0.391159937</t>
  </si>
  <si>
    <t>0.382035541</t>
  </si>
  <si>
    <t>0.362829766</t>
  </si>
  <si>
    <t>0.02</t>
  </si>
  <si>
    <t>0.0956</t>
  </si>
  <si>
    <t>0.1396</t>
  </si>
  <si>
    <t>0.3787</t>
  </si>
  <si>
    <t>Delphinidin-3-O-rutinoside-5-O-glucoside</t>
  </si>
  <si>
    <t>0.0391154074</t>
  </si>
  <si>
    <t>0.0423338623</t>
  </si>
  <si>
    <t>0.0403281938</t>
  </si>
  <si>
    <t>0.234343473</t>
  </si>
  <si>
    <t>0.240971259</t>
  </si>
  <si>
    <t>0.241633443</t>
  </si>
  <si>
    <t>0.728859857</t>
  </si>
  <si>
    <t>0.824386107</t>
  </si>
  <si>
    <t>0.838089704</t>
  </si>
  <si>
    <t>0.0406</t>
  </si>
  <si>
    <t>0.239</t>
  </si>
  <si>
    <t>0.7971</t>
  </si>
  <si>
    <t>Petunidin-3-O-glucoside</t>
  </si>
  <si>
    <t>0.127066483</t>
  </si>
  <si>
    <t>0.106881968</t>
  </si>
  <si>
    <t>0.116847417</t>
  </si>
  <si>
    <t>0.36835772</t>
  </si>
  <si>
    <t>0.41741328</t>
  </si>
  <si>
    <t>0.395459648</t>
  </si>
  <si>
    <t>1.010192</t>
  </si>
  <si>
    <t>0.954291195</t>
  </si>
  <si>
    <t>0.942360856</t>
  </si>
  <si>
    <t>0.1169</t>
  </si>
  <si>
    <t>0.3937</t>
  </si>
  <si>
    <t>0.9689</t>
  </si>
  <si>
    <t>Dihydrokaempferol</t>
  </si>
  <si>
    <t>0.568631149</t>
  </si>
  <si>
    <t>0.662239678</t>
  </si>
  <si>
    <t>0.569573313</t>
  </si>
  <si>
    <t>0.633921878</t>
  </si>
  <si>
    <t>0.574052767</t>
  </si>
  <si>
    <t>0.630284341</t>
  </si>
  <si>
    <t>0.353781286</t>
  </si>
  <si>
    <t>0.365333994</t>
  </si>
  <si>
    <t>0.322750145</t>
  </si>
  <si>
    <t>0.993113618</t>
  </si>
  <si>
    <t>1.05194063</t>
  </si>
  <si>
    <t>1.01121305</t>
  </si>
  <si>
    <t>0.6001</t>
  </si>
  <si>
    <t>0.6128</t>
  </si>
  <si>
    <t>0.3473</t>
  </si>
  <si>
    <t>1.0188</t>
  </si>
  <si>
    <t>Peonidin-3-O-glucoside</t>
  </si>
  <si>
    <t>0.451262576</t>
  </si>
  <si>
    <t>0.467798056</t>
  </si>
  <si>
    <t>0.447104525</t>
  </si>
  <si>
    <t>0.93567578</t>
  </si>
  <si>
    <t>0.911234886</t>
  </si>
  <si>
    <t>0.880553513</t>
  </si>
  <si>
    <t>1.38090063</t>
  </si>
  <si>
    <t>1.41311591</t>
  </si>
  <si>
    <t>1.33933741</t>
  </si>
  <si>
    <t>0.4554</t>
  </si>
  <si>
    <t>0.9092</t>
  </si>
  <si>
    <t>1.3778</t>
  </si>
  <si>
    <t>Delphinidin-3-O-glucoside</t>
  </si>
  <si>
    <t>0.129722036</t>
  </si>
  <si>
    <t>0.132369768</t>
  </si>
  <si>
    <t>0.128439327</t>
  </si>
  <si>
    <t>0.528013092</t>
  </si>
  <si>
    <t>0.494556987</t>
  </si>
  <si>
    <t>0.521503774</t>
  </si>
  <si>
    <t>1.84728029</t>
  </si>
  <si>
    <t>1.85244346</t>
  </si>
  <si>
    <t>1.79582059</t>
  </si>
  <si>
    <t>0.1302</t>
  </si>
  <si>
    <t>0.5147</t>
  </si>
  <si>
    <t>1.8318</t>
  </si>
  <si>
    <t>Peonidin-3-O-rutinoside</t>
  </si>
  <si>
    <t>10.0044387</t>
  </si>
  <si>
    <t>9.77970641</t>
  </si>
  <si>
    <t>9.7449139</t>
  </si>
  <si>
    <t>39.9822873</t>
  </si>
  <si>
    <t>38.6953419</t>
  </si>
  <si>
    <t>38.9100058</t>
  </si>
  <si>
    <t>104.295329</t>
  </si>
  <si>
    <t>105.31563</t>
  </si>
  <si>
    <t>104.329664</t>
  </si>
  <si>
    <t>9.843</t>
  </si>
  <si>
    <t>39.1959</t>
  </si>
  <si>
    <t>104.6469</t>
  </si>
  <si>
    <t>Quercetin-3-O-glucoside</t>
  </si>
  <si>
    <t>0.423291853</t>
  </si>
  <si>
    <t>0.460171198</t>
  </si>
  <si>
    <t>0.483589992</t>
  </si>
  <si>
    <t>3.71872164</t>
  </si>
  <si>
    <t>3.32432057</t>
  </si>
  <si>
    <t>3.44515419</t>
  </si>
  <si>
    <t>12.0546207</t>
  </si>
  <si>
    <t>10.7817641</t>
  </si>
  <si>
    <t>10.3869363</t>
  </si>
  <si>
    <t>11.8399446</t>
  </si>
  <si>
    <t>12.1625606</t>
  </si>
  <si>
    <t>11.828053</t>
  </si>
  <si>
    <t>0.4557</t>
  </si>
  <si>
    <t>3.4961</t>
  </si>
  <si>
    <t>11.0744</t>
  </si>
  <si>
    <t>11.9435</t>
  </si>
  <si>
    <t>Naringenin-7-O-glucoside</t>
  </si>
  <si>
    <t>0.724361268</t>
  </si>
  <si>
    <t>0.824868077</t>
  </si>
  <si>
    <t>0.832455392</t>
  </si>
  <si>
    <t>3.91690669</t>
  </si>
  <si>
    <t>3.96256695</t>
  </si>
  <si>
    <t>4.25156187</t>
  </si>
  <si>
    <t>6.32820562</t>
  </si>
  <si>
    <t>5.78719524</t>
  </si>
  <si>
    <t>6.19972905</t>
  </si>
  <si>
    <t>12.7382423</t>
  </si>
  <si>
    <t>12.5070477</t>
  </si>
  <si>
    <t>11.9053823</t>
  </si>
  <si>
    <t>0.7939</t>
  </si>
  <si>
    <t>4.0437</t>
  </si>
  <si>
    <t>6.105</t>
  </si>
  <si>
    <t>12.3836</t>
  </si>
  <si>
    <t>Petunidin-3-O-galactoside</t>
  </si>
  <si>
    <t>1.10568159</t>
  </si>
  <si>
    <t>1.04702638</t>
  </si>
  <si>
    <t>1.03921906</t>
  </si>
  <si>
    <t>5.03525221</t>
  </si>
  <si>
    <t>5.00592666</t>
  </si>
  <si>
    <t>5.04172634</t>
  </si>
  <si>
    <t>13.7112035</t>
  </si>
  <si>
    <t>13.557189</t>
  </si>
  <si>
    <t>13.2835678</t>
  </si>
  <si>
    <t>1.064</t>
  </si>
  <si>
    <t>5.0276</t>
  </si>
  <si>
    <t>13.5173</t>
  </si>
  <si>
    <t>Cyanidin-3-O-sophoroside</t>
  </si>
  <si>
    <t>0.00319984445</t>
  </si>
  <si>
    <t>0.00323224572</t>
  </si>
  <si>
    <t>0.00344003103</t>
  </si>
  <si>
    <t>2.13947524</t>
  </si>
  <si>
    <t>2.2815116</t>
  </si>
  <si>
    <t>2.08331998</t>
  </si>
  <si>
    <t>7.58858298</t>
  </si>
  <si>
    <t>7.96198216</t>
  </si>
  <si>
    <t>7.71950842</t>
  </si>
  <si>
    <t>15.687213</t>
  </si>
  <si>
    <t>16.6432553</t>
  </si>
  <si>
    <t>15.1550255</t>
  </si>
  <si>
    <t>0.0033</t>
  </si>
  <si>
    <t>2.1681</t>
  </si>
  <si>
    <t>7.7567</t>
  </si>
  <si>
    <t>15.8285</t>
  </si>
  <si>
    <t>Cyanidin-3-O-rutinoside</t>
  </si>
  <si>
    <t>38.3298481</t>
  </si>
  <si>
    <t>38.2783178</t>
  </si>
  <si>
    <t>38.0915098</t>
  </si>
  <si>
    <t>98.2941856</t>
  </si>
  <si>
    <t>98.1932607</t>
  </si>
  <si>
    <t>99.2906909</t>
  </si>
  <si>
    <t>151.261876</t>
  </si>
  <si>
    <t>155.311187</t>
  </si>
  <si>
    <t>145.674006</t>
  </si>
  <si>
    <t>38.2332</t>
  </si>
  <si>
    <t>98.5927</t>
  </si>
  <si>
    <t>150.749</t>
  </si>
  <si>
    <t>Cyanidin-3-O-rutinoside-5-O-glucoside</t>
  </si>
  <si>
    <t>0.655190373</t>
  </si>
  <si>
    <t>0.653580639</t>
  </si>
  <si>
    <t>0.71082499</t>
  </si>
  <si>
    <t>2.99865229</t>
  </si>
  <si>
    <t>2.9814668</t>
  </si>
  <si>
    <t>2.86597639</t>
  </si>
  <si>
    <t>16.0892122</t>
  </si>
  <si>
    <t>16.3865105</t>
  </si>
  <si>
    <t>15.7008155</t>
  </si>
  <si>
    <t>0.6732</t>
  </si>
  <si>
    <t>2.9487</t>
  </si>
  <si>
    <t>16.0588</t>
  </si>
  <si>
    <t>Pelargonidin-3-O-rutinoside</t>
  </si>
  <si>
    <t>74.6022884</t>
  </si>
  <si>
    <t>74.4895854</t>
  </si>
  <si>
    <t>73.5971165</t>
  </si>
  <si>
    <t>151.9201</t>
  </si>
  <si>
    <t>155.490981</t>
  </si>
  <si>
    <t>152.321657</t>
  </si>
  <si>
    <t>233.794537</t>
  </si>
  <si>
    <t>238.578352</t>
  </si>
  <si>
    <t>233.989806</t>
  </si>
  <si>
    <t>74.2297</t>
  </si>
  <si>
    <t>153.2442</t>
  </si>
  <si>
    <t>235.4542</t>
  </si>
  <si>
    <t>Cyanidin-3-O-glucoside</t>
  </si>
  <si>
    <t>188.383508</t>
  </si>
  <si>
    <t>202.436025</t>
  </si>
  <si>
    <t>196.177213</t>
  </si>
  <si>
    <t>263.286484</t>
  </si>
  <si>
    <t>263.306244</t>
  </si>
  <si>
    <t>261.089607</t>
  </si>
  <si>
    <t>337.238717</t>
  </si>
  <si>
    <t>337.92811</t>
  </si>
  <si>
    <t>331.783894</t>
  </si>
  <si>
    <t>195.6656</t>
  </si>
  <si>
    <t>262.5608</t>
  </si>
  <si>
    <t>335.6502</t>
  </si>
  <si>
    <t>Cyanidin-3-O-sambubioside</t>
  </si>
  <si>
    <t>0.453474058</t>
  </si>
  <si>
    <t>0.390858957</t>
  </si>
  <si>
    <t>0.520112135</t>
  </si>
  <si>
    <t>2.69237582</t>
  </si>
  <si>
    <t>2.68997027</t>
  </si>
  <si>
    <t>2.61867621</t>
  </si>
  <si>
    <t>4.44127078</t>
  </si>
  <si>
    <t>4.43210824</t>
  </si>
  <si>
    <t>4.62079511</t>
  </si>
  <si>
    <t>0.4548</t>
  </si>
  <si>
    <t>2.667</t>
  </si>
  <si>
    <t>4.4981</t>
  </si>
  <si>
    <t>Delphinidin-3-O-sophoroside</t>
  </si>
  <si>
    <t>0.131991123</t>
  </si>
  <si>
    <t>0.135829994</t>
  </si>
  <si>
    <t>0.147415499</t>
  </si>
  <si>
    <t>1.18355218</t>
  </si>
  <si>
    <t>1.1544995</t>
  </si>
  <si>
    <t>1.15744726</t>
  </si>
  <si>
    <t>4.49651623</t>
  </si>
  <si>
    <t>5.13887318</t>
  </si>
  <si>
    <t>5.30134557</t>
  </si>
  <si>
    <t>0.1384</t>
  </si>
  <si>
    <t>1.1652</t>
  </si>
  <si>
    <t>4.9789</t>
  </si>
  <si>
    <t>Rutin</t>
  </si>
  <si>
    <t>1.97085359</t>
  </si>
  <si>
    <t>2.09973817</t>
  </si>
  <si>
    <t>2.14328937</t>
  </si>
  <si>
    <t>8.98261985</t>
  </si>
  <si>
    <t>9.22578853</t>
  </si>
  <si>
    <t>10.4967761</t>
  </si>
  <si>
    <t>37.5978052</t>
  </si>
  <si>
    <t>35.4590684</t>
  </si>
  <si>
    <t>36.301916</t>
  </si>
  <si>
    <t>46.2274347</t>
  </si>
  <si>
    <t>41.3659128</t>
  </si>
  <si>
    <t>39.4786952</t>
  </si>
  <si>
    <t>2.0713</t>
  </si>
  <si>
    <t>9.5684</t>
  </si>
  <si>
    <t>36.4529</t>
  </si>
  <si>
    <t>42.3573</t>
  </si>
  <si>
    <t>Cyanidin-3-O-galactoside</t>
  </si>
  <si>
    <t>0.0131725647</t>
  </si>
  <si>
    <t>0.0134374622</t>
  </si>
  <si>
    <t>0.012505159</t>
  </si>
  <si>
    <t>0.915839416</t>
  </si>
  <si>
    <t>1.08392978</t>
  </si>
  <si>
    <t>0.984643572</t>
  </si>
  <si>
    <t>3.83488641</t>
  </si>
  <si>
    <t>3.57801784</t>
  </si>
  <si>
    <t>3.80443197</t>
  </si>
  <si>
    <t>6.11470705</t>
  </si>
  <si>
    <t>6.70771405</t>
  </si>
  <si>
    <t>6.37425076</t>
  </si>
  <si>
    <t>0.013</t>
  </si>
  <si>
    <t>0.9948</t>
  </si>
  <si>
    <t>3.7391</t>
  </si>
  <si>
    <t>6.3989</t>
  </si>
  <si>
    <t>Delphinidin-3-O-rutinoside</t>
  </si>
  <si>
    <t>0.112476126</t>
  </si>
  <si>
    <t>0.113237265</t>
  </si>
  <si>
    <t>0.11009851</t>
  </si>
  <si>
    <t>7.24643705</t>
  </si>
  <si>
    <t>6.95191842</t>
  </si>
  <si>
    <t>7.85749235</t>
  </si>
  <si>
    <t>0.1119</t>
  </si>
  <si>
    <t>7.3519</t>
  </si>
  <si>
    <t>Cyanidin-3-O-xyloside</t>
  </si>
  <si>
    <t>1.22980272</t>
  </si>
  <si>
    <t>1.3037076</t>
  </si>
  <si>
    <t>1.26233881</t>
  </si>
  <si>
    <t>4.70560262</t>
  </si>
  <si>
    <t>4.65393459</t>
  </si>
  <si>
    <t>4.44112638</t>
  </si>
  <si>
    <t>9.08366983</t>
  </si>
  <si>
    <t>8.64719305</t>
  </si>
  <si>
    <t>8.54434251</t>
  </si>
  <si>
    <t>1.2653</t>
  </si>
  <si>
    <t>4.6002</t>
  </si>
  <si>
    <t>8.7584</t>
  </si>
  <si>
    <t>Delphinidin-3-O-galactoside</t>
  </si>
  <si>
    <t>0.286527915</t>
  </si>
  <si>
    <t>0.282743503</t>
  </si>
  <si>
    <t>0.295104125</t>
  </si>
  <si>
    <t>2.38831344</t>
  </si>
  <si>
    <t>2.40636274</t>
  </si>
  <si>
    <t>2.2773563</t>
  </si>
  <si>
    <t>9.08665875</t>
  </si>
  <si>
    <t>8.31482229</t>
  </si>
  <si>
    <t>8.89885831</t>
  </si>
  <si>
    <t>0.2881</t>
  </si>
  <si>
    <t>2.3573</t>
  </si>
  <si>
    <t>8.7668</t>
  </si>
  <si>
    <t>Malvidin-3-O-galactoside</t>
  </si>
  <si>
    <t>0.00354454598</t>
  </si>
  <si>
    <t>0.00325413897</t>
  </si>
  <si>
    <t>0.00335789372</t>
  </si>
  <si>
    <t>0.00222862498</t>
  </si>
  <si>
    <t>0.00256008728</t>
  </si>
  <si>
    <t>0.00273488186</t>
  </si>
  <si>
    <t>0.00333814016</t>
  </si>
  <si>
    <t>0.00354126858</t>
  </si>
  <si>
    <t>0.00343284304</t>
  </si>
  <si>
    <t>0.0034</t>
  </si>
  <si>
    <t>0.0025</t>
  </si>
  <si>
    <t>Pelargonidin-3-O-glucoside</t>
  </si>
  <si>
    <t>2.71807063</t>
  </si>
  <si>
    <t>2.91914303</t>
  </si>
  <si>
    <t>2.88862635</t>
  </si>
  <si>
    <t>2.8419</t>
  </si>
  <si>
    <t>Table S2. Differentially-accumulated anthocyanins in D1-Sp vs. D2-Sp, D1-Sp vs. D3-Sp, D1-Sp vs. D4-Sp.</t>
  </si>
  <si>
    <t>Table S3 Summary of RNA sequencing.</t>
  </si>
  <si>
    <t>Sample</t>
  </si>
  <si>
    <t>Raw Reads</t>
  </si>
  <si>
    <t>Clean Reads</t>
  </si>
  <si>
    <t>Clean Base(G)</t>
  </si>
  <si>
    <t>Error Rate(%)</t>
  </si>
  <si>
    <t>Q20(%)</t>
  </si>
  <si>
    <t>Q30(%)</t>
  </si>
  <si>
    <t>GC Content(%)</t>
  </si>
  <si>
    <t>D1-Pe-1</t>
  </si>
  <si>
    <t>D1-Pe-2</t>
  </si>
  <si>
    <t>D1-Pe-3</t>
  </si>
  <si>
    <t>D2-Pe-1</t>
  </si>
  <si>
    <t>D2-Pe-2</t>
  </si>
  <si>
    <t>D2-Pe-3</t>
  </si>
  <si>
    <t>D3-Pe-1</t>
  </si>
  <si>
    <t>D3-Pe-2</t>
  </si>
  <si>
    <t>D3-Pe-3</t>
  </si>
  <si>
    <t>D4-Pe-1</t>
  </si>
  <si>
    <t>D4-Pe-2</t>
  </si>
  <si>
    <t>D4-Pe-3</t>
  </si>
  <si>
    <t>total</t>
  </si>
  <si>
    <t>Table S4 Summary of transcriptome assembly.</t>
  </si>
  <si>
    <t>Type</t>
  </si>
  <si>
    <t>Number</t>
  </si>
  <si>
    <t>Mean Length</t>
  </si>
  <si>
    <t>N50</t>
  </si>
  <si>
    <t>N90</t>
  </si>
  <si>
    <t>Total Bases</t>
  </si>
  <si>
    <t>Transcript</t>
  </si>
  <si>
    <t>Unigene</t>
  </si>
  <si>
    <t>Table S5 Function annotation of unigene.</t>
  </si>
  <si>
    <t>Database</t>
  </si>
  <si>
    <t>Number of Genes</t>
  </si>
  <si>
    <t>Percentage (%)</t>
  </si>
  <si>
    <t>KEGG</t>
  </si>
  <si>
    <t>NR</t>
  </si>
  <si>
    <t>SwissProt</t>
  </si>
  <si>
    <t>Trembl</t>
  </si>
  <si>
    <t>KOG</t>
  </si>
  <si>
    <t>GO</t>
  </si>
  <si>
    <t>Pfam</t>
  </si>
  <si>
    <t>Annotated in at least one Database</t>
  </si>
  <si>
    <t>Long no-coding genes</t>
  </si>
  <si>
    <t>Total Unigenes</t>
  </si>
  <si>
    <t>coding genes</t>
  </si>
  <si>
    <t>Table S6 Differential expression genes.</t>
  </si>
  <si>
    <t>Group</t>
  </si>
  <si>
    <t>DiffExpGenes</t>
  </si>
  <si>
    <t>Up</t>
  </si>
  <si>
    <t>Down</t>
  </si>
  <si>
    <t>D1-Pe_vs_D1-Sp</t>
  </si>
  <si>
    <t>D1-Pe_vs_D2-Pe</t>
  </si>
  <si>
    <t>D1-Pe_vs_D3-Pe</t>
  </si>
  <si>
    <t>D1-Pe_vs_D4-Pe</t>
  </si>
  <si>
    <t>D1-Sp_vs_D2-Sp</t>
  </si>
  <si>
    <t>D1-Sp_vs_D3-Sp</t>
  </si>
  <si>
    <t>D1-Sp_vs_D4-Sp</t>
  </si>
  <si>
    <t>D2-Pe_vs_D2-Sp</t>
  </si>
  <si>
    <t>D2-Pe_vs_D3-Pe</t>
  </si>
  <si>
    <t>D2-Pe_vs_D4-Pe</t>
  </si>
  <si>
    <t>D2-Sp_vs_D3-Sp</t>
  </si>
  <si>
    <t>D2-Sp_vs_D4-Sp</t>
  </si>
  <si>
    <t>D3-Pe_vs_D3-Sp</t>
  </si>
  <si>
    <t>D3-Pe_vs_D4-Pe</t>
  </si>
  <si>
    <t>D3-Sp_vs_D4-Sp</t>
  </si>
  <si>
    <t>D4-Pe_vs_D4-Sp</t>
  </si>
  <si>
    <t>Table S7 Twenty-eight flavonoid related unigenes in Flavonoid biosynthesis (ko00941) pathway in lightyellow module.</t>
  </si>
  <si>
    <t>ID</t>
  </si>
  <si>
    <t>Anthocyanin_Gene</t>
  </si>
  <si>
    <t>Swissprot</t>
  </si>
  <si>
    <t>Tremble</t>
  </si>
  <si>
    <t>Cluster-12430.110595</t>
  </si>
  <si>
    <t>CHS</t>
  </si>
  <si>
    <t>K00660 chalcone synthase [EC:2.3.1.74] | (RefSeq) chalcone synthase C2 (A)</t>
  </si>
  <si>
    <t>chalcone synthase [Lilium hybrid division I]</t>
  </si>
  <si>
    <t>CHS2_SORBI RecName: Full=Chalcone synthase 2; EC=2.3.1.74; AltName: Full=Naringenin-chalcone synthase 2;</t>
  </si>
  <si>
    <t>Q9AVC1_9LILI SubName: Full=Chalcone synthase {ECO:0000313|EMBL:BAB40786.2}; EC=2.3.1.74 {ECO:0000313|EMBL:BAB40786.2};</t>
  </si>
  <si>
    <t>--</t>
  </si>
  <si>
    <t>GO:0016210,naringenin-chalcone synthase activity; GO:0009813,flavonoid biosynthetic process</t>
  </si>
  <si>
    <t>Chalcone and stilbene synthases, C-terminal domain</t>
  </si>
  <si>
    <t>Cluster-12430.110596</t>
  </si>
  <si>
    <t>Cluster-12430.110598</t>
  </si>
  <si>
    <t>CHSY_BETPN RecName: Full=Chalcone synthase; EC=2.3.1.74; AltName: Full=Naringenin-chalcone synthase;</t>
  </si>
  <si>
    <t>Cluster-12430.112027</t>
  </si>
  <si>
    <t>CHI</t>
  </si>
  <si>
    <t>K01859 chalcone isomerase [EC:5.5.1.6] | (RefSeq) chalcone--flavonone isomerase (A)</t>
  </si>
  <si>
    <t>hypothetical protein BVC80_4285g1 [Macleaya cordata]</t>
  </si>
  <si>
    <t>YCF68_MAIZE RecName: Full=Uncharacterized protein ycf68; AltName: Full=ORF 134;</t>
  </si>
  <si>
    <t>A0A200Q5G5_9MAGN SubName: Full=Uncharacterized protein {ECO:0000313|EMBL:OVA05688.1};</t>
  </si>
  <si>
    <t>GO:0009507,chloroplast</t>
  </si>
  <si>
    <t>Cluster-12430.112560</t>
  </si>
  <si>
    <t>MT</t>
  </si>
  <si>
    <t>K00588 caffeoyl-CoA O-methyltransferase [EC:2.1.1.104] | (RefSeq) caffeoyl-CoA O-methyltransferase 5 (A)</t>
  </si>
  <si>
    <t>caffeoyl-CoA O-methyltransferase-like protein [Lilium regale]</t>
  </si>
  <si>
    <t>CAMT_VITVI RecName: Full=Caffeoyl-CoA O-methyltransferase; EC=2.1.1.104; AltName: Full=Trans-caffeoyl-CoA 3-O-methyltransferase; Short=CCOAMT; Short=CCOAOMT;</t>
  </si>
  <si>
    <t>A0A248SMH5_LILRE SubName: Full=Caffeoyl-CoA O-methyltransferase-like protein {ECO:0000313|EMBL:ASV46323.1};</t>
  </si>
  <si>
    <t>O-methyltransferase</t>
  </si>
  <si>
    <t>GO:0042409,caffeoyl-CoA O-methyltransferase activity; GO:0046872,metal ion binding; GO:0009809,lignin biosynthetic process</t>
  </si>
  <si>
    <t>Cluster-12430.112565</t>
  </si>
  <si>
    <t>K01859 chalcone isomerase [EC:5.5.1.6] | (RefSeq) probable chalcone--flavonone isomerase 3 (A)</t>
  </si>
  <si>
    <t>chalcone isomerase, partial [Lilium speciosum]</t>
  </si>
  <si>
    <t>CFI3_ARATH RecName: Full=Probable chalcone--flavonone isomerase 3; Short=Chalcone isomerase 3; EC=5.5.1.6; AltName: Full=Chalcone isomerase-like 1;</t>
  </si>
  <si>
    <t>A0A0P0UW47_9LILI RecName: Full=Chalcone-flavonone isomerase family protein {ECO:0000256|RuleBase:RU361158}; Flags: Fragment;</t>
  </si>
  <si>
    <t>GO:0005783,endoplasmic reticulum; GO:0045430,chalcone isomerase activity; GO:0009813,flavonoid biosynthetic process; GO:0080167,response to karrikin</t>
  </si>
  <si>
    <t>Chalcone-flavanone isomerase</t>
  </si>
  <si>
    <t>Cluster-12430.113781</t>
  </si>
  <si>
    <t>F3’H</t>
  </si>
  <si>
    <t>K05280 flavonoid 3'-monooxygenase [EC:1.14.13.21] | (RefSeq) flavonoid 3'-monooxygenase-like (A)</t>
  </si>
  <si>
    <t>flavonoid 3'-hydroxylase [Lilium hybrid division I]</t>
  </si>
  <si>
    <t>C75B3_ORYSJ RecName: Full=Flavonoid 3'-monooxygenase CYP75B3 {ECO:0000305}; EC=1.14.13.21 {ECO:0000305|PubMed:18726614}; AltName: Full=Cytochrome P450 75B3 {ECO:0000303|PubMed:26082402}; AltName: Full=Flavonoid 3'-hydroxylase {ECO:0000303|PubMed:18726614}; Short=OsF3'H {ECO:0000303|PubMed:18726614};</t>
  </si>
  <si>
    <t>I7GY78_9LILI SubName: Full=Flavonoid 3'-hydroxylase {ECO:0000313|EMBL:BAM28972.1};</t>
  </si>
  <si>
    <t>Cytochrome P450 CYP2 subfamily</t>
  </si>
  <si>
    <t>GO:0016021,integral component of membrane; GO:0016020,membrane; GO:0016711,flavonoid 3'-monooxygenase activity; GO:0020037,heme binding; GO:0005506,iron ion binding; GO:0016709,oxidoreductase activity, acting on paired donors, with incorporation or reduction of molecular oxygen, NAD(P)H as one donor, and incorporation of one atom of oxygen; GO:0009813,flavonoid biosynthetic process; GO:0044550,secondary metabolite biosynthetic process</t>
  </si>
  <si>
    <t>Cytochrome P450</t>
  </si>
  <si>
    <t>Cluster-12430.117537</t>
  </si>
  <si>
    <t>K13065 shikimate O-hydroxycinnamoyltransferase [EC:2.3.1.133] | (RefSeq) shikimate O-hydroxycinnamoyltransferase-like (A)</t>
  </si>
  <si>
    <t>PREDICTED: shikimate O-hydroxycinnamoyltransferase-like [Musa acuminata subsp. malaccensis]</t>
  </si>
  <si>
    <t>HCT1_ORYSJ RecName: Full=Hydroxycinnamoyltransferase 1 {ECO:0000305}; Short=OsHCT1 {ECO:0000303|PubMed:22285622}; EC=2.3.1.- {ECO:0000305}; AltName: Full=BAHD-like hydroxycinnamoyl transferase HCT1 {ECO:0000305};</t>
  </si>
  <si>
    <t>A0A2H5AIZ1_NARPS SubName: Full=Hydroxycinnamoyltransferase {ECO:0000313|EMBL:AUG71940.1}; EC=2.3.1.- {ECO:0000313|EMBL:AUG71940.1};</t>
  </si>
  <si>
    <t>GO:0016747,transferase activity, transferring acyl groups other than amino-acyl groups</t>
  </si>
  <si>
    <t>Transferase family</t>
  </si>
  <si>
    <t>Cluster-12430.119785</t>
  </si>
  <si>
    <t>K05280 flavonoid 3'-monooxygenase [EC:1.14.13.21] | (RefSeq) flavonoid 3'-monooxygenase (A)</t>
  </si>
  <si>
    <t>F3PH_PETHY RecName: Full=Flavonoid 3'-monooxygenase; EC=1.14.13.21; AltName: Full=Cytochrome P450 75B2; AltName: Full=Flavonoid 3'-hydroxylase;</t>
  </si>
  <si>
    <t>GO:0005789,endoplasmic reticulum membrane; GO:0016021,integral component of membrane; GO:0016711,flavonoid 3'-monooxygenase activity; GO:0020037,heme binding; GO:0005506,iron ion binding; GO:0009813,flavonoid biosynthetic process</t>
  </si>
  <si>
    <t>Cluster-12430.119864</t>
  </si>
  <si>
    <t>K00660 chalcone synthase [EC:2.3.1.74] | (RefSeq) chalcone synthase 3 (A)</t>
  </si>
  <si>
    <t>chalcone synthase [Lilium hybrid cultivar]</t>
  </si>
  <si>
    <t>CHS3_RUTGR RecName: Full=Chalcone synthase 3; EC=2.3.1.74; AltName: Full=Naringenin-chalcone synthase 3;</t>
  </si>
  <si>
    <t>E1B2R8_9LILI SubName: Full=Chalcone synthase {ECO:0000313|EMBL:ADM86717.1};</t>
  </si>
  <si>
    <t>Chalcone and stilbene synthases, N-terminal domain</t>
  </si>
  <si>
    <t>Cluster-12430.119866</t>
  </si>
  <si>
    <t>K00660 chalcone synthase [EC:2.3.1.74] | (RefSeq) chalcone synthase 1 (A)</t>
  </si>
  <si>
    <t>chalcone synthase C [Lilium hybrid division I]</t>
  </si>
  <si>
    <t>CHS2_CITSI RecName: Full=Chalcone synthase 2; EC=2.3.1.74; AltName: Full=Naringenin-chalcone synthase 2;</t>
  </si>
  <si>
    <t>I7GY80_9LILI SubName: Full=Chalcone synthase C {ECO:0000313|EMBL:BAM28982.1};</t>
  </si>
  <si>
    <t>Cluster-12430.119868</t>
  </si>
  <si>
    <t>CHS1 [Tulipa fosteriana]</t>
  </si>
  <si>
    <t>M9TKP8_9LILI SubName: Full=CHS1 {ECO:0000313|EMBL:AGJ50587.1}; SubName: Full=Chalcone synthase {ECO:0000313|EMBL:AGL98421.1};</t>
  </si>
  <si>
    <t>Cluster-12430.119975</t>
  </si>
  <si>
    <t>chalcone isomerase [Lilium hybrid cultivar]</t>
  </si>
  <si>
    <t>CFI_CAMSI RecName: Full=Chalcone--flavonone isomerase; Short=Chalcone isomerase; EC=5.5.1.6;</t>
  </si>
  <si>
    <t>A0A076JWU3_9LILI RecName: Full=Chalcone-flavonone isomerase family protein {ECO:0000256|RuleBase:RU361158};</t>
  </si>
  <si>
    <t>GO:0045430,chalcone isomerase activity; GO:0009813,flavonoid biosynthetic process</t>
  </si>
  <si>
    <t>Cluster-12430.120790</t>
  </si>
  <si>
    <t>K00588 caffeoyl-CoA O-methyltransferase [EC:2.1.1.104] | (RefSeq) caffeoyl-CoA O-methyltransferase (A)</t>
  </si>
  <si>
    <t>CAMT_SOLTU RecName: Full=Caffeoyl-CoA O-methyltransferase; EC=2.1.1.104; AltName: Full=Trans-caffeoyl-CoA 3-O-methyltransferase; Short=CCoAMT; Short=CCoAOMT;</t>
  </si>
  <si>
    <t>Cluster-12430.120792</t>
  </si>
  <si>
    <t>CAMT_POPTM RecName: Full=Caffeoyl-CoA O-methyltransferase; EC=2.1.1.104; AltName: Full=Trans-caffeoyl-CoA 3-O-methyltransferase; Short=CCoAMT; Short=CCoAOMT;</t>
  </si>
  <si>
    <t>Cluster-12430.122633</t>
  </si>
  <si>
    <t>F3H</t>
  </si>
  <si>
    <t>K00475 naringenin 3-dioxygenase [EC:1.14.11.9] | (RefSeq) naringenin,2-oxoglutarate 3-dioxygenase-like (A)</t>
  </si>
  <si>
    <t>flavanone 3-hydroxylase [Lilium hybrid division I]</t>
  </si>
  <si>
    <t>FL3H_MALDO RecName: Full=Naringenin,2-oxoglutarate 3-dioxygenase; EC=1.14.11.9 {ECO:0000250|UniProtKB:Q7XZQ7}; AltName: Full=FHT; AltName: Full=Flavanone-3-hydroxylase; Short=F3H;</t>
  </si>
  <si>
    <t>I7HDC7_9LILI SubName: Full=Flavanone 3-hydroxylase {ECO:0000313|EMBL:BAM28970.1};</t>
  </si>
  <si>
    <t>Iron/ascorbate family oxidoreductases</t>
  </si>
  <si>
    <t>GO:0031418,L-ascorbic acid binding; GO:0046872,metal ion binding; GO:0045486,naringenin 3-dioxygenase activity; GO:0009813,flavonoid biosynthetic process</t>
  </si>
  <si>
    <t>2OG-Fe(II) oxygenase superfamily</t>
  </si>
  <si>
    <t>Cluster-12430.122911</t>
  </si>
  <si>
    <t>C4H</t>
  </si>
  <si>
    <t>K00487 trans-cinnamate 4-monooxygenase [EC:1.14.13.11] | (RefSeq) trans-cinnamate 4-monooxygenase (A)</t>
  </si>
  <si>
    <t>PREDICTED: trans-cinnamate 4-monooxygenase [Phoenix dactylifera]</t>
  </si>
  <si>
    <t>TCMO_HELTU RecName: Full=Trans-cinnamate 4-monooxygenase; EC=1.14.13.11; AltName: Full=Cinnamic acid 4-hydroxylase; Short=C4H; Short=CA4H; AltName: Full=Cytochrome P450 73; AltName: Full=Cytochrome P450C4H;</t>
  </si>
  <si>
    <t>A0A2H3Y232_PHODC SubName: Full=trans-cinnamate 4-monooxygenase {ECO:0000313|RefSeq:XP_008792249.1};</t>
  </si>
  <si>
    <t>GO:0020037,heme binding; GO:0005506,iron ion binding; GO:0016710,trans-cinnamate 4-monooxygenase activity</t>
  </si>
  <si>
    <t>Cluster-12430.123364</t>
  </si>
  <si>
    <t>K00660 chalcone synthase [EC:2.3.1.74] | (RefSeq) chalcone synthase 3-like (A)</t>
  </si>
  <si>
    <t>CHS1_ORYSI RecName: Full=Chalcone synthase 1; Short=OsCHS1; EC=2.3.1.74; AltName: Full=Naregenin-chalcone synthase;</t>
  </si>
  <si>
    <t>Cluster-12430.124526</t>
  </si>
  <si>
    <t>Cluster-12430.124699</t>
  </si>
  <si>
    <t>Cluster-12430.145744</t>
  </si>
  <si>
    <t>K00660 chalcone synthase [EC:2.3.1.74] | (RefSeq) chalcone synthase 2-like (A)</t>
  </si>
  <si>
    <t>chalcone synthase [Lilium hybrid division VII]</t>
  </si>
  <si>
    <t>CHS7_SORBI RecName: Full=Chalcone synthase 7; EC=2.3.1.74; AltName: Full=Naringenin-chalcone synthase 7;</t>
  </si>
  <si>
    <t>Q9SBS4_9LILI SubName: Full=Chalcone synthase {ECO:0000313|EMBL:AAD49354.1};</t>
  </si>
  <si>
    <t>Cluster-12430.147890</t>
  </si>
  <si>
    <t>CHS1_HORVU RecName: Full=Chalcone synthase 1; EC=2.3.1.74; AltName: Full=Naringenin-chalcone synthase 1;</t>
  </si>
  <si>
    <t>E0AD95_9LILI SubName: Full=Chalcone synthase {ECO:0000313|EMBL:ADK78881.1};</t>
  </si>
  <si>
    <t>Cluster-12430.148160</t>
  </si>
  <si>
    <t>Cluster-12430.148806</t>
  </si>
  <si>
    <t>Cluster-12430.160386</t>
  </si>
  <si>
    <t>Cluster-12430.204571</t>
  </si>
  <si>
    <t>chalcone synthase, partial [Tulipa fosteriana]</t>
  </si>
  <si>
    <t>A0A0U2D8U1_9LILI SubName: Full=Chalcone synthase {ECO:0000313|EMBL:AKN80394.1}; Flags: Fragment;</t>
  </si>
  <si>
    <t>Cluster-12430.84137</t>
  </si>
  <si>
    <t>K00660 chalcone synthase [EC:2.3.1.74] | (RefSeq) chalcone synthase 2 (A)</t>
  </si>
  <si>
    <t>chalcon synthase [Lilium speciosum]</t>
  </si>
  <si>
    <t>CHSY_PHAVU RecName: Full=Chalcone synthase 17; EC=2.3.1.74; AltName: Full=Naringenin-chalcone synthase 17;</t>
  </si>
  <si>
    <t>A0A0P0UW73_9LILI SubName: Full=Chalcone synthase {ECO:0000313|EMBL:BAS69308.1}; Flags: Fragment;</t>
  </si>
  <si>
    <t>Cluster-12430.91202</t>
  </si>
  <si>
    <t>PREDICTED: protein ECERIFERUM 26-like [Phoenix dactylifera]</t>
  </si>
  <si>
    <t>CR26L_ARATH RecName: Full=Protein ECERIFERUM 26-like; Short=CER26-like; AltName: Full=CER2-like protein 2; Short=CER2-like2;</t>
  </si>
  <si>
    <t>A0A2H3YQK2_PHODC SubName: Full=protein ECERIFERUM 26-like {ECO:0000313|RefSeq:XP_008802334.1};</t>
  </si>
  <si>
    <t>GO:0009535,chloroplast thylakoid membrane; GO:0016747,transferase activity, transferring acyl groups other than amino-acyl groups; GO:0071555,cell wall organization; GO:0009555,pollen development; GO:0042761,very long-chain fatty acid biosynthetic process</t>
  </si>
  <si>
    <r>
      <rPr>
        <b/>
        <sz val="14"/>
        <color theme="1"/>
        <rFont val="Times New Roman"/>
        <family val="1"/>
      </rPr>
      <t>Table S8 The candidate TFs  involved in anthocyanin accumulation in lightyellow module</t>
    </r>
    <r>
      <rPr>
        <b/>
        <sz val="11"/>
        <color theme="1"/>
        <rFont val="Times New Roman"/>
        <family val="1"/>
      </rPr>
      <t>.</t>
    </r>
  </si>
  <si>
    <t>TF</t>
  </si>
  <si>
    <t>Cluster-12430.140729</t>
  </si>
  <si>
    <t>AP2/ERF-ERF</t>
  </si>
  <si>
    <t>Cluster-12430.104043</t>
  </si>
  <si>
    <t>bHLH</t>
  </si>
  <si>
    <t>Cluster-12430.109167</t>
  </si>
  <si>
    <t>Cluster-12430.113404</t>
  </si>
  <si>
    <t>Cluster-12430.137685</t>
  </si>
  <si>
    <t>Cluster-12430.139612</t>
  </si>
  <si>
    <t>Cluster-12430.152236</t>
  </si>
  <si>
    <t>Cluster-12430.73275</t>
  </si>
  <si>
    <t>Cluster-12430.106127</t>
  </si>
  <si>
    <t>bZIP</t>
  </si>
  <si>
    <t>Cluster-12430.125331</t>
  </si>
  <si>
    <t>Cluster-12430.144815</t>
  </si>
  <si>
    <t>Cluster-12430.76146</t>
  </si>
  <si>
    <t>Cluster-12430.132482</t>
  </si>
  <si>
    <t>MYB</t>
  </si>
  <si>
    <t>Cluster-12430.165019</t>
  </si>
  <si>
    <t>MYB-related</t>
  </si>
  <si>
    <t>Cluster-12430.100329</t>
  </si>
  <si>
    <t>WD40</t>
  </si>
  <si>
    <t>Cluster-12430.106754</t>
  </si>
  <si>
    <t>Cluster-12430.108945</t>
  </si>
  <si>
    <t>Cluster-12430.112709</t>
  </si>
  <si>
    <t>Cluster-12430.126475</t>
  </si>
  <si>
    <t>Cluster-12430.146163</t>
  </si>
  <si>
    <t>Cluster-12430.95566</t>
  </si>
  <si>
    <t>Cluster-12430.109096</t>
  </si>
  <si>
    <t>WRKY</t>
  </si>
  <si>
    <t>Cluster-12430.150390</t>
  </si>
  <si>
    <t>zf-HD</t>
  </si>
  <si>
    <t>Cluster-12430.196450</t>
  </si>
  <si>
    <t>Table S9 Thirteen flavonoid related unigenes in Flavonoid biosynthesis (ko00941) pathway in darkmagenta module.</t>
  </si>
  <si>
    <t>Cluster-12430.76377</t>
  </si>
  <si>
    <t>cinnamate-4-hydroxylase [Lilium regale]</t>
  </si>
  <si>
    <t>TCMO_POPTM RecName: Full=Trans-cinnamate 4-monooxygenase; EC=1.14.13.11; AltName: Full=Cinnamic acid 4-hydroxylase; Short=C4H; Short=CA4H; AltName: Full=Cytochrome P450 73; AltName: Full=Cytochrome P450C4H;</t>
  </si>
  <si>
    <t>A0A248SMH8_LILRE SubName: Full=Cinnamate-4-hydroxylase {ECO:0000313|EMBL:ASV46321.1};</t>
  </si>
  <si>
    <t>Cluster-12430.108267</t>
  </si>
  <si>
    <t>DFR</t>
  </si>
  <si>
    <t>K13082 bifunctional dihydroflavonol 4-reductase/flavanone 4-reductase [EC:1.1.1.219 1.1.1.234] | (RefSeq) dihydroflavonol 4-reductase (A)</t>
  </si>
  <si>
    <t>dihydroflavonol 4-reductase [Lilium hybrid division I]</t>
  </si>
  <si>
    <t>DFRA_HORVU RecName: Full=Dihydroflavonol 4-reductase; Short=DFR; EC=1.1.1.219 {ECO:0000250|UniProtKB:Q9XES5}; AltName: Full=Dihydrokaempferol 4-reductase; AltName: Full=Flavanone 4-reductase; Short=FNR; EC=1.1.1.234 {ECO:0000250|UniProtKB:Q9XES5};</t>
  </si>
  <si>
    <t>Q9AVB8_9LILI SubName: Full=Dihydroflavonol 4-reductase {ECO:0000313|EMBL:BAB40789.1}; EC=1.1.1.219 {ECO:0000313|EMBL:BAB40789.1};</t>
  </si>
  <si>
    <t>Flavonol reductase/cinnamoyl-CoA reductase</t>
  </si>
  <si>
    <t>GO:0050662,coenzyme binding; GO:0045552,dihydrokaempferol 4-reductase activity; GO:0047890,flavanone 4-reductase activity; GO:0009718,anthocyanin-containing compound biosynthetic process</t>
  </si>
  <si>
    <t>NAD dependent epimerase/dehydratase family</t>
  </si>
  <si>
    <t>Cluster-12430.139190</t>
  </si>
  <si>
    <t>FLS</t>
  </si>
  <si>
    <t>K05278 flavonol synthase [EC:1.14.11.23] | (RefSeq) flavonol synthase/flavanone 3-hydroxylase-like (A)</t>
  </si>
  <si>
    <t>PREDICTED: flavonol synthase/flavanone 3-hydroxylase-like isoform X2 [Phoenix dactylifera]</t>
  </si>
  <si>
    <t>DIOX6_ARATH RecName: Full=Probable 2-oxoglutarate-dependent dioxygenase At3g111800 {ECO:0000305}; EC=1.14.11.- {ECO:0000305};</t>
  </si>
  <si>
    <t>A0A2H3XUW8_PHODC SubName: Full=flavonol synthase/flavanone 3-hydroxylase-like isoform X2 {ECO:0000313|RefSeq:XP_008789107.1};</t>
  </si>
  <si>
    <t>GO:0051213,dioxygenase activity; GO:0046872,metal ion binding; GO:0009813,flavonoid biosynthetic process</t>
  </si>
  <si>
    <t>Cluster-12430.148214</t>
  </si>
  <si>
    <t>Cluster-12430.119154</t>
  </si>
  <si>
    <t>LDOX;ANS</t>
  </si>
  <si>
    <t>K05277 leucoanthocyanidin dioxygenase [EC:1.14.11.19] | (RefSeq) leucoanthocyanidin dioxygenase-like (A)</t>
  </si>
  <si>
    <t>anthocyanidin synthase [Lilium cernuum]</t>
  </si>
  <si>
    <t>LDOX_ARATH RecName: Full=Leucoanthocyanidin dioxygenase; Short=LDOX; Short=Leucocyanidin oxygenase; EC=1.14.11.19 {ECO:0000269|PubMed:16153644}; AltName: Full=Anthocyanidin synthase; Short=ANS; AltName: Full=Leucoanthocyanidin hydroxylase; AltName: Full=Protein TANNIN DEFICIENT SEED 4; Short=TDS4; AltName: Full=Protein TRANSPARENT TESTA 11; Short=TT11; AltName: Full=Protein TRANSPARENT TESTA 17; Short=TT17; AltName: Full=Protein TRANSPARENT TESTA 18; Short=TT18;</t>
  </si>
  <si>
    <t>L7WZN0_9LILI SubName: Full=Anthocyanidin synthase {ECO:0000313|EMBL:AGC92011.1};</t>
  </si>
  <si>
    <t>GO:0031418,L-ascorbic acid binding; GO:0050589,leucocyanidin oxygenase activity; GO:0046872,metal ion binding; GO:0009718,anthocyanin-containing compound biosynthetic process; GO:0010023,proanthocyanidin biosynthetic process; GO:0009753,response to jasmonic acid; GO:0009611,response to wounding; GO:0007033,vacuole organization</t>
  </si>
  <si>
    <t>Cluster-12430.145413</t>
  </si>
  <si>
    <t>non-haem dioxygenase in morphine synthesis N-terminal</t>
  </si>
  <si>
    <t>Cluster-12430.106213</t>
  </si>
  <si>
    <t>K00660 chalcone synthase [EC:2.3.1.74] | (RefSeq) LOW QUALITY PROTEIN: chalcone synthase 1B-like (A)</t>
  </si>
  <si>
    <t>CHSY_PUEML RecName: Full=Chalcone synthase; EC=2.3.1.74; AltName: Full=Naringenin-chalcone synthase;</t>
  </si>
  <si>
    <t>Cluster-12430.107715</t>
  </si>
  <si>
    <t>Cluster-12430.2911</t>
  </si>
  <si>
    <t>K08695 anthocyanidin reductase [EC:1.3.1.77] | (RefSeq) anthocyanidin reductase (A)</t>
  </si>
  <si>
    <t>PREDICTED: anthocyanidin reductase [Nelumbo nucifera]</t>
  </si>
  <si>
    <t>ANRCS_VITVI RecName: Full=Anthocyanidin reductase ((2S)-flavan-3-ol-forming) {ECO:0000303|Ref.1}; Short=VvANR {ECO:0000303|Ref.1}; EC=1.3.1.112 {ECO:0000269|PubMed:20030585, ECO:0000269|Ref.1};</t>
  </si>
  <si>
    <t>A0A1U7Z2Y4_NELNU SubName: Full=anthocyanidin reductase {ECO:0000313|RefSeq:XP_010241022.1};</t>
  </si>
  <si>
    <t>GO:0033729,anthocyanidin reductase activity; GO:0050661,NADP binding; GO:0016854,racemase and epimerase activity; GO:0009813,flavonoid biosynthetic process</t>
  </si>
  <si>
    <t>Cluster-12430.129622</t>
  </si>
  <si>
    <t>Cluster-12430.145586</t>
  </si>
  <si>
    <t>Cluster-12430.120018</t>
  </si>
  <si>
    <t>Cluster-12430.123007</t>
  </si>
  <si>
    <t>FL3H_VITVI RecName: Full=Naringenin,2-oxoglutarate 3-dioxygenase; EC=1.14.11.9 {ECO:0000250|UniProtKB:Q7XZQ7}; AltName: Full=FHT; AltName: Full=Flavanone-3-hydroxylase; Short=F3H;</t>
  </si>
  <si>
    <t xml:space="preserve"> </t>
  </si>
  <si>
    <t>Table S10 The specifically transcribed genes in spots between D2-Sp vs D2-Pe.</t>
  </si>
  <si>
    <t>TF_family</t>
  </si>
  <si>
    <t>Cluster-3975.0</t>
  </si>
  <si>
    <t>Cluster-39973.0</t>
  </si>
  <si>
    <t>K09422 transcription factor MYB, plant | (RefSeq) transcription factor MYB46-like (A)</t>
  </si>
  <si>
    <t>transcription factor MYB46-like [Asparagus officinalis]</t>
  </si>
  <si>
    <t>MYB46_ARATH RecName: Full=Transcription factor MYB46 {ECO:0000303|PubMed:11597504}; AltName: Full=Myb-related protein 46 {ECO:0000303|PubMed:11597504}; Short=AtMYB46 {ECO:0000303|PubMed:11597504};</t>
  </si>
  <si>
    <t>A0A059D989_EUCGR SubName: Full=Uncharacterized protein {ECO:0000313|EMBL:KCW87157.1};</t>
  </si>
  <si>
    <t>Transcription factor, Myb superfamily</t>
  </si>
  <si>
    <t>GO:0005634,nucleus; GO:0003700,DNA-binding transcription factor activity; GO:0000981,DNA-binding transcription factor activity, RNA polymerase II-specific; GO:0043565,sequence-specific DNA binding; GO:0001135,RNA polymerase II transcription regulator recruiting activity; GO:0044212,transcription regulatory region DNA binding; GO:0030154,cell differentiation; GO:0050832,defense response to fungus; GO:0009834,plant-type secondary cell wall biogenesis; GO:1901348,positive regulation of secondary cell wall biogenesis; GO:0045893,positive regulation of transcription, DNA-templated; GO:2000652,regulation of secondary cell wall biogenesis; GO:0006357,regulation of transcription by RNA polymerase II; GO:0009751,response to salicylic acid; GO:0006351,transcription, DNA-templated</t>
  </si>
  <si>
    <t>Myb-like DNA-binding domain</t>
  </si>
  <si>
    <t>Cluster-29275.0</t>
  </si>
  <si>
    <t>Cluster-12430.15755</t>
  </si>
  <si>
    <t>Cluster-12430.38114</t>
  </si>
  <si>
    <t>ACLA2_ARATH RecName: Full=ATP-citrate synthase alpha chain protein 2; Short=ATP-citrate synthase A-2; EC=2.3.3.8; AltName: Full=ATP-citrate lyase A-2; AltName: Full=Citrate cleavage enzyme A-2;</t>
  </si>
  <si>
    <t>ATP-citrate lyase</t>
  </si>
  <si>
    <t>GO:0009346,citrate lyase complex; GO:0005829,cytosol; GO:0005524,ATP binding; GO:0003878,ATP citrate synthase activity; GO:0006085,acetyl-CoA biosynthetic process; GO:0006633,fatty acid biosynthetic process</t>
  </si>
  <si>
    <t>Cluster-12430.164197</t>
  </si>
  <si>
    <t>Cluster-12430.72198</t>
  </si>
  <si>
    <t>Cluster-12430.70118</t>
  </si>
  <si>
    <t>Cluster-12430.81306</t>
  </si>
  <si>
    <t>K10691 E3 ubiquitin-protein ligase UBR4 [EC:2.3.2.27] | (RefSeq) LOC109762802; auxin transport protein BIG (A)</t>
  </si>
  <si>
    <t>GDSL esterase/lipase At5g45950-like isoform X2 [Asparagus officinalis]</t>
  </si>
  <si>
    <t>GDL85_ARATH RecName: Full=GDSL esterase/lipase At5g45950; EC=3.1.1.-; AltName: Full=Extracellular lipase At5g45950; Flags: Precursor;</t>
  </si>
  <si>
    <t>A0A2H3XIY5_PHODC SubName: Full=GDSL esterase/lipase At5g45950-like {ECO:0000313|RefSeq:XP_008784445.1};</t>
  </si>
  <si>
    <t>GO:0005576,extracellular region; GO:0016788,hydrolase activity, acting on ester bonds; GO:0016042,lipid catabolic process</t>
  </si>
  <si>
    <t>GDSL-like Lipase/Acylhydrolase</t>
  </si>
  <si>
    <t>Cluster-12430.113744</t>
  </si>
  <si>
    <t>PREDICTED: pentatricopeptide repeat-containing protein At1g07590, mitochondrial isoform X1 [Elaeis guineensis]</t>
  </si>
  <si>
    <t>PPR19_ARATH RecName: Full=Pentatricopeptide repeat-containing protein At1g07590, mitochondrial; Flags: Precursor;</t>
  </si>
  <si>
    <t>A0A2H3XPF9_PHODC SubName: Full=pentatricopeptide repeat-containing protein At1g07590, mitochondrial {ECO:0000313|RefSeq:XP_008786838.1};</t>
  </si>
  <si>
    <t>FOG: PPR repeat</t>
  </si>
  <si>
    <t>GO:0043231,intracellular membrane-bounded organelle; GO:0005739,mitochondrion; GO:0004519,endonuclease activity; GO:0003723,RNA binding; GO:0046686,response to cadmium ion; GO:0009451,RNA modification</t>
  </si>
  <si>
    <t>PPR repeat family</t>
  </si>
  <si>
    <t>Cluster-18847.0</t>
  </si>
  <si>
    <t>Cluster-12430.175289</t>
  </si>
  <si>
    <t>K22395 cinnamyl-alcohol dehydrogenase [EC:1.1.1.195] | (RefSeq) flavin-dependent oxidoreductase FOX5-like (A)</t>
  </si>
  <si>
    <t>PREDICTED: berberine bridge enzyme-like 15 [Elaeis guineensis]</t>
  </si>
  <si>
    <t>BBE18_ARATH RecName: Full=Berberine bridge enzyme-like 18 {ECO:0000303|PubMed:26037923}; Short=AtBBE-like 18 {ECO:0000303|PubMed:26037923}; EC=1.1.1.- {ECO:0000250|UniProtKB:O64743}; Flags: Precursor;</t>
  </si>
  <si>
    <t>A0A2H3XWZ8_PHODC SubName: Full=flavin-dependent oxidoreductase FOX5-like {ECO:0000313|RefSeq:XP_008790024.1};</t>
  </si>
  <si>
    <t>GO:0005618,cell wall; GO:0005576,extracellular region; GO:0050660,flavin adenine dinucleotide binding; GO:0016614,oxidoreductase activity, acting on CH-OH group of donors</t>
  </si>
  <si>
    <t>FAD binding domain</t>
  </si>
  <si>
    <t>Cluster-12430.160064</t>
  </si>
  <si>
    <t>Cluster-12430.52047</t>
  </si>
  <si>
    <t>K15014 solute carrier family 29 (equilibrative nucleoside transporter), member 1/2/3 | (RefSeq) equilibrative nucleotide transporter 3-like (A)</t>
  </si>
  <si>
    <t>hypothetical protein CQW23_07343 [Capsicum baccatum]</t>
  </si>
  <si>
    <t>POLX_TOBAC RecName: Full=Retrovirus-related Pol polyprotein from transposon TNT 1-94; Includes: RecName: Full=Protease; EC=3.4.23.-; Includes: RecName: Full=Reverse transcriptase; EC=2.7.7.49; Includes: RecName: Full=Endonuclease;</t>
  </si>
  <si>
    <t>A0A2G2X5Y1_CAPBA SubName: Full=Uncharacterized protein {ECO:0000313|EMBL:PHT52881.1};</t>
  </si>
  <si>
    <t>FOG: Transposon-encoded proteins with TYA, reverse transcriptase, integrase domains in various combinations</t>
  </si>
  <si>
    <t>GO:0004190,aspartic-type endopeptidase activity; GO:0004519,endonuclease activity; GO:0003676,nucleic acid binding; GO:0003964,RNA-directed DNA polymerase activity; GO:0008270,zinc ion binding; GO:0015074,DNA integration</t>
  </si>
  <si>
    <t>Cluster-12430.162324</t>
  </si>
  <si>
    <t>Cluster-12430.45584</t>
  </si>
  <si>
    <t>K11592 endoribonuclease Dicer [EC:3.1.26.-] | (RefSeq) dicer-like protein 4 (A)</t>
  </si>
  <si>
    <t>PREDICTED: uncharacterized protein LOC4329438 isoform X1 [Oryza sativa Japonica Group]</t>
  </si>
  <si>
    <t>A0A0A9DKH0_ARUDO SubName: Full=Uncharacterized protein {ECO:0000313|EMBL:JAD86120.1};</t>
  </si>
  <si>
    <t>Cluster-36235.0</t>
  </si>
  <si>
    <t>K01183 chitinase [EC:3.2.1.14] | (RefSeq) chitinase-3-like protein 2 (A)</t>
  </si>
  <si>
    <t>Transposon Ty3-G Gag-Pol polyprotein, partial [Cajanus cajan]</t>
  </si>
  <si>
    <t>A0A151TNR6_CAJCA SubName: Full=Transposon Ty3-G Gag-Pol polyprotein {ECO:0000313|EMBL:KYP68692.1};</t>
  </si>
  <si>
    <t>Cluster-6876.0</t>
  </si>
  <si>
    <t>Cluster-12430.167154</t>
  </si>
  <si>
    <t>Cluster-12430.62036</t>
  </si>
  <si>
    <t>K09422 transcription factor MYB, plant | (RefSeq) transcription factor MYB113-like (A)</t>
  </si>
  <si>
    <t>transcription factor R2R3-MYB [Lilium hybrid division I]</t>
  </si>
  <si>
    <t>MY114_ARATH RecName: Full=Transcription factor MYB114; AltName: Full=Myb-related protein 114; Short=AtMYB114;</t>
  </si>
  <si>
    <t>U6C530_9LILI SubName: Full=Transcription factor R2R3-MYB {ECO:0000313|EMBL:BAO04194.1}; Flags: Fragment;</t>
  </si>
  <si>
    <t>GO:0005634,nucleus; GO:0003700,DNA-binding transcription factor activity; GO:0000981,DNA-binding transcription factor activity, RNA polymerase II-specific; GO:0043565,sequence-specific DNA binding; GO:0001135,RNA polymerase II transcription regulator recruiting activity; GO:0044212,transcription regulatory region DNA binding; GO:0030154,cell differentiation; GO:0007275,multicellular organism development; GO:0031540,regulation of anthocyanin biosynthetic process; GO:0006357,regulation of transcription by RNA polymerase II; GO:0009753,response to jasmonic acid; GO:0006351,transcription, DNA-templated</t>
  </si>
  <si>
    <t>Cluster-12430.156909</t>
  </si>
  <si>
    <t>Cluster-12430.150629</t>
  </si>
  <si>
    <t>Domain of unknown function (DUF4569)</t>
  </si>
  <si>
    <t>Cluster-12430.18520</t>
  </si>
  <si>
    <t>Cluster-12430.95110</t>
  </si>
  <si>
    <t>K12833 pre-mRNA branch site protein p14 | (RefSeq) RNA-binding protein BRN2-like isoform X1 (A)</t>
  </si>
  <si>
    <t>uncharacterized protein LOC17883267 isoform X2 [Capsella rubella]</t>
  </si>
  <si>
    <t>Q67XU1_ARATH SubName: Full=At5g09960 {ECO:0000313|EMBL:ABD38888.1}; SubName: Full=Sorbin/SH3 domain protein {ECO:0000313|EMBL:AED91471.1};</t>
  </si>
  <si>
    <t>GO:0005886,plasma membrane</t>
  </si>
  <si>
    <t>Cleavage site for pathogenic type III effector avirulence factor Avr</t>
  </si>
  <si>
    <t>Cluster-12430.198755</t>
  </si>
  <si>
    <t>Cluster-14720.0</t>
  </si>
  <si>
    <t>K14488 SAUR family protein | (RefSeq) auxin-induced protein 6B-like (A)</t>
  </si>
  <si>
    <t>hypothetical protein AQUCO_01400195v1 [Aquilegia coerulea]</t>
  </si>
  <si>
    <t>SAU32_ARATH RecName: Full=Auxin-responsive protein SAUR32 {ECO:0000305}; AltName: Full=Protein ABOLISHED APICAL HOOK MAINTENANCE 1 {ECO:0000303|Ref.6}; AltName: Full=Protein SMALL AUXIN UP RNA 32 {ECO:0000303|PubMed:12036261};</t>
  </si>
  <si>
    <t>A0A2G5DV19_AQUCA SubName: Full=Uncharacterized protein {ECO:0000313|EMBL:PIA47352.1};</t>
  </si>
  <si>
    <t>GO:0005737,cytoplasm; GO:0005634,nucleus; GO:0009734,auxin-activated signaling pathway; GO:0007275,multicellular organism development; GO:0040008,regulation of growth; GO:1900140,regulation of seedling development</t>
  </si>
  <si>
    <t>Auxin responsive protein</t>
  </si>
  <si>
    <t>Cluster-12430.7604</t>
  </si>
  <si>
    <t>Cluster-12430.146285</t>
  </si>
  <si>
    <t>PREDICTED: uncharacterized protein LOC103701466 [Phoenix dactylifera]</t>
  </si>
  <si>
    <t>A0A2H3XCH3_PHODC SubName: Full=uncharacterized protein LOC103701466 {ECO:0000313|RefSeq:XP_008781740.1, ECO:0000313|RefSeq:XP_008781741.1, ECO:0000313|RefSeq:XP_008781742.1};</t>
  </si>
  <si>
    <t>Cluster-12430.11683</t>
  </si>
  <si>
    <t>nematode resistance protein-like HSPRO1 [Setaria italica]</t>
  </si>
  <si>
    <t>HSPR1_ARATH RecName: Full=Nematode resistance protein-like HSPRO1; AltName: Full=AKINbetagamma-interacting protein 1; AltName: Full=Ortholog of sugar beet HS1 PRO-1 protein 1; AltName: Full=Protein Hs1pro-1;</t>
  </si>
  <si>
    <t>A0A0D9V7Y2_9ORYZ SubName: Full=Uncharacterized protein {ECO:0000313|EnsemblPlants:LPERR01G32390.1};</t>
  </si>
  <si>
    <t>GO:0005737,cytoplasm; GO:0020037,heme binding; GO:0046872,metal ion binding; GO:0006952,defense response; GO:0019441,tryptophan catabolic process to kynurenine</t>
  </si>
  <si>
    <t>Hs1pro-1 protein C-terminus</t>
  </si>
  <si>
    <t>Cluster-12430.33565</t>
  </si>
  <si>
    <t>Cluster-12430.197306</t>
  </si>
  <si>
    <t>Cluster-12430.124571</t>
  </si>
  <si>
    <t>K17193 anthocyanidin 3-O-glucoside 2'''-O-xylosyltransferase [EC:2.4.2.51] | (RefSeq) anthocyanidin 3-O-glucoside 2''-O-glucosyltransferase-like (A)</t>
  </si>
  <si>
    <t>PREDICTED: anthocyanidin 3-O-glucosyltransferase-like [Musa acuminata subsp. malaccensis]</t>
  </si>
  <si>
    <t>U79A2_STERE RecName: Full=UDP-glycosyltransferase 79A2 {ECO:0000303|PubMed:15610349}; EC=2.4.1.- {ECO:0000305};</t>
  </si>
  <si>
    <t>A0A0D9XRV9_9ORYZ SubName: Full=Uncharacterized protein {ECO:0000313|EnsemblPlants:LPERR11G10290.1};</t>
  </si>
  <si>
    <t>UDP-glucuronosyl and UDP-glucosyl transferase</t>
  </si>
  <si>
    <t>GO:0016758,transferase activity, transferring hexosyl groups; GO:0008152,metabolic process</t>
  </si>
  <si>
    <t>Cluster-12430.49051</t>
  </si>
  <si>
    <t>Cluster-12430.209458</t>
  </si>
  <si>
    <t>Cluster-12430.102516</t>
  </si>
  <si>
    <t>K16297 serine carboxypeptidase-like clade II [EC:3.4.16.-] | (RefSeq) serine carboxypeptidase II-2 (A)</t>
  </si>
  <si>
    <t>PREDICTED: uncharacterized protein LOC103700820 [Phoenix dactylifera]</t>
  </si>
  <si>
    <t>SCP29_ARATH RecName: Full=Serine carboxypeptidase-like 29; EC=3.4.16.-; Flags: Precursor;</t>
  </si>
  <si>
    <t>A0A2H3ZKT1_PHODC SubName: Full=uncharacterized protein LOC103700820 {ECO:0000313|RefSeq:XP_017696763.1};</t>
  </si>
  <si>
    <t>Serine carboxypeptidases (lysosomal cathepsin A)</t>
  </si>
  <si>
    <t>GO:0005576,extracellular region; GO:0005773,vacuole; GO:0004185,serine-type carboxypeptidase activity; GO:0051603,proteolysis involved in cellular protein catabolic process</t>
  </si>
  <si>
    <t>Serine carboxypeptidase</t>
  </si>
  <si>
    <t>Cluster-21738.1</t>
  </si>
  <si>
    <t>Cluster-12430.122138</t>
  </si>
  <si>
    <t>PAL</t>
  </si>
  <si>
    <t>K10775 phenylalanine ammonia-lyase [EC:4.3.1.24] | (RefSeq) phenylalanine ammonia-lyase-like (A)</t>
  </si>
  <si>
    <t>phenylalanine ammonia lyase [Lilium hybrid division I]</t>
  </si>
  <si>
    <t>PAL3_PETCR RecName: Full=Phenylalanine ammonia-lyase 3; EC=4.3.1.24;</t>
  </si>
  <si>
    <t>I7GSJ0_9LILI RecName: Full=Phenylalanine ammonia-lyase {ECO:0000256|RuleBase:RU003955}; EC=4.3.1.24 {ECO:0000256|RuleBase:RU003955};</t>
  </si>
  <si>
    <t>Phenylalanine and histidine ammonia-lyase</t>
  </si>
  <si>
    <t>GO:0005737,cytoplasm; GO:0043234,NA; GO:0045548,phenylalanine ammonia-lyase activity; GO:0009800,cinnamic acid biosynthetic process; GO:0006559,L-phenylalanine catabolic process</t>
  </si>
  <si>
    <t>Aromatic amino acid lyase</t>
  </si>
  <si>
    <t>Cluster-12430.58657</t>
  </si>
  <si>
    <t>Cluster-12430.9924</t>
  </si>
  <si>
    <t>Cluster-5466.0</t>
  </si>
  <si>
    <t>K19365 seipin | (RefSeq) seipin-1-like (A)</t>
  </si>
  <si>
    <t>PREDICTED: seipin-1-like [Elaeis guineensis]</t>
  </si>
  <si>
    <t>SEI1_ARATH RecName: Full=Seipin-1 {ECO:0000303|PubMed:26362606}; Short=AtSEIPIN1 {ECO:0000303|PubMed:26362606};</t>
  </si>
  <si>
    <t>A0A2H3YG90_PHODC SubName: Full=seipin-1 {ECO:0000313|RefSeq:XP_008798345.1};</t>
  </si>
  <si>
    <t>Uncharacterized conserved protein</t>
  </si>
  <si>
    <t>GO:0005783,endoplasmic reticulum; GO:0005789,endoplasmic reticulum membrane; GO:0016021,integral component of membrane; GO:0006629,lipid metabolic process; GO:0034389,lipid droplet organization; GO:0019915,lipid storage; GO:0048316,seed development; GO:0010344,seed oilbody biogenesis</t>
  </si>
  <si>
    <t>Putative adipose-regulatory protein (Seipin)</t>
  </si>
  <si>
    <t>Cluster-12430.180924</t>
  </si>
  <si>
    <t>K20721 reticulon-1 | (RefSeq) reticulon-like protein B1 (A)</t>
  </si>
  <si>
    <t>reticulon-like protein B2 [Ananas comosus]</t>
  </si>
  <si>
    <t>RTNLE_ARATH RecName: Full=Reticulon-like protein B5; Short=AtRTNLB5;</t>
  </si>
  <si>
    <t>A0A2G5CQ28_AQUCA RecName: Full=Reticulon-like protein {ECO:0000256|RuleBase:RU363132};</t>
  </si>
  <si>
    <t>Reticulon</t>
  </si>
  <si>
    <t>GO:0005783,endoplasmic reticulum; GO:0005789,endoplasmic reticulum membrane; GO:0016021,integral component of membrane; GO:0005886,plasma membrane; GO:0080167,response to karrikin</t>
  </si>
  <si>
    <t>Cluster-12430.181224</t>
  </si>
  <si>
    <t>K10999 cellulose synthase A [EC:2.4.1.12] | (RefSeq) cellulose synthase A catalytic subunit 3 [UDP-forming]-like (A)</t>
  </si>
  <si>
    <t>PREDICTED: cellulose synthase A catalytic subunit 3 [UDP-forming]</t>
  </si>
  <si>
    <t>CESA8_ORYSJ RecName: Full=Probable cellulose synthase A catalytic subunit 8 [UDP-forming]; EC=2.4.1.12; AltName: Full=OsCesA8;</t>
  </si>
  <si>
    <t>L0AUB4_POPTO RecName: Full=Cellulose synthase {ECO:0000256|RuleBase:RU361116}; EC=2.4.1.12 {ECO:0000256|RuleBase:RU361116};</t>
  </si>
  <si>
    <t>GO:0005794,Golgi apparatus; GO:0016021,integral component of membrane; GO:0005886,plasma membrane; GO:0016760,cellulose synthase (UDP-forming) activity; GO:0016759,cellulose synthase activity; GO:0046872,metal ion binding; GO:0071555,cell wall organization; GO:0030244,cellulose biosynthetic process; GO:0009833,plant-type primary cell wall biogenesis</t>
  </si>
  <si>
    <t>Cluster-12430.110870</t>
  </si>
  <si>
    <t>hypothetical protein CCACVL1_21568 [Corchorus capsularis]</t>
  </si>
  <si>
    <t>A0A1R3H4L0_COCAP SubName: Full=Uncharacterized protein {ECO:0000313|EMBL:OMO65271.1};</t>
  </si>
  <si>
    <t>Cluster-12430.123108</t>
  </si>
  <si>
    <t>Cluster-12430.61848</t>
  </si>
  <si>
    <t>Cluster-12430.70803</t>
  </si>
  <si>
    <t>uncharacterized protein LOC110110413 [Dendrobium catenatum]</t>
  </si>
  <si>
    <t>A0A2I0XAI1_9ASPA SubName: Full=Uncharacterized protein {ECO:0000313|EMBL:PKU84923.1};</t>
  </si>
  <si>
    <t>Cluster-12430.77975</t>
  </si>
  <si>
    <t>Cluster-12430.12926</t>
  </si>
  <si>
    <t>Cluster-12430.134035</t>
  </si>
  <si>
    <t>K21866 ion channel POLLUX/CASTOR | (RefSeq) ion channel CASTOR-like (A)</t>
  </si>
  <si>
    <t>PREDICTED: uncharacterized protein LOC109230093 [Nicotiana attenuata]</t>
  </si>
  <si>
    <t>M1BBU9_SOLTU SubName: Full=Uncharacterized protein {ECO:0000313|EnsemblPlants:PGSC0003DMT400041710};</t>
  </si>
  <si>
    <t>zinc-binding in reverse transcriptase</t>
  </si>
  <si>
    <t>Cluster-12430.53947</t>
  </si>
  <si>
    <t>K00799 glutathione S-transferase [EC:2.5.1.18] | (RefSeq) glutathione S-transferase F10 (A)</t>
  </si>
  <si>
    <t>glutathione S-transferase [Dracaena cambodiana]</t>
  </si>
  <si>
    <t>GSTFA_ARATH RecName: Full=Glutathione S-transferase F10; Short=AtGSTF10; EC=2.5.1.18; AltName: Full=AtGSTF4; AltName: Full=GST class-phi member 10; AltName: Full=Protein EARLY RESPONSE TO DEHYDRATION 13;</t>
  </si>
  <si>
    <t>A0A173GPH8_9ASPA SubName: Full=Glutathione S-transferase {ECO:0000313|EMBL:ANH58195.1};</t>
  </si>
  <si>
    <t>Glutathione S-transferase</t>
  </si>
  <si>
    <t>GO:0048046,apoplast; GO:0005618,cell wall; GO:0009507,chloroplast; GO:0005737,cytoplasm; GO:0005829,cytosol; GO:0005886,plasma membrane; GO:0005773,vacuole; GO:0005507,copper ion binding; GO:0043295,glutathione binding; GO:0004364,glutathione transferase activity; GO:0006749,glutathione metabolic process; GO:0046686,response to cadmium ion; GO:0009414,response to water deprivation; GO:0009407,toxin catabolic process</t>
  </si>
  <si>
    <t>Cluster-49562.0</t>
  </si>
  <si>
    <t>Cluster-12430.203710</t>
  </si>
  <si>
    <t>Cluster-12430.192840</t>
  </si>
  <si>
    <t>K03349 anaphase-promoting complex subunit 2 | (RefSeq) anaphase-promoting complex subunit 2 (A)</t>
  </si>
  <si>
    <t>PREDICTED: anaphase-promoting complex subunit 2 [Elaeis guineensis]</t>
  </si>
  <si>
    <t>APC2_ARATH RecName: Full=Anaphase-promoting complex subunit 2; AltName: Full=Cyclosome subunit 2;</t>
  </si>
  <si>
    <t>A0A1U7ZX05_NELNU SubName: Full=LOW QUALITY PROTEIN: anaphase-promoting complex subunit 2-like {ECO:0000313|RefSeq:XP_010258287.1};</t>
  </si>
  <si>
    <t>Anaphase-promoting complex (APC), subunit 2</t>
  </si>
  <si>
    <t>GO:0005680,anaphase-promoting complex; GO:0005634,nucleus; GO:0005819,spindle; GO:0031625,ubiquitin protein ligase binding; GO:0007049,cell cycle; GO:0051301,cell division; GO:0009561,megagametogenesis; GO:0042787,NA</t>
  </si>
  <si>
    <t>Cluster-12430.109081</t>
  </si>
  <si>
    <t>PREDICTED: protein DETOXIFICATION 42-like [Elaeis guineensis]</t>
  </si>
  <si>
    <t>DTX42_ARATH RecName: Full=Protein DETOXIFICATION 42 {ECO:0000303|PubMed:11739388}; Short=AtDTX42 {ECO:0000303|PubMed:11739388}; AltName: Full=Aluminum-activated citrate transporter {ECO:0000303|PubMed:18826429}; AltName: Full=AtMATE {ECO:0000303|PubMed:18826429}; AltName: Full=FRD-like protein {ECO:0000303|PubMed:12172022}; AltName: Full=Multidrug and toxic compound extrusion protein 42 {ECO:0000305}; Short=MATE protein 42 {ECO:0000305};</t>
  </si>
  <si>
    <t>A0A2H3YQF2_PHODC RecName: Full=Protein DETOXIFICATION {ECO:0000256|RuleBase:RU004914}; AltName: Full=Multidrug and toxic compound extrusion protein {ECO:0000256|RuleBase:RU004914};</t>
  </si>
  <si>
    <t>Uncharacterized membrane protein, predicted efflux pump</t>
  </si>
  <si>
    <t>GO:0016021,integral component of membrane; GO:0005886,plasma membrane; GO:0015297,antiporter activity; GO:0015137,citrate transmembrane transporter activity; GO:0015238,drug transmembrane transporter activity; GO:0015746,citrate transport; GO:0010044,response to aluminum ion</t>
  </si>
  <si>
    <t>Cluster-12430.60230</t>
  </si>
  <si>
    <t>PREDICTED: uncharacterized protein LOC108984494 [Juglans regia]</t>
  </si>
  <si>
    <t>A0A2I4DXY3_9ROSI SubName: Full=uncharacterized protein LOC108984494 {ECO:0000313|RefSeq:XP_018812021.1};</t>
  </si>
  <si>
    <t>Cluster-12430.34937</t>
  </si>
  <si>
    <t>K19026 spatacsin | (RefSeq) uncharacterized LOC107760795 (A)</t>
  </si>
  <si>
    <t>uncharacterized protein LOC109838113 [Asparagus officinalis]</t>
  </si>
  <si>
    <t>A5AI88_VITVI SubName: Full=Uncharacterized protein {ECO:0000313|EMBL:CAN71342.1};</t>
  </si>
  <si>
    <t>FOG: Reverse transcriptase</t>
  </si>
  <si>
    <t>Cluster-12430.158305</t>
  </si>
  <si>
    <t>uncharacterized protein LOC111467547 [Cucurbita maxima]</t>
  </si>
  <si>
    <t>A0A1U8AVP3_NELNU SubName: Full=uncharacterized protein LOC104608055 isoform X2 {ECO:0000313|RefSeq:XP_010272217.1};</t>
  </si>
  <si>
    <t>Cluster-12430.168886</t>
  </si>
  <si>
    <t>Cluster-12430.22380</t>
  </si>
  <si>
    <t>Conserved region of Rad21 / Rec8 like protein</t>
  </si>
  <si>
    <t>Cluster-12430.89000</t>
  </si>
  <si>
    <t>K00365 urate oxidase [EC:1.7.3.3] | (RefSeq) uricase (A)</t>
  </si>
  <si>
    <t>PREDICTED: uricase [Elaeis guineensis]</t>
  </si>
  <si>
    <t>URIC_ARATH RecName: Full=Uricase; EC=1.7.3.3; AltName: Full=Nodulin-35 homolog; AltName: Full=Urate oxidase;</t>
  </si>
  <si>
    <t>M7ZDA7_TRIUA RecName: Full=Uricase {ECO:0000256|PIRNR:PIRNR000241}; EC=1.7.3.3 {ECO:0000256|PIRNR:PIRNR000241}; AltName: Full=Urate oxidase {ECO:0000256|PIRNR:PIRNR000241};</t>
  </si>
  <si>
    <t>Uricase (urate oxidase)</t>
  </si>
  <si>
    <t>GO:0005777,peroxisome; GO:0004846,urate oxidase activity; GO:0007031,peroxisome organization; GO:0006144,purine nucleobase metabolic process; GO:0019628,urate catabolic process</t>
  </si>
  <si>
    <t>Uricase</t>
  </si>
  <si>
    <t>Cluster-12430.19798</t>
  </si>
  <si>
    <t>K12598 ATP-dependent RNA helicase DOB1 [EC:3.6.4.13] | (RefSeq) DExH-box ATP-dependent RNA helicase DExH10-like (A)</t>
  </si>
  <si>
    <t>Uncharacterized protein TCM_004053 [Theobroma cacao]</t>
  </si>
  <si>
    <t>A0A061DNS1_THECC SubName: Full=Uncharacterized protein {ECO:0000313|EMBL:EOX94469.1};</t>
  </si>
  <si>
    <t>Reverse transcriptase (RNA-dependent DNA polymerase)</t>
  </si>
  <si>
    <t>Cluster-12430.188107</t>
  </si>
  <si>
    <t>HB-HD-ZIP</t>
  </si>
  <si>
    <t>K09338 homeobox-leucine zipper protein | (RefSeq) homeobox-leucine zipper protein HOX11 (A)</t>
  </si>
  <si>
    <t>homeobox-leucine zipper protein HOX11 [Arachis duranensis]</t>
  </si>
  <si>
    <t>HAT14_ARATH RecName: Full=Homeobox-leucine zipper protein HAT14; AltName: Full=Homeodomain-leucine zipper protein HAT14; Short=HD-ZIP protein 14;</t>
  </si>
  <si>
    <t>A0A2H3ZP41_PHODC SubName: Full=homeobox-leucine zipper protein HOX11-like {ECO:0000313|RefSeq:XP_017698192.1};</t>
  </si>
  <si>
    <t>Transcription factor HEX, contains HOX and HALZ domains</t>
  </si>
  <si>
    <t>GO:0005634,nucleus; GO:0003700,DNA-binding transcription factor activity; GO:0043565,sequence-specific DNA binding; GO:0006351,transcription, DNA-templated</t>
  </si>
  <si>
    <t>Homeodomain</t>
  </si>
  <si>
    <t>Cluster-12430.85389</t>
  </si>
  <si>
    <t>Cluster-12430.161658</t>
  </si>
  <si>
    <t>Cluster-12430.184147</t>
  </si>
  <si>
    <t>Cluster-12430.81833</t>
  </si>
  <si>
    <t>Cluster-12430.63749</t>
  </si>
  <si>
    <t>K15078 structure-specific endonuclease subunit SLX1 [EC:3.6.1.-] | (RefSeq) putative disease resistance protein RGA3 (A)</t>
  </si>
  <si>
    <t>PREDICTED: putative disease resistance protein RGA1 [Phoenix dactylifera]</t>
  </si>
  <si>
    <t>RGA2_SOLBU RecName: Full=Disease resistance protein RGA2; AltName: Full=Blight resistance protein RPI; AltName: Full=RGA2-blb;</t>
  </si>
  <si>
    <t>A0A2H3ZNU5_PHODC SubName: Full=putative disease resistance protein RGA1 {ECO:0000313|RefSeq:XP_017698069.1};</t>
  </si>
  <si>
    <t>Apoptotic ATPase</t>
  </si>
  <si>
    <t>GO:0043531,ADP binding; GO:0005524,ATP binding; GO:0006952,defense response</t>
  </si>
  <si>
    <t>NB-ARC domain</t>
  </si>
  <si>
    <t>Cluster-7476.1</t>
  </si>
  <si>
    <t>Cluster-32388.0</t>
  </si>
  <si>
    <t>K00799 glutathione S-transferase [EC:2.5.1.18] | (RefSeq) glutathione S-transferase U17-like (A)</t>
  </si>
  <si>
    <t>PREDICTED: glutathione S-transferase U17-like [Phoenix dactylifera]</t>
  </si>
  <si>
    <t>A0A2H3YT39_PHODC SubName: Full=glutathione S-transferase U17-like {ECO:0000313|RefSeq:XP_008803091.1};</t>
  </si>
  <si>
    <t>GO:0016740,transferase activity</t>
  </si>
  <si>
    <t>Cluster-12430.124330</t>
  </si>
  <si>
    <t>K05607 methylglutaconyl-CoA hydratase [EC:4.2.1.18] | (RefSeq) probable enoyl-CoA hydratase 2, mitochondrial (A)</t>
  </si>
  <si>
    <t>PREDICTED: probable enoyl-CoA hydratase 2, mitochondrial isoform X1 [Phoenix dactylifera]</t>
  </si>
  <si>
    <t>ECH2M_ARATH RecName: Full=Probable enoyl-CoA hydratase 2, mitochondrial {ECO:0000305}; EC=4.2.1.17 {ECO:0000305}; Flags: Precursor;</t>
  </si>
  <si>
    <t>A0A2H3YHB4_PHODC SubName: Full=probable enoyl-CoA hydratase 2, mitochondrial isoform X1 {ECO:0000313|RefSeq:XP_008798799.1};</t>
  </si>
  <si>
    <t>Enoyl-CoA hydratase</t>
  </si>
  <si>
    <t>GO:0005739,mitochondrion; GO:0004300,enoyl-CoA hydratase activity; GO:0008233,peptidase activity; GO:0006635,fatty acid beta-oxidation</t>
  </si>
  <si>
    <t>Enoyl-CoA hydratase/isomerase</t>
  </si>
  <si>
    <t>Cluster-11904.0</t>
  </si>
  <si>
    <t>Cluster-12430.181036</t>
  </si>
  <si>
    <t>Cluster-12430.125812</t>
  </si>
  <si>
    <t>K06630 14-3-3 protein epsilon | (RefSeq) 14-3-3-like protein B isoform X1 (A)</t>
  </si>
  <si>
    <t>hypothetical protein GLYMA_04G099900 [Glycine max]</t>
  </si>
  <si>
    <t>1433_OENEH RecName: Full=14-3-3-like protein;</t>
  </si>
  <si>
    <t>I1JVC1_SOYBN SubName: Full=Uncharacterized protein {ECO:0000313|EMBL:KRH62316.1, ECO:0000313|EnsemblPlants:GLYMA04G10820.3};</t>
  </si>
  <si>
    <t>Multifunctional chaperone (14-3-3 family)</t>
  </si>
  <si>
    <t>GO:0019904,protein domain specific binding</t>
  </si>
  <si>
    <t>14-3-3 protein</t>
  </si>
  <si>
    <t>Cluster-12430.152152</t>
  </si>
  <si>
    <t>K05750 NCK-associated protein 1 | (RefSeq) probable protein NAP1 (A)</t>
  </si>
  <si>
    <t>PREDICTED: probable protein NAP1 [Elaeis guineensis]</t>
  </si>
  <si>
    <t>NCKP1_ORYSJ RecName: Full=Probable protein NAP1; AltName: Full=NAP of plants; AltName: Full=Nck-associated protein 1; AltName: Full=P125Nap1;</t>
  </si>
  <si>
    <t>A0A2H3ZR95_PHODC SubName: Full=probable protein NAP1 {ECO:0000313|RefSeq:XP_017698967.1};</t>
  </si>
  <si>
    <t>Membrane-associated hematopoietic protein</t>
  </si>
  <si>
    <t>Membrane-associated apoptosis protein</t>
  </si>
  <si>
    <t>Cluster-12430.11111</t>
  </si>
  <si>
    <t>Cluster-12430.208897</t>
  </si>
  <si>
    <t>PREDICTED: uncharacterized protein LOC103978536 [Musa acuminata subsp. malaccensis]</t>
  </si>
  <si>
    <t>M0TUE8_MUSAM SubName: Full=Uncharacterized protein {ECO:0000313|EnsemblPlants:GSMUA_Achr8P28450_001};</t>
  </si>
  <si>
    <t>Cluster-12430.174435</t>
  </si>
  <si>
    <t>K07418 cytochrome P450 family 2 subfamily J [EC:1.14.14.1] | (RefSeq) cytochrome P450 71A1-like (A)</t>
  </si>
  <si>
    <t>PREDICTED: cytochrome P450 71A1-like isoform X1 [Elaeis guineensis]</t>
  </si>
  <si>
    <t>C71A1_PERAE RecName: Full=Cytochrome P450 71A1; EC=1.14.-.-; AltName: Full=ARP-2; AltName: Full=CYPLXXIA1;</t>
  </si>
  <si>
    <t>A0A2H3X740_PHODC SubName: Full=cytochrome P450 71A1-like {ECO:0000313|RefSeq:XP_008779328.2};</t>
  </si>
  <si>
    <t>GO:0005789,endoplasmic reticulum membrane; GO:0016021,integral component of membrane; GO:0031090,organelle membrane; GO:0020037,heme binding; GO:0005506,iron ion binding; GO:0004497,monooxygenase activity; GO:0016705,oxidoreductase activity, acting on paired donors, with incorporation or reduction of molecular oxygen; GO:0009835,fruit ripening</t>
  </si>
  <si>
    <t>Cluster-12430.15101</t>
  </si>
  <si>
    <t>K22418 11beta/17beta-hydroxysteroid dehydrogenase [EC:1.1.1.146 1.1.1.-] | (RefSeq) 11-beta-hydroxysteroid dehydrogenase 1B-like (A)</t>
  </si>
  <si>
    <t>11-beta-hydroxysteroid dehydrogenase 1B-like [Asparagus officinalis]</t>
  </si>
  <si>
    <t>HSD1A_ARATH RecName: Full=11-beta-hydroxysteroid dehydrogenase 1A; EC=1.1.1.146; AltName: Full=17-beta-hydroxysteroid dehydrogenase 1A; EC=1.1.1.-; AltName: Full=Hydroxysteroid dehydrogenase 1; Short=AtHSD1;</t>
  </si>
  <si>
    <t>A0A2I0AMW4_9ASPA SubName: Full=11-beta-hydroxysteroid dehydrogenase 1B {ECO:0000313|EMBL:PKA56918.1}; EC=1.1.-.- {ECO:0000313|EMBL:PKA56918.1};</t>
  </si>
  <si>
    <t>Predicted dehydrogenase</t>
  </si>
  <si>
    <t>GO:0016021,integral component of membrane; GO:0005811,lipid droplet; GO:0070524,11-beta-hydroxysteroid dehydrogenase (NADP+) activity; GO:0006694,steroid biosynthetic process</t>
  </si>
  <si>
    <t>Cluster-12430.176131</t>
  </si>
  <si>
    <t>Cluster-12430.177416</t>
  </si>
  <si>
    <t>Cluster-9422.1</t>
  </si>
  <si>
    <t>Cluster-12430.16084</t>
  </si>
  <si>
    <t>Cluster-12430.155282</t>
  </si>
  <si>
    <t>Cluster-12430.164396</t>
  </si>
  <si>
    <t>histone-lysine N-methyltransferase ATX4-like isoform X1 [Phalaenopsis equestris]</t>
  </si>
  <si>
    <t>ATX4_ARATH RecName: Full=Histone-lysine N-methyltransferase ATX4; EC=2.1.1.43; AltName: Full=Protein SET DOMAIN GROUP 16; AltName: Full=Trithorax-homolog protein 4; Short=TRX-homolog protein 4; Short=Trithorax 4;</t>
  </si>
  <si>
    <t>A0A1U8AFZ8_NELNU RecName: Full=Histone-lysine N-methyltransferase {ECO:0000256|PROSITE-ProRule:PRU00899, ECO:0000256|SAAS:SAAS00591749}; EC=2.1.1.43 {ECO:0000256|PROSITE-ProRule:PRU00899, ECO:0000256|SAAS:SAAS00591749};</t>
  </si>
  <si>
    <t>Histone H3 (Lys4) methyltransferase complex, subunit SET1 and related methyltransferases</t>
  </si>
  <si>
    <t>GO:0005634,nucleus; GO:0018024,histone-lysine N-methyltransferase activity; GO:0046872,metal ion binding; GO:0051571,positive regulation of histone H3-K4 methylation</t>
  </si>
  <si>
    <t>Cluster-12430.3960</t>
  </si>
  <si>
    <t>Cluster-12430.48234</t>
  </si>
  <si>
    <t>Cluster-12430.43118</t>
  </si>
  <si>
    <t>K15287 solute carrier family 35, member F1/2 | (RefSeq) solute carrier family 35 member F1-like (A)</t>
  </si>
  <si>
    <t>PREDICTED: solute carrier family 35 member F1-like [Elaeis guineensis]</t>
  </si>
  <si>
    <t>A0A1D1YTK6_9ARAE SubName: Full=Solute carrier family 35 member F2 {ECO:0000313|EMBL:JAT57954.1};</t>
  </si>
  <si>
    <t>Predicted membrane protein</t>
  </si>
  <si>
    <t>GO:0016021,integral component of membrane; GO:0022857,transmembrane transporter activity</t>
  </si>
  <si>
    <t>Solute carrier family 35</t>
  </si>
  <si>
    <t>Cluster-12430.81269</t>
  </si>
  <si>
    <t>Cluster-12430.24539</t>
  </si>
  <si>
    <t>Cluster-38774.0</t>
  </si>
  <si>
    <t>Cluster-12430.13934</t>
  </si>
  <si>
    <t>Cluster-12430.88838</t>
  </si>
  <si>
    <t>Cluster-12430.104727</t>
  </si>
  <si>
    <t>PREDICTED: F-box protein At5g49610-like [Musa acuminata subsp. malaccensis]</t>
  </si>
  <si>
    <t>M0SUR5_MUSAM SubName: Full=Uncharacterized protein {ECO:0000313|EnsemblPlants:GSMUA_Achr5P01360_001};</t>
  </si>
  <si>
    <t>Cluster-9638.0</t>
  </si>
  <si>
    <t>Cluster-12430.133662</t>
  </si>
  <si>
    <t>PREDICTED: uncharacterized protein LOC105043695 isoform X1 [Elaeis guineensis]</t>
  </si>
  <si>
    <t>OFT30_ARATH RecName: Full=O-fucosyltransferase 30 {ECO:0000305}; Short=O-FucT-30 {ECO:0000305}; EC=2.4.1.- {ECO:0000305}; AltName: Full=O-fucosyltransferase family protein {ECO:0000312|EMBL:ARJ31443.1};</t>
  </si>
  <si>
    <t>A0A199V3F2_ANACO SubName: Full=Uncharacterized protein {ECO:0000313|EMBL:OAY71584.1};</t>
  </si>
  <si>
    <t>GO:0005768,endosome; GO:0005794,Golgi apparatus; GO:0016021,integral component of membrane; GO:0005802,trans-Golgi network; GO:0016757,transferase activity, transferring glycosyl groups; GO:0006004,fucose metabolic process; GO:0006486,protein glycosylation</t>
  </si>
  <si>
    <t>GDP-fucose protein O-fucosyltransferase</t>
  </si>
  <si>
    <t>Cluster-12430.121851</t>
  </si>
  <si>
    <t>K14504 xyloglucan:xyloglucosyl transferase TCH4 [EC:2.4.1.207] | (RefSeq) probable xyloglucan endotransglucosylase/hydrolase protein 23 (A)</t>
  </si>
  <si>
    <t>PREDICTED: probable xyloglucan endotransglucosylase/hydrolase protein 23 [Elaeis guineensis]</t>
  </si>
  <si>
    <t>XTH23_ARATH RecName: Full=Probable xyloglucan endotransglucosylase/hydrolase protein 23; Short=At-XTH23; Short=XTH-23; EC=2.4.1.207; Flags: Precursor;</t>
  </si>
  <si>
    <t>A0A287UX29_HORVV RecName: Full=Xyloglucan endotransglucosylase/hydrolase {ECO:0000256|RuleBase:RU361120}; EC=2.4.1.207 {ECO:0000256|RuleBase:RU361120};</t>
  </si>
  <si>
    <t>GO:0048046,apoplast; GO:0005618,cell wall; GO:0005794,Golgi apparatus; GO:0004553,hydrolase activity, hydrolyzing O-glycosyl compounds; GO:0016762,xyloglucan:xyloglucosyl transferase activity; GO:0042546,cell wall biogenesis; GO:0071555,cell wall organization; GO:0010411,xyloglucan metabolic process</t>
  </si>
  <si>
    <t>Cluster-39713.0</t>
  </si>
  <si>
    <t>Cluster-12430.204544</t>
  </si>
  <si>
    <t>PREDICTED: uncharacterized protein LOC105047215 [Elaeis guineensis]</t>
  </si>
  <si>
    <t>A0A1D1Y4C9_9ARAE SubName: Full=Putative lipoprotein MPN_097 {ECO:0000313|EMBL:JAT49504.1};</t>
  </si>
  <si>
    <t>GO:0016021,integral component of membrane</t>
  </si>
  <si>
    <t>Cluster-12430.104037</t>
  </si>
  <si>
    <t>K00020 3-hydroxyisobutyrate dehydrogenase [EC:1.1.1.31] | (RefSeq) 6-phosphogluconate dehydrogenase-like protein (A)</t>
  </si>
  <si>
    <t>PREDICTED: protein EXORDIUM-like 2 [Phoenix dactylifera]</t>
  </si>
  <si>
    <t>EXOL2_ARATH RecName: Full=Protein EXORDIUM-like 2; Flags: Precursor;</t>
  </si>
  <si>
    <t>A0A2H3Z4B9_PHODC SubName: Full=protein EXORDIUM-like 2 {ECO:0000313|RefSeq:XP_008807998.1};</t>
  </si>
  <si>
    <t>GO:0048046,apoplast; GO:0005618,cell wall; GO:0005829,cytosol; GO:0005615,extracellular space; GO:0005794,Golgi apparatus; GO:0009505,plant-type cell wall; GO:0009506,plasmodesma</t>
  </si>
  <si>
    <t>Cluster-12430.193473</t>
  </si>
  <si>
    <t>Cluster-12430.146476</t>
  </si>
  <si>
    <t>K19892 glucan endo-1,3-beta-glucosidase 4 [EC:3.2.1.39] | (RefSeq) glucan endo-1,3-beta-glucosidase 4 (A)</t>
  </si>
  <si>
    <t>glucan endo-1,3-beta-glucosidase 13 [Dendrobium catenatum]</t>
  </si>
  <si>
    <t>E134_ARATH RecName: Full=Glucan endo-1,3-beta-glucosidase 4; EC=3.2.1.39; AltName: Full=(1-&gt;3)-beta-glucan endohydrolase 4; Short=(1-&gt;3)-beta-glucanase 4; AltName: Full=Beta-1,3-endoglucanase 4; Short=Beta-1,3-glucanase 4; Flags: Precursor;</t>
  </si>
  <si>
    <t>A0A2I0V7U5_9ASPA SubName: Full=Glucan endo-1,3-beta-glucosidase 4 {ECO:0000313|EMBL:PKU59471.1};</t>
  </si>
  <si>
    <t>GO:0031225,anchored component of membrane; GO:0046658,anchored component of plasma membrane; GO:0005886,plasma membrane; GO:0042973,glucan endo-1,3-beta-D-glucosidase activity; GO:0004553,hydrolase activity, hydrolyzing O-glycosyl compounds; GO:0030247,polysaccharide binding; GO:0005975,carbohydrate metabolic process; GO:0006952,defense response</t>
  </si>
  <si>
    <t>X8 domain</t>
  </si>
  <si>
    <t>Cluster-12430.9892</t>
  </si>
  <si>
    <t>K17609 nucleoredoxin [EC:1.8.1.8] | (RefSeq) hypothetical protein (A)</t>
  </si>
  <si>
    <t>U-box domain-containing protein 52-like [Ananas comosus]</t>
  </si>
  <si>
    <t>PUB51_ARATH RecName: Full=U-box domain-containing protein 51; AltName: Full=Plant U-box protein 51; Includes: RecName: Full=E3 ubiquitin ligase; EC=2.3.2.27; AltName: Full=RING-type E3 ubiquitin transferase {ECO:0000305}; Includes: RecName: Full=Serine/threonine-protein kinase; EC=2.7.11.-;</t>
  </si>
  <si>
    <t>A0A2I0B793_9ASPA SubName: Full=U-box domain-containing protein 52 {ECO:0000313|EMBL:PKA63650.1};</t>
  </si>
  <si>
    <t>Serine/threonine protein kinase</t>
  </si>
  <si>
    <t>GO:0009507,chloroplast; GO:0005886,plasma membrane; GO:0005524,ATP binding; GO:0004674,protein serine/threonine kinase activity; GO:0004842,ubiquitin-protein transferase activity</t>
  </si>
  <si>
    <t>Universal stress protein family</t>
  </si>
  <si>
    <t>Cluster-12430.194676</t>
  </si>
  <si>
    <t>Cluster-12430.183455</t>
  </si>
  <si>
    <t>K09419 heat shock transcription factor, other eukaryote | (RefSeq) heat shock factor protein HSF30-like (A)</t>
  </si>
  <si>
    <t>PREDICTED: heat shock factor protein HSF30-like [Phoenix dactylifera]</t>
  </si>
  <si>
    <t>HFA6B_ARATH RecName: Full=Heat stress transcription factor A-6b; Short=AtHsfA6b; AltName: Full=AtHsf-07;</t>
  </si>
  <si>
    <t>A0A2H3WXF1_PHODC SubName: Full=heat shock factor protein HSF30-like {ECO:0000313|RefSeq:XP_008775152.1};</t>
  </si>
  <si>
    <t>Heat shock transcription factor</t>
  </si>
  <si>
    <t>GO:0005737,cytoplasm; GO:0005634,nucleus; GO:0003700,DNA-binding transcription factor activity; GO:0043565,sequence-specific DNA binding; GO:0006351,transcription, DNA-templated</t>
  </si>
  <si>
    <t>Cluster-12430.169821</t>
  </si>
  <si>
    <t>K20069 adaptin ear-binding coat-associated protein 1/2 | (RefSeq) uncharacterized protein At1g03900-like (A)</t>
  </si>
  <si>
    <t>PREDICTED: LOW QUALITY PROTEIN: serine/threonine-protein kinase tricorner [Elaeis guineensis]</t>
  </si>
  <si>
    <t>Y1390_ARATH RecName: Full=Uncharacterized protein At1g03900;</t>
  </si>
  <si>
    <t>C5WYH0_SORBI SubName: Full=Uncharacterized protein {ECO:0000313|EMBL:EER94087.1};</t>
  </si>
  <si>
    <t>GO:0016020,membrane; GO:0042626,ATPase activity, coupled to transmembrane movement of substances; GO:0006897,endocytosis</t>
  </si>
  <si>
    <t>Protein of unknown function (DUF1681)</t>
  </si>
  <si>
    <t>Cluster-12430.135757</t>
  </si>
  <si>
    <t>PREDICTED: probable membrane-associated kinase regulator 6 [Elaeis guineensis]</t>
  </si>
  <si>
    <t>A0A2H3YU66_PHODC SubName: Full=probable membrane-associated kinase regulator 6 {ECO:0000313|RefSeq:XP_008803934.1};</t>
  </si>
  <si>
    <t>GO:0016301,kinase activity</t>
  </si>
  <si>
    <t>Cluster-12430.202759</t>
  </si>
  <si>
    <t>Cluster-22659.0</t>
  </si>
  <si>
    <t>Cluster-32349.0</t>
  </si>
  <si>
    <t>Cluster-53701.0</t>
  </si>
  <si>
    <t>Cluster-12430.180626</t>
  </si>
  <si>
    <t>Cluster-12430.150878</t>
  </si>
  <si>
    <t>Cluster-12430.208315</t>
  </si>
  <si>
    <t>Cluster-12430.192395</t>
  </si>
  <si>
    <t>Cluster-12430.37877</t>
  </si>
  <si>
    <t>Cluster-12430.17754</t>
  </si>
  <si>
    <t>K00660 chalcone synthase [EC:2.3.1.74] | (RefSeq) chalcone synthase G-like (A)</t>
  </si>
  <si>
    <t>hypothetical protein VITISV_038270 [Vitis vinifera]</t>
  </si>
  <si>
    <t>A5C0J2_VITVI SubName: Full=Uncharacterized protein {ECO:0000313|EMBL:CAN64073.1};</t>
  </si>
  <si>
    <t>GO:0003676,nucleic acid binding; GO:0008270,zinc ion binding; GO:0015074,DNA integration</t>
  </si>
  <si>
    <t>Cluster-12430.83765</t>
  </si>
  <si>
    <t>Cluster-12430.164521</t>
  </si>
  <si>
    <t>K15283 solute carrier family 35, member E1 | (RefSeq) glucose-6-phosphate/phosphate translocator 2, chloroplastic-like (A)</t>
  </si>
  <si>
    <t>PREDICTED: glucose-6-phosphate/phosphate translocator 2, chloroplastic-like [Elaeis guineensis]</t>
  </si>
  <si>
    <t>GPT2_ARATH RecName: Full=Glucose-6-phosphate/phosphate translocator 2, chloroplastic; Flags: Precursor;</t>
  </si>
  <si>
    <t>I1M6U7_SOYBN SubName: Full=Uncharacterized protein {ECO:0000313|EMBL:KRH14442.1, ECO:0000313|EnsemblPlants:GLYMA14G02930.1};</t>
  </si>
  <si>
    <t>Glucose-6-phosphate/phosphate and phosphoenolpyruvate/phosphate antiporter</t>
  </si>
  <si>
    <t>GO:0031969,chloroplast membrane; GO:0016021,integral component of membrane; GO:0005774,vacuolar membrane; GO:0015152,glucose-6-phosphate transmembrane transporter activity; GO:0005315,inorganic phosphate transmembrane transporter activity; GO:0015120,phosphoglycerate transmembrane transporter activity; GO:0071917,triose-phosphate transmembrane transporter activity; GO:0015760,glucose-6-phosphate transport; GO:0015714,phosphoenolpyruvate transport; GO:0015713,phosphoglycerate transmembrane transport; GO:0015979,photosynthesis; GO:0009643,photosynthetic acclimation; GO:0010109,regulation of photosynthesis; GO:0009749,response to glucose; GO:0080167,response to karrikin; GO:0009624,response to nematode; GO:0009744,response to sucrose; GO:0035436,triose phosphate transmembrane transport</t>
  </si>
  <si>
    <t>Triose-phosphate Transporter family</t>
  </si>
  <si>
    <t>Cluster-12430.733</t>
  </si>
  <si>
    <t>Cluster-12430.35252</t>
  </si>
  <si>
    <t>Cluster-12430.48335</t>
  </si>
  <si>
    <t>Cluster-12430.46395</t>
  </si>
  <si>
    <t>K02218 casein kinase 1 [EC:2.7.11.1] | (RefSeq) casein kinase I isoform X1 (A)</t>
  </si>
  <si>
    <t>PREDICTED: casein kinase I isoform X1 [Daucus carota subsp. sativus]</t>
  </si>
  <si>
    <t>CKL12_ARATH RecName: Full=Casein kinase 1-like protein 12 {ECO:0000305}; EC=2.7.11.1 {ECO:0000305}; AltName: Full=Protein CASEIN KINASE I-LIKE 12 {ECO:0000303|PubMed:16126836};</t>
  </si>
  <si>
    <t>Casein kinase (serine/threonine/tyrosine protein kinase)</t>
  </si>
  <si>
    <t>GO:0005737,cytoplasm; GO:0005634,nucleus; GO:0005524,ATP binding; GO:0004674,protein serine/threonine kinase activity; GO:0006897,endocytosis; GO:0018105,peptidyl-serine phosphorylation; GO:0008360,regulation of cell shape</t>
  </si>
  <si>
    <t>Cluster-12430.89796</t>
  </si>
  <si>
    <t>K02210 DNA replication licensing factor MCM7 [EC:3.6.4.12] | (RefSeq) DNA replication licensing factor MCM7 (A)</t>
  </si>
  <si>
    <t>DNA replication licensing factor MCM7 [Asparagus officinalis]</t>
  </si>
  <si>
    <t>MCM7_ORYSI RecName: Full=DNA replication licensing factor MCM7; EC=3.6.4.12; AltName: Full=Minichromosome maintenance protein 7;</t>
  </si>
  <si>
    <t>A0A2H3Z5E4_PHODC RecName: Full=DNA helicase {ECO:0000256|SAAS:SAAS00536514}; EC=3.6.4.12 {ECO:0000256|SAAS:SAAS00536514};</t>
  </si>
  <si>
    <t>DNA replication licensing factor, MCM7 component</t>
  </si>
  <si>
    <t>GO:0005737,cytoplasm; GO:0042555,MCM complex; GO:0000347,THO complex; GO:0005524,ATP binding; GO:0003677,DNA binding; GO:0003678,DNA helicase activity; GO:0007049,cell cycle; GO:0006270,DNA replication initiation</t>
  </si>
  <si>
    <t>Cluster-12430.91470</t>
  </si>
  <si>
    <t>K10728 topoisomerase (DNA) II binding protein 1 | (RefSeq) DNA topoisomerase 2-binding protein 1-A (A)</t>
  </si>
  <si>
    <t>PREDICTED: uncharacterized protein LOC103709336 isoform X1 [Phoenix dactylifera]</t>
  </si>
  <si>
    <t>A0A2H3Y402_PHODC SubName: Full=uncharacterized protein LOC103709336 isoform X1 {ECO:0000313|RefSeq:XP_008792855.1, ECO:0000313|RefSeq:XP_008792857.1};</t>
  </si>
  <si>
    <t>twin BRCT domain</t>
  </si>
  <si>
    <t>Cluster-12430.73299</t>
  </si>
  <si>
    <t>Cluster-12430.95442</t>
  </si>
  <si>
    <t>K03847 alpha-1,6-mannosyltransferase [EC:2.4.1.260] | (RefSeq) dol-P-Man:Man(7)GlcNAc(2)-PP-Dol alpha-1,6-mannosyltransferase (A)</t>
  </si>
  <si>
    <t>PREDICTED: dol-P-Man:Man(7)GlcNAc(2)-PP-Dol alpha-1,6-mannosyltransferase isoform X1 [Phoenix dactylifera]</t>
  </si>
  <si>
    <t>ALG12_ARATH RecName: Full=Dol-P-Man:Man(7)GlcNAc(2)-PP-Dol alpha-1,6-mannosyltransferase; EC=2.4.1.260; AltName: Full=Alpha-1,6-mannosyltransferase ALG12; AltName: Full=Asparagine-linked glycosylation protein 12; AltName: Full=EMS-mutagenized BRI1 suppressor 4;</t>
  </si>
  <si>
    <t>A0A2H3XMV4_PHODC RecName: Full=Mannosyltransferase {ECO:0000256|RuleBase:RU363075}; EC=2.4.1.- {ECO:0000256|RuleBase:RU363075};</t>
  </si>
  <si>
    <t>GO:0005783,endoplasmic reticulum; GO:0005789,endoplasmic reticulum membrane; GO:0016021,integral component of membrane; GO:0052917,dol-P-Man:Man(7)GlcNAc(2)-PP-Dol alpha-1,6-mannosyltransferase activity; GO:0006487,protein N-linked glycosylation; GO:0030433,ubiquitin-dependent ERAD pathway</t>
  </si>
  <si>
    <t>Cluster-12430.122460</t>
  </si>
  <si>
    <t>K05894 12-oxophytodienoic acid reductase [EC:1.3.1.42] | (RefSeq) 12-oxophytodienoate reductase 7 (A)</t>
  </si>
  <si>
    <t>12-oxophytodienoic acid reductase 3, partial [Lilium hybrid division VII]</t>
  </si>
  <si>
    <t>OPR7_ORYSJ RecName: Full=12-oxophytodienoate reductase 7; EC=1.3.1.42; AltName: Full=12-oxophytodienoate-10,11-reductase 7; Short=OPDA-reductase 7; Short=OsOPR7;</t>
  </si>
  <si>
    <t>A0A1V0E4B0_9LILI SubName: Full=12-oxophytodienoic acid reductase 3 {ECO:0000313|EMBL:ARB08609.1}; Flags: Fragment;</t>
  </si>
  <si>
    <t>NADH:flavin oxidoreductase/12-oxophytodienoate reductase</t>
  </si>
  <si>
    <t>GO:0005777,peroxisome; GO:0016629,12-oxophytodienoate reductase activity; GO:0010181,FMN binding; GO:0009695,jasmonic acid biosynthetic process; GO:0031408,oxylipin biosynthetic process; GO:0009620,response to fungus; GO:0010193,response to ozone; GO:0048443,stamen development</t>
  </si>
  <si>
    <t>NADH:flavin oxidoreductase / NADH oxidase family</t>
  </si>
  <si>
    <t>Cluster-12430.96511</t>
  </si>
  <si>
    <t>K14638 solute carrier family 15 (peptide/histidine transporter), member 3/4 | (RefSeq) protein NRT1/ PTR FAMILY 8.2-like isoform X1 (A)</t>
  </si>
  <si>
    <t>major facilitator superfamily protein, partial [Lilium brownii]</t>
  </si>
  <si>
    <t>PTR49_ARATH RecName: Full=Protein NRT1/ PTR FAMILY 6.1; Short=AtNPF6.1;</t>
  </si>
  <si>
    <t>A0A097PNS4_9LILI SubName: Full=Major facilitator superfamily protein {ECO:0000313|EMBL:AIU49669.1}; Flags: Fragment;</t>
  </si>
  <si>
    <t>H+/oligopeptide symporter</t>
  </si>
  <si>
    <t>GO:0016021,integral component of membrane; GO:0022857,transmembrane transporter activity; GO:0006857,oligopeptide transport</t>
  </si>
  <si>
    <t>POT family</t>
  </si>
  <si>
    <t>Cluster-12430.185884</t>
  </si>
  <si>
    <t>Cluster-12430.108121</t>
  </si>
  <si>
    <t>Cluster-12430.119865</t>
  </si>
  <si>
    <t>CHS2_MAIZE RecName: Full=Chalcone synthase C2; EC=2.3.1.74; AltName: Full=Naringenin-chalcone synthase C2;</t>
  </si>
  <si>
    <t>D0EFL8_9LILI SubName: Full=Chalcone synthase {ECO:0000313|EMBL:ACX31605.1};</t>
  </si>
  <si>
    <t>Cluster-12430.171627</t>
  </si>
  <si>
    <t>Cluster-12430.30223</t>
  </si>
  <si>
    <t>Cluster-12430.116019</t>
  </si>
  <si>
    <t>K22794 flavonol-3-O-glucoside/galactoside glucosyltransferase [EC:2.4.1.239 2.4.1.-] | (RefSeq) anthocyanidin 3-O-glucoside 2''-O-glucosyltransferase-like (A)</t>
  </si>
  <si>
    <t>UDP-glycosyltransferase 79B29 [Camellia sinensis]</t>
  </si>
  <si>
    <t>FG2KO_SOYBN RecName: Full=UDP-glycosyltransferase 79A6 {ECO:0000303|PubMed:24072327}; EC=2.4.1.159 {ECO:0000305}; AltName: Full=Flavonol 3-O-glucoside (1-&gt;6) rhamnosyltransferase {ECO:0000303|PubMed:24072327}; Short=GmF3G6"Rt-a {ECO:0000303|PubMed:24072327};</t>
  </si>
  <si>
    <t>A0A0X9FL81_CAMSI SubName: Full=UDP-glycosyltransferase 79B29 {ECO:0000313|EMBL:ALO19882.1};</t>
  </si>
  <si>
    <t>GO:0043231,intracellular membrane-bounded organelle; GO:0047230,flavonol-3-O-glucoside L-rhamnosyltransferase activity; GO:0080043,quercetin 3-O-glucosyltransferase activity; GO:0080044,quercetin 7-O-glucosyltransferase activity; GO:0008152,metabolic process</t>
  </si>
  <si>
    <t>Cluster-12430.197041</t>
  </si>
  <si>
    <t>Cluster-12430.58483</t>
  </si>
  <si>
    <t>K09458 3-oxoacyl-[acyl-carrier-protein] synthase II [EC:2.3.1.179] | (RefSeq) 3-oxoacyl-[acyl-carrier-protein] synthase II, chloroplastic-like isoform X1 (A)</t>
  </si>
  <si>
    <t>Zinc finger, CCHC-type [Parasponia andersonii]</t>
  </si>
  <si>
    <t>A5AHK1_VITVI SubName: Full=Uncharacterized protein {ECO:0000313|EMBL:CAN71313.1};</t>
  </si>
  <si>
    <t>Cluster-12430.184439</t>
  </si>
  <si>
    <t>uncharacterized protein LOC107465779 [Arachis duranensis]</t>
  </si>
  <si>
    <t>A5AKE1_VITVI SubName: Full=Uncharacterized protein {ECO:0000313|EMBL:CAN66829.1};</t>
  </si>
  <si>
    <t>GO:0005634,nucleus; GO:0003676,nucleic acid binding; GO:0008270,zinc ion binding</t>
  </si>
  <si>
    <t>K09422 transcription factor MYB, plant | (RefSeq) transcription factor MYB3-like (A)</t>
  </si>
  <si>
    <t>PREDICTED: transcription factor MYB3-like [Glycine max]</t>
  </si>
  <si>
    <t>MYB3_ARATH RecName: Full=Transcription factor MYB3; AltName: Full=Myb-related protein 3; Short=AtMYB3;</t>
  </si>
  <si>
    <t>K7N0Q3_SOYBN SubName: Full=Uncharacterized protein {ECO:0000313|EMBL:KRG89277.1, ECO:0000313|EnsemblPlants:GLYMA20G01610.2};</t>
  </si>
  <si>
    <t>GO:0005634,nucleus; GO:0003700,DNA-binding transcription factor activity; GO:0000981,DNA-binding transcription factor activity, RNA polymerase II-specific; GO:0043565,sequence-specific DNA binding; GO:0001135,RNA polymerase II transcription regulator recruiting activity; GO:0044212,transcription regulatory region DNA binding; GO:0030154,cell differentiation; GO:0009800,cinnamic acid biosynthetic process; GO:0009892,negative regulation of metabolic process; GO:0006357,regulation of transcription by RNA polymerase II; GO:0009737,response to abscisic acid; GO:0009751,response to salicylic acid; GO:0009651,response to salt stress; GO:0009611,response to wounding; GO:0006351,transcription, DNA-templated</t>
  </si>
  <si>
    <t>Cluster-12430.168208</t>
  </si>
  <si>
    <t>Cluster-12430.71186</t>
  </si>
  <si>
    <t>Cluster-12430.23906</t>
  </si>
  <si>
    <t>hypothetical protein CRG98_047123 [Punica granatum]</t>
  </si>
  <si>
    <t>A0A2I0HMG3_PUNGR SubName: Full=Uncharacterized protein {ECO:0000313|EMBL:PKI32486.1};</t>
  </si>
  <si>
    <t>Cluster-12430.23601</t>
  </si>
  <si>
    <t>Cluster-37370.0</t>
  </si>
  <si>
    <t>Cluster-12430.87182</t>
  </si>
  <si>
    <t>Cluster-27695.0</t>
  </si>
  <si>
    <t>Cluster-12430.14060</t>
  </si>
  <si>
    <t>PREDICTED: uncharacterized protein LOC103968626 [Musa acuminata subsp. malaccensis]</t>
  </si>
  <si>
    <t>M0RJG7_MUSAM SubName: Full=Uncharacterized protein {ECO:0000313|EnsemblPlants:GSMUA_Achr10P18920_001};</t>
  </si>
  <si>
    <t>Cluster-13971.0</t>
  </si>
  <si>
    <t>Cluster-12430.83278</t>
  </si>
  <si>
    <t>hypothetical protein PanWU01x14_218630 [Parasponia andersonii]</t>
  </si>
  <si>
    <t>PPR9_ARATH RecName: Full=Pentatricopeptide repeat-containing protein At1g03560, mitochondrial; Flags: Precursor;</t>
  </si>
  <si>
    <t>A0A0A0K704_CUCSA SubName: Full=Uncharacterized protein {ECO:0000313|EMBL:KGN43596.1};</t>
  </si>
  <si>
    <t>GO:0043231,intracellular membrane-bounded organelle; GO:0005739,mitochondrion; GO:0004519,endonuclease activity; GO:0003723,RNA binding; GO:0009451,RNA modification</t>
  </si>
  <si>
    <t>PPR repeat</t>
  </si>
  <si>
    <t>Cluster-12430.147479</t>
  </si>
  <si>
    <t>Cluster-38026.0</t>
  </si>
  <si>
    <t>Cluster-12430.7036</t>
  </si>
  <si>
    <t>Putative zinc binding domain</t>
  </si>
  <si>
    <t>Cluster-12430.114671</t>
  </si>
  <si>
    <t>PREDICTED: lysine-specific demethylase JMJ706-like isoform X1 [Nelumbo nucifera]</t>
  </si>
  <si>
    <t>JM706_ORYSJ RecName: Full=Lysine-specific demethylase JMJ706; EC=1.14.11.-; AltName: Full=Jumonji domain-containing protein 706; AltName: Full=Lysine-specific histone demethylase JMJ706; AltName: Full=Protein JUMONJI 706;</t>
  </si>
  <si>
    <t>A0A2G5ESG1_AQUCA SubName: Full=Uncharacterized protein {ECO:0000313|EMBL:PIA58686.1};</t>
  </si>
  <si>
    <t>DNA-binding protein jumonji/RBP2/SMCY, contains JmjC domain</t>
  </si>
  <si>
    <t>GO:0000792,heterochromatin; GO:0005634,nucleus; GO:0051213,dioxygenase activity; GO:0032454,histone demethylase activity (H3-K9 specific); GO:0046872,metal ion binding; GO:0048439,flower morphogenesis; GO:0045815,positive regulation of gene expression, epigenetic; GO:0006355,regulation of transcription, DNA-templated; GO:0006351,transcription, DNA-templated</t>
  </si>
  <si>
    <t>Cluster-12430.5003</t>
  </si>
  <si>
    <t>PREDICTED: epidermis-specific secreted glycoprotein EP1 [Elaeis guineensis]</t>
  </si>
  <si>
    <t>EP1L2_ARATH RecName: Full=EP1-like glycoprotein 2 {ECO:0000305}; AltName: Full=Curculin-like (Mannose-binding) lectin family protein {ECO:0000303|PubMed:23738689}; Flags: Precursor;</t>
  </si>
  <si>
    <t>A0A2H3ZDA2_PHODC SubName: Full=epidermis-specific secreted glycoprotein EP1 {ECO:0000313|RefSeq:XP_008812087.1};</t>
  </si>
  <si>
    <t>GO:0048046,apoplast; GO:0005618,cell wall; GO:0005794,Golgi apparatus; GO:0009505,plant-type cell wall; GO:0005886,plasma membrane; GO:0009506,plasmodesma; GO:0030246,carbohydrate binding; GO:0009735,response to cytokinin</t>
  </si>
  <si>
    <t>D-mannose binding lectin</t>
  </si>
  <si>
    <t>Cluster-12430.177626</t>
  </si>
  <si>
    <t>Cluster-12430.16573</t>
  </si>
  <si>
    <t>Cluster-12430.57023</t>
  </si>
  <si>
    <t>K15255 ATP-dependent DNA helicase PIF1 [EC:3.6.4.12] | (RefSeq) ATP-dependent DNA helicase PIF1-like (A)</t>
  </si>
  <si>
    <t>hypothetical protein AQUCO_00800126v1, partial [Aquilegia coerulea]</t>
  </si>
  <si>
    <t>A0A2G5EHC9_AQUCA RecName: Full=ATP-dependent DNA helicase {ECO:0000256|RuleBase:RU363044}; EC=3.6.4.12 {ECO:0000256|RuleBase:RU363044}; Flags: Fragment;</t>
  </si>
  <si>
    <t>DNA helicase PIF1/RRM3</t>
  </si>
  <si>
    <t>Helitron helicase-like domain at N-terminus</t>
  </si>
  <si>
    <t>Cluster-12430.196574</t>
  </si>
  <si>
    <t>Cluster-12430.88224</t>
  </si>
  <si>
    <t>Cluster-12430.196881</t>
  </si>
  <si>
    <t>hypothetical protein VITISV_023139 [Vitis vinifera]</t>
  </si>
  <si>
    <t>A5BK92_VITVI SubName: Full=Uncharacterized protein {ECO:0000313|EMBL:CAN74702.1};</t>
  </si>
  <si>
    <t>Cluster-12430.189865</t>
  </si>
  <si>
    <t>Cluster-12430.80789</t>
  </si>
  <si>
    <t>A0A1R3IKL8_COCAP SubName: Full=Reverse transcriptase {ECO:0000313|EMBL:OMO83127.1};</t>
  </si>
  <si>
    <t>GO:0003676,nucleic acid binding; GO:0003964,RNA-directed DNA polymerase activity</t>
  </si>
  <si>
    <t>Cluster-12430.100807</t>
  </si>
  <si>
    <t>Cluster-12430.188900</t>
  </si>
  <si>
    <t>K08838 serine/threonine-protein kinase 24/25/MST4 [EC:2.7.11.1] | (RefSeq) germinal center kinase 1 (A)</t>
  </si>
  <si>
    <t>PREDICTED: germinal center kinase 1 [Musa acuminata subsp. malaccensis]</t>
  </si>
  <si>
    <t>M3KE1_ARATH RecName: Full=MAP3K epsilon protein kinase 1 {ECO:0000303|PubMed:11489177}; Short=AtM3KE1 {ECO:0000303|PubMed:11489177}; EC=2.7.11.1 {ECO:0000250|UniProtKB:A0A078CGE6}; AltName: Full=Mitogen-activated protein kinase kinase kinase 7 {ECO:0000305};</t>
  </si>
  <si>
    <t>A0A1U8AEP1_NELNU SubName: Full=serine/threonine-protein kinase 4-like isoform X2 {ECO:0000313|RefSeq:XP_010260289.1};</t>
  </si>
  <si>
    <t>GO:0005829,cytosol; GO:0005815,microtubule organizing center; GO:0005730,nucleolus; GO:0005886,plasma membrane; GO:0005524,ATP binding; GO:0004674,protein serine/threonine kinase activity; GO:0032147,activation of protein kinase activity; GO:0007049,cell cycle; GO:0051301,cell division; GO:0046777,protein autophosphorylation; GO:0051302,regulation of cell division; GO:0045995,regulation of embryonic development; GO:0061387,regulation of extent of cell growth; GO:0007346,regulation of mitotic cell cycle; GO:0051510,regulation of unidimensional cell growth; GO:0023014,signal transduction by protein phosphorylation; GO:0031098,stress-activated protein kinase signaling cascade</t>
  </si>
  <si>
    <t>Protein kinase domain</t>
  </si>
  <si>
    <t>Cluster-12430.53595</t>
  </si>
  <si>
    <t>uncharacterized protein LOC109842598 [Asparagus officinalis]</t>
  </si>
  <si>
    <t>Cluster-12430.83037</t>
  </si>
  <si>
    <t>K00972 UDP-N-acetylglucosamine/UDP-N-acetylgalactosamine diphosphorylase [EC:2.7.7.23 2.7.7.83] | (RefSeq) UDP-N-acetylglucosamine diphosphorylase 1 (A)</t>
  </si>
  <si>
    <t>PREDICTED: UDP-N-acetylglucosamine diphosphorylase 1 [Elaeis guineensis]</t>
  </si>
  <si>
    <t>UAP2_ARATH RecName: Full=UDP-N-acetylglucosamine diphosphorylase 2; EC=2.7.7.23; AltName: Full=N-acetylglucosamine-1-phosphate uridylyltransferase 2; AltName: Full=UDP-N-acetylgalactosamine diphosphorylase 2; EC=2.7.7.83; AltName: Full=UTP--glucose-1-phosphate uridylyltransferase 2; EC=2.7.7.9;</t>
  </si>
  <si>
    <t>A0A2H3YM51_PHODC SubName: Full=UDP-N-acetylglucosamine diphosphorylase 2-like isoform X2 {ECO:0000313|RefSeq:XP_008800682.1};</t>
  </si>
  <si>
    <t>UDP-N-acetylglucosamine pyrophosphorylase</t>
  </si>
  <si>
    <t>GO:0005829,cytosol; GO:0052630,UDP-N-acetylgalactosamine diphosphorylase activity; GO:0003977,UDP-N-acetylglucosamine diphosphorylase activity; GO:0003983,UTP:glucose-1-phosphate uridylyltransferase activity; GO:0009793,embryo development ending in seed dormancy; GO:0009553,embryo sac development; GO:0009555,pollen development; GO:0006011,UDP-glucose metabolic process; GO:0019276,UDP-N-acetylgalactosamine metabolic process; GO:0006048,UDP-N-acetylglucosamine biosynthetic process; GO:0006047,UDP-N-acetylglucosamine metabolic process</t>
  </si>
  <si>
    <t>UTP--glucose-1-phosphate uridylyltransferase</t>
  </si>
  <si>
    <t>Cluster-12430.4291</t>
  </si>
  <si>
    <t>Cluster-12430.117681</t>
  </si>
  <si>
    <t>K08712 ATP-binding cassette, subfamily G (WHITE), member 2, SNQ2 | (RefSeq) ABC transporter, ATP-binding protein (A)</t>
  </si>
  <si>
    <t>PREDICTED: ABC transporter G family member 36 [Elaeis guineensis]</t>
  </si>
  <si>
    <t>PDR1_NICPL RecName: Full=Pleiotropic drug resistance protein 1; AltName: Full=NpPDR1;</t>
  </si>
  <si>
    <t>A0A2H3YA43_PHODC SubName: Full=ABC transporter G family member 36-like {ECO:0000313|RefSeq:XP_008795450.1};</t>
  </si>
  <si>
    <t>Pleiotropic drug resistance proteins (PDR1-15), ABC superfamily</t>
  </si>
  <si>
    <t>GO:0016021,integral component of membrane; GO:0005886,plasma membrane; GO:0005524,ATP binding; GO:0016887,ATPase activity; GO:0006952,defense response</t>
  </si>
  <si>
    <t>ABC-2 type transporter</t>
  </si>
  <si>
    <t>Cluster-12430.172130</t>
  </si>
  <si>
    <t>PREDICTED: protein EXORDIUM-like 2 [Musa acuminata subsp. malaccensis]</t>
  </si>
  <si>
    <t>M0SGA8_MUSAM SubName: Full=Uncharacterized protein {ECO:0000313|EnsemblPlants:GSMUA_Achr3P20420_001};</t>
  </si>
  <si>
    <t>Cluster-12430.143078</t>
  </si>
  <si>
    <t>K20093 DNA excision repair protein ERCC-6-like [EC:3.6.4.12] | (RefSeq) protein CHROMATIN REMODELING 24-like (A)</t>
  </si>
  <si>
    <t>hypothetical protein OsI_30754 [Oryza sativa Indica Group]</t>
  </si>
  <si>
    <t>B8BDZ6_ORYSI SubName: Full=Uncharacterized protein {ECO:0000313|EMBL:EEC84282.1};</t>
  </si>
  <si>
    <t>gag-polypeptide of LTR copia-type</t>
  </si>
  <si>
    <t>Cluster-12430.191793</t>
  </si>
  <si>
    <t>Cluster-12430.15756</t>
  </si>
  <si>
    <t>Cluster-12430.185659</t>
  </si>
  <si>
    <t>Cluster-12430.193726</t>
  </si>
  <si>
    <t>Cluster-12430.187204</t>
  </si>
  <si>
    <t>Cluster-8237.2</t>
  </si>
  <si>
    <t>K04079 molecular chaperone HtpG | (RefSeq) heat shock cognate protein HSP 90-beta-like (A)</t>
  </si>
  <si>
    <t>PREDICTED: uncharacterized protein LOC108207215, partial [Daucus carota subsp. sativus]</t>
  </si>
  <si>
    <t>E2GK51_BRYDI SubName: Full=Gag/pol protein {ECO:0000313|EMBL:ADJ18449.1}; Flags: Fragment;</t>
  </si>
  <si>
    <t>Cluster-12430.187001</t>
  </si>
  <si>
    <t>Cluster-12430.181977</t>
  </si>
  <si>
    <t>PREDICTED: uncharacterized protein LOC103701509 [Phoenix dactylifera]</t>
  </si>
  <si>
    <t>A0A2H3XCN7_PHODC SubName: Full=uncharacterized protein LOC103701509 {ECO:0000313|RefSeq:XP_008781805.1};</t>
  </si>
  <si>
    <t>Cluster-12430.74370</t>
  </si>
  <si>
    <t>Cluster-40291.0</t>
  </si>
  <si>
    <t>Cluster-12430.32561</t>
  </si>
  <si>
    <t>Cluster-12430.47432</t>
  </si>
  <si>
    <t>uncharacterized protein A4U43_C04F4570 [Asparagus officinalis]</t>
  </si>
  <si>
    <t>Cluster-12430.209033</t>
  </si>
  <si>
    <t>K01534 Cd2+/Zn2+-exporting ATPase [EC:3.6.3.3 3.6.3.5] | (RefSeq) cadmium/zinc-transporting ATPase HMA3-like (A)</t>
  </si>
  <si>
    <t>probable receptor-like serine/threonine-protein kinase At5g57670 [Ananas comosus]</t>
  </si>
  <si>
    <t>Y5576_ARATH RecName: Full=Probable receptor-like serine/threonine-protein kinase At5g57670; EC=2.7.11.1;</t>
  </si>
  <si>
    <t>A0A1D1ZB52_9ARAE SubName: Full=Putative receptor-like serine/threonine-protein kinase At5g57670 {ECO:0000313|EMBL:JAT64110.1}; Flags: Fragment;</t>
  </si>
  <si>
    <t>GO:0005886,plasma membrane; GO:0005524,ATP binding; GO:0004675,transmembrane receptor protein serine/threonine kinase activity; GO:0007166,cell surface receptor signaling pathway; GO:0006468,protein phosphorylation</t>
  </si>
  <si>
    <t>Protein tyrosine kinase</t>
  </si>
  <si>
    <t>Cluster-12430.25780</t>
  </si>
  <si>
    <t>K23288 syndetin | (RefSeq) uncharacterized LOC105761952 (A)</t>
  </si>
  <si>
    <t>gag-pol polyprotein, partial [Caragana korshinskii]</t>
  </si>
  <si>
    <t>POLR2_ARATH RecName: Full=Retrovirus-related Pol polyprotein from transposon RE2; AltName: Full=Retro element 2 {ECO:0000303|PubMed:10689195}; Short=AtRE2 {ECO:0000303|PubMed:10689195}; Includes: RecName: Full=Protease RE2; EC=3.4.23.-; Includes: RecName: Full=Reverse transcriptase RE2; EC=2.7.7.49; Includes: RecName: Full=Endonuclease RE2;</t>
  </si>
  <si>
    <t>R9R670_9FABA SubName: Full=Gag-pol polyprotein {ECO:0000313|EMBL:AGJ83729.1}; Flags: Fragment;</t>
  </si>
  <si>
    <t>GO:0004190,aspartic-type endopeptidase activity; GO:0004519,endonuclease activity; GO:0046872,metal ion binding; GO:0003676,nucleic acid binding; GO:0003964,RNA-directed DNA polymerase activity; GO:0015074,DNA integration; GO:0006310,DNA recombination</t>
  </si>
  <si>
    <t>Cluster-27762.2</t>
  </si>
  <si>
    <t>K07466 replication factor A1 | (RefSeq) uncharacterized protein At4g28440-like (A)</t>
  </si>
  <si>
    <t>Uncharacterized protein AXF42_Ash017219 [Apostasia shenzhenica]</t>
  </si>
  <si>
    <t>Y4844_ARATH RecName: Full=Uncharacterized protein At4g28440;</t>
  </si>
  <si>
    <t>A0A2H9ZVG0_9ASPA SubName: Full=Uncharacterized protein {ECO:0000313|EMBL:PKA47274.1};</t>
  </si>
  <si>
    <t>GO:0005829,cytosol; GO:0003729,mRNA binding</t>
  </si>
  <si>
    <t>Cluster-12430.3107</t>
  </si>
  <si>
    <t>K03242 translation initiation factor 2 subunit 3 | (RefSeq) eukaryotic translation initiation factor 2 subunit gamma (A)</t>
  </si>
  <si>
    <t>eukaryotic translation initiation factor 2 subunit gamma [Sorghum bicolor]</t>
  </si>
  <si>
    <t>K3YHH7_SETIT SubName: Full=Uncharacterized protein {ECO:0000313|EMBL:KQL00200.1, ECO:0000313|EnsemblPlants:Si013695m};</t>
  </si>
  <si>
    <t>Translation initiation factor 2, gamma subunit (eIF-2gamma; GTPase)</t>
  </si>
  <si>
    <t>GO:0005525,GTP binding; GO:0003924,GTPase activity</t>
  </si>
  <si>
    <t>Cluster-44794.0</t>
  </si>
  <si>
    <t>Cluster-42628.0</t>
  </si>
  <si>
    <t>Cluster-12430.195212</t>
  </si>
  <si>
    <t>PREDICTED: cation/H(+) antiporter 15-like [Elaeis guineensis]</t>
  </si>
  <si>
    <t>CHX15_ARATH RecName: Full=Cation/H(+) antiporter 15; AltName: Full=Protein CATION/H+ EXCHANGER 15; Short=AtCHX15;</t>
  </si>
  <si>
    <t>A0A199UH63_ANACO SubName: Full=Cation/H(+) antiporter 15 {ECO:0000313|EMBL:OAY64217.1};</t>
  </si>
  <si>
    <t>Predicted K+/H+-antiporter</t>
  </si>
  <si>
    <t>GO:0012505,endomembrane system; GO:0016021,integral component of membrane; GO:0015299,solute:proton antiporter activity; GO:0015672,monovalent inorganic cation transport; GO:0006813,potassium ion transport; GO:0006885,regulation of pH</t>
  </si>
  <si>
    <t>Cluster-12430.12714</t>
  </si>
  <si>
    <t>hypothetical protein ABT39_MTgene2917 (mitochondrion) [Picea glauca]</t>
  </si>
  <si>
    <t>A0A101M2B1_PICGL SubName: Full=Uncharacterized protein {ECO:0000313|EMBL:KUM49690.1};</t>
  </si>
  <si>
    <t>GO:0005739,mitochondrion</t>
  </si>
  <si>
    <t>Cluster-12430.84163</t>
  </si>
  <si>
    <t>K13415 protein brassinosteroid insensitive 1 [EC:2.7.10.1 2.7.11.1] | (RefSeq) systemin receptor SR160-like (A)</t>
  </si>
  <si>
    <t>PREDICTED: protein STRUBBELIG-RECEPTOR FAMILY 3-like [Elaeis guineensis]</t>
  </si>
  <si>
    <t>SRF3_ARATH RecName: Full=Protein STRUBBELIG-RECEPTOR FAMILY 3; AltName: Full=Leucine-rich repeat receptor kinase-like protein SRF3; Flags: Precursor;</t>
  </si>
  <si>
    <t>A0A2H3Z843_PHODC SubName: Full=protein STRUBBELIG-RECEPTOR FAMILY 3-like isoform X4 {ECO:0000313|RefSeq:XP_008809914.1};</t>
  </si>
  <si>
    <t>GO:0016021,integral component of membrane; GO:0005886,plasma membrane; GO:0005524,ATP binding; GO:0004675,transmembrane receptor protein serine/threonine kinase activity; GO:0007166,cell surface receptor signaling pathway; GO:0007623,circadian rhythm; GO:0006468,protein phosphorylation</t>
  </si>
  <si>
    <t>Cluster-12430.66319</t>
  </si>
  <si>
    <t>K03023 DNA-directed RNA polymerase III subunit RPC3 | (RefSeq) uncharacterized protein LOC112001605 (A)</t>
  </si>
  <si>
    <t>hypothetical protein VITISV_012366 [Vitis vinifera]</t>
  </si>
  <si>
    <t>A5BIB7_VITVI SubName: Full=Uncharacterized protein {ECO:0000313|EMBL:CAN78999.1};</t>
  </si>
  <si>
    <t>Cluster-12430.67593</t>
  </si>
  <si>
    <t>Cluster-12430.90400</t>
  </si>
  <si>
    <t>C3H</t>
  </si>
  <si>
    <t>PREDICTED: zinc finger CCCH domain-containing protein 37 isoform X1 [Musa acuminata subsp. malaccensis]</t>
  </si>
  <si>
    <t>C3H8_ORYSJ RecName: Full=Zinc finger CCCH domain-containing protein 8; Short=OsC3H8;</t>
  </si>
  <si>
    <t>A0A0A9DE27_ARUDO SubName: Full=Uncharacterized protein {ECO:0000313|EMBL:JAD83900.1};</t>
  </si>
  <si>
    <t>CCCH-type Zn-finger protein</t>
  </si>
  <si>
    <t>GO:0005829,cytosol; GO:0005634,nucleus; GO:0003677,DNA binding; GO:0046872,metal ion binding; GO:0003730,mRNA 3'-UTR binding; GO:0061158,3'-UTR-mediated mRNA destabilization</t>
  </si>
  <si>
    <t>Zinc finger C-x8-C-x5-C-x3-H type (and similar)</t>
  </si>
  <si>
    <t>Cluster-12430.70183</t>
  </si>
  <si>
    <t>Cluster-12430.163568</t>
  </si>
  <si>
    <t>Cluster-12430.170131</t>
  </si>
  <si>
    <t>Cluster-12430.44602</t>
  </si>
  <si>
    <t>LLA-115 [Lilium longiflorum]</t>
  </si>
  <si>
    <t>B2BA79_LILLO SubName: Full=LLA-115 {ECO:0000313|EMBL:ABI48859.1}; SubName: Full=Tapetum-specific protein LLA-115 {ECO:0000313|EMBL:ACD93462.1};</t>
  </si>
  <si>
    <t>Cluster-12430.171000</t>
  </si>
  <si>
    <t>Cluster-12430.48652</t>
  </si>
  <si>
    <t>PREDICTED: protein GLUTAMINE DUMPER 3-like [Musa acuminata subsp. malaccensis]</t>
  </si>
  <si>
    <t>GDU3_ARATH RecName: Full=Protein GLUTAMINE DUMPER 3; AltName: Full=Protein LESS SUSCEPTIBLE TO BSCTV 1; Short=Protein LBS1;</t>
  </si>
  <si>
    <t>I1I7I3_BRADI SubName: Full=Uncharacterized protein {ECO:0000313|EMBL:KQJ98497.1, ECO:0000313|EnsemblPlants:BRADI3G37230.1};</t>
  </si>
  <si>
    <t>GO:0016021,integral component of membrane; GO:0006865,amino acid transport; GO:0019048,modulation by virus of host morphology or physiology; GO:0080143,regulation of amino acid export; GO:0009615,response to virus; GO:0032940,secretion by cell</t>
  </si>
  <si>
    <t>Cluster-12430.45430</t>
  </si>
  <si>
    <t>Cluster-12430.146234</t>
  </si>
  <si>
    <t>Cluster-12430.1883</t>
  </si>
  <si>
    <t>Cluster-12430.105581</t>
  </si>
  <si>
    <t>K09013 Fe-S cluster assembly ATP-binding protein | (RefSeq) ABC transporter I family member 6, chloroplastic-like (A)</t>
  </si>
  <si>
    <t>PREDICTED: ABC transporter I family member 6, chloroplastic-like [Elaeis guineensis]</t>
  </si>
  <si>
    <t>AB6I_ARATH RecName: Full=ABC transporter I family member 6, chloroplastic; Short=ABC transporter ABCI.6; Short=AtABCI6; AltName: Full=ABC transporter ATPase; AltName: Full=Non-intrinsic ABC protein 7; Short=AtNAP7; AltName: Full=Plastid SufC-like protein; Flags: Precursor;</t>
  </si>
  <si>
    <t>A0A1D1XUB8_9ARAE SubName: Full=ABC transporter I family member 6, chloroplastic {ECO:0000313|EMBL:JAT45976.1}; Flags: Fragment;</t>
  </si>
  <si>
    <t>GO:0009507,chloroplast; GO:0009570,chloroplast stroma; GO:0005524,ATP binding; GO:0042626,ATPase activity, coupled to transmembrane movement of substances; GO:0005215,transporter activity; GO:0009793,embryo development ending in seed dormancy; GO:0010027,thylakoid membrane organization</t>
  </si>
  <si>
    <t>ABC transporter</t>
  </si>
  <si>
    <t>Cluster-12430.18422</t>
  </si>
  <si>
    <t>Cluster-12430.193130</t>
  </si>
  <si>
    <t>Proprotein convertase subtilisin-like/kexin type 9 C-terminal domain</t>
  </si>
  <si>
    <t>Cluster-12430.86782</t>
  </si>
  <si>
    <t>K00430 peroxidase [EC:1.11.1.7] | (RefSeq) lignin-forming anionic peroxidase-like (A)</t>
  </si>
  <si>
    <t>pol polyprotein [Citrus x paradisi]</t>
  </si>
  <si>
    <t>Q94FM1_CITPA SubName: Full=Pol polyprotein {ECO:0000313|EMBL:AAK70406.1};</t>
  </si>
  <si>
    <t>Cluster-12430.98444</t>
  </si>
  <si>
    <t>Cluster-12430.71314</t>
  </si>
  <si>
    <t>K05928 tocopherol O-methyltransferase [EC:2.1.1.95] | (RefSeq) probable tocopherol O-methyltransferase, chloroplastic (A)</t>
  </si>
  <si>
    <t>retrotransposon protein, putative, unclassified [Oryza sativa Japonica Group]</t>
  </si>
  <si>
    <t>A0A0E0CIL3_9ORYZ SubName: Full=Uncharacterized protein {ECO:0000313|EnsemblPlants:OMERI02G11650.1};</t>
  </si>
  <si>
    <t>GO:0045735,nutrient reservoir activity</t>
  </si>
  <si>
    <t>Cluster-12430.161378</t>
  </si>
  <si>
    <t>Cluster-50183.0</t>
  </si>
  <si>
    <t>K13126 polyadenylate-binding protein | (RefSeq) polyadenylate-binding protein 3-like (A)</t>
  </si>
  <si>
    <t>PREDICTED: polyadenylate-binding protein 3 [Populus euphratica]</t>
  </si>
  <si>
    <t>PABP2_ARATH RecName: Full=Polyadenylate-binding protein 2; Short=PABP-2; Short=Poly(A)-binding protein 2;</t>
  </si>
  <si>
    <t>A0A1D6BVV8_WHEAT RecName: Full=Polyadenylate-binding protein {ECO:0000256|RuleBase:RU362004}; Short=PABP {ECO:0000256|RuleBase:RU362004};</t>
  </si>
  <si>
    <t>Polyadenylate-binding protein (RRM superfamily)</t>
  </si>
  <si>
    <t>GO:0005829,cytosol; GO:0005634,nucleus; GO:0003729,mRNA binding; GO:0003743,translation initiation factor activity; GO:0000184,nuclear-transcribed mRNA catabolic process, nonsense-mediated decay; GO:1900151,regulation of nuclear-transcribed mRNA catabolic process, deadenylation-dependent decay; GO:0060211,regulation of nuclear-transcribed mRNA poly(A) tail shortening; GO:0006446,regulation of translational initiation; GO:0009651,response to salt stress; GO:0006413,translational initiation; GO:0016032,viral process</t>
  </si>
  <si>
    <t>Cluster-12430.156074</t>
  </si>
  <si>
    <t>Cluster-12430.174080</t>
  </si>
  <si>
    <t>PREDICTED: BAG family molecular chaperone regulator 3-like [Ipomoea nil]</t>
  </si>
  <si>
    <t>BAG3_ARATH RecName: Full=BAG family molecular chaperone regulator 3; AltName: Full=Bcl-2-associated athanogene 3;</t>
  </si>
  <si>
    <t>A0A200R4F0_9MAGN SubName: Full=Ubiquitin domain {ECO:0000313|EMBL:OVA17604.1};</t>
  </si>
  <si>
    <t>GO:0051087,chaperone binding</t>
  </si>
  <si>
    <t>Ubiquitin family</t>
  </si>
  <si>
    <t>Cluster-12430.253</t>
  </si>
  <si>
    <t>Cluster-12430.67390</t>
  </si>
  <si>
    <t>Cluster-12430.48424</t>
  </si>
  <si>
    <t>Cluster-12430.199558</t>
  </si>
  <si>
    <t>Cluster-12430.73305</t>
  </si>
  <si>
    <t>Cluster-12430.35949</t>
  </si>
  <si>
    <t>PREDICTED: uncharacterized protein LOC103991932 [Musa acuminata subsp. malaccensis]</t>
  </si>
  <si>
    <t>M0THY9_MUSAM SubName: Full=Uncharacterized protein {ECO:0000313|EnsemblPlants:GSMUA_Achr7P16020_001};</t>
  </si>
  <si>
    <t>Cluster-34047.0</t>
  </si>
  <si>
    <t>PREDICTED: uncharacterized protein LOC105053306 [Elaeis guineensis]</t>
  </si>
  <si>
    <t>A0A2I0WCC9_9ASPA SubName: Full=Uncharacterized protein {ECO:0000313|EMBL:PKU73315.1};</t>
  </si>
  <si>
    <t>Cluster-12430.169790</t>
  </si>
  <si>
    <t>Cluster-15735.1</t>
  </si>
  <si>
    <t>Cluster-49667.0</t>
  </si>
  <si>
    <t>Cluster-12430.46135</t>
  </si>
  <si>
    <t>mTERF</t>
  </si>
  <si>
    <t>K15032 mTERF domain-containing protein, mitochondrial | (RefSeq) transcription termination factor MTERF15, mitochondrial-like (A)</t>
  </si>
  <si>
    <t>transcription termination factor mterf15, mitochondrial [Quercus suber]</t>
  </si>
  <si>
    <t>A0A2H3YWD9_PHODC SubName: Full=transcription termination factor MTERF4, chloroplastic-like {ECO:0000313|RefSeq:XP_008804497.1};</t>
  </si>
  <si>
    <t>Mitochondrial transcription termination factor, mTERF</t>
  </si>
  <si>
    <t>Cluster-12430.160577</t>
  </si>
  <si>
    <t>Cluster-12430.146182</t>
  </si>
  <si>
    <t>Cluster-12430.414</t>
  </si>
  <si>
    <t>Cluster-12430.85520</t>
  </si>
  <si>
    <t>Cluster-12430.156789</t>
  </si>
  <si>
    <t>Cluster-12430.88654</t>
  </si>
  <si>
    <t>K21444 poly(rC)-binding protein 3/4 | (RefSeq) KH domain-containing protein HEN4-like (A)</t>
  </si>
  <si>
    <t>PREDICTED: KH domain-containing protein HEN4-like [Phoenix dactylifera]</t>
  </si>
  <si>
    <t>A0A2H3XFX5_PHODC SubName: Full=KH domain-containing protein HEN4-like {ECO:0000313|RefSeq:XP_008783181.1, ECO:0000313|RefSeq:XP_008783182.1};</t>
  </si>
  <si>
    <t>Cluster-12430.197958</t>
  </si>
  <si>
    <t>Cluster-12430.86363</t>
  </si>
  <si>
    <t>Cluster-12430.205919</t>
  </si>
  <si>
    <t>Cluster-12430.46658</t>
  </si>
  <si>
    <t>Cluster-12430.119574</t>
  </si>
  <si>
    <t>hypothetical protein [Apostasia odorata]</t>
  </si>
  <si>
    <t>A0A1S6YFY6_9ASPA SubName: Full=Uncharacterized protein {ECO:0000313|EMBL:AQX44176.1};</t>
  </si>
  <si>
    <t>Protein of unknown function (DUF962)</t>
  </si>
  <si>
    <t>Cluster-12430.82454</t>
  </si>
  <si>
    <t>Cluster-12430.158689</t>
  </si>
  <si>
    <t>Cluster-12430.139700</t>
  </si>
  <si>
    <t>K18823 soyasaponin III rhamnosyltransferase [EC:2.4.1.273] | (RefSeq) GmSGT3, Gma.55603; UDP-glycosyltransferase 91A1-like (A)</t>
  </si>
  <si>
    <t>PREDICTED: putative UDP-rhamnose:rhamnosyltransferase 1 [Elaeis guineensis]</t>
  </si>
  <si>
    <t>SGT3_SOYBN RecName: Full=Soyasaponin III rhamnosyltransferase; EC=2.4.1.273 {ECO:0000269|PubMed:20350545}; AltName: Full=Soyasaponin glycosyltransferase 3; AltName: Full=UDP-rhamnose:soyasaponin III-rhamnosyltransferase;</t>
  </si>
  <si>
    <t>A0A1S4A3M7_TOBAC SubName: Full=UDP-glycosyltransferase 91C1-like {ECO:0000313|RefSeq:XP_016471189.1};</t>
  </si>
  <si>
    <t>GO:0043231,intracellular membrane-bounded organelle; GO:0080043,quercetin 3-O-glucosyltransferase activity; GO:0080044,quercetin 7-O-glucosyltransferase activity; GO:0102241,soyasaponin III rhamnosyltransferase activity; GO:0008152,metabolic process</t>
  </si>
  <si>
    <t>Cluster-12430.875</t>
  </si>
  <si>
    <t>transcription factor R2R3-MYB, partial [Lilium hybrid division I]</t>
  </si>
  <si>
    <t>MYB75_ARATH RecName: Full=Transcription factor MYB75; AltName: Full=Myb-related protein 75; Short=AtMYB75; AltName: Full=Production of anthocyanin pigment 1 protein; AltName: Full=Suc-induced anthocyanin accumulation locus 1;</t>
  </si>
  <si>
    <t>G5EKT5_9LILI SubName: Full=Transcription factor R2R3-MYB {ECO:0000313|EMBL:BAL04973.1}; Flags: Fragment;</t>
  </si>
  <si>
    <t>GO:0005634,nucleus; GO:0003700,DNA-binding transcription factor activity; GO:0000981,DNA-binding transcription factor activity, RNA polymerase II-specific; GO:0043565,sequence-specific DNA binding; GO:0001135,RNA polymerase II transcription regulator recruiting activity; GO:0044212,transcription regulatory region DNA binding; GO:0009718,anthocyanin-containing compound biosynthetic process; GO:0030154,cell differentiation; GO:0009867,jasmonic acid mediated signaling pathway; GO:0031542,positive regulation of anthocyanin biosynthetic process; GO:0031540,regulation of anthocyanin biosynthetic process; GO:0006357,regulation of transcription by RNA polymerase II; GO:0019430,removal of superoxide radicals; GO:0009733,response to auxin; GO:0009723,response to ethylene; GO:0009753,response to jasmonic acid; GO:0002239,response to oomycetes; GO:0009651,response to salt stress; GO:0009745,sucrose mediated signaling; GO:0006351,transcription, DNA-templated</t>
  </si>
  <si>
    <t>Cluster-12430.95348</t>
  </si>
  <si>
    <t>Cluster-41168.0</t>
  </si>
  <si>
    <t>Cluster-12430.32861</t>
  </si>
  <si>
    <t>Cluster-12430.30951</t>
  </si>
  <si>
    <t>Cluster-12430.47938</t>
  </si>
  <si>
    <t>Cluster-21638.0</t>
  </si>
  <si>
    <t>hypothetical protein VITISV_038864 [Vitis vinifera]</t>
  </si>
  <si>
    <t>A5BWL7_VITVI SubName: Full=Uncharacterized protein {ECO:0000313|EMBL:CAN68388.1};</t>
  </si>
  <si>
    <t>Cluster-12430.191748</t>
  </si>
  <si>
    <t>Cluster-12430.20974</t>
  </si>
  <si>
    <t>PREDICTED: uncharacterized protein LOC105054706 [Elaeis guineensis]</t>
  </si>
  <si>
    <t>A0A1D1ZCV9_9ARAE SubName: Full=Uncharacterized protein L728 {ECO:0000313|EMBL:JAT64746.1};</t>
  </si>
  <si>
    <t>Domain of unknown function (DUF2828)</t>
  </si>
  <si>
    <t>Cluster-12430.46206</t>
  </si>
  <si>
    <t>Cluster-12430.197679</t>
  </si>
  <si>
    <t>Cluster-1130.0</t>
  </si>
  <si>
    <t>Cluster-12430.1342</t>
  </si>
  <si>
    <t>PREDICTED: uncharacterized protein LOC105054307 [Elaeis guineensis]</t>
  </si>
  <si>
    <t>A0A2H3Z5D3_PHODC SubName: Full=CLAVATA3/ESR (CLE)-related protein 25-like {ECO:0000313|RefSeq:XP_008808713.1};</t>
  </si>
  <si>
    <t>Cluster-35353.0</t>
  </si>
  <si>
    <t>Cluster-32043.0</t>
  </si>
  <si>
    <t>Cluster-12430.193737</t>
  </si>
  <si>
    <t>K15255 ATP-dependent DNA helicase PIF1 [EC:3.6.4.12] | (RefSeq) uncharacterized LOC107801064 (A)</t>
  </si>
  <si>
    <t>Polyprotein, putative [Solanum demissum]</t>
  </si>
  <si>
    <t>Q6L4B3_SOLDE SubName: Full=Polyprotein, putative {ECO:0000313|EMBL:AAT40504.2};</t>
  </si>
  <si>
    <t>Cluster-12430.157317</t>
  </si>
  <si>
    <t>Cluster-12430.22603</t>
  </si>
  <si>
    <t>PREDICTED: protein GAMETE EXPRESSED 3 [Elaeis guineensis]</t>
  </si>
  <si>
    <t>GEX3_ARATH RecName: Full=Protein GAMETE EXPRESSED 3; Flags: Precursor;</t>
  </si>
  <si>
    <t>A0A2H3ZW80_PHODC SubName: Full=protein GAMETE EXPRESSED 3 {ECO:0000313|RefSeq:XP_017700401.1};</t>
  </si>
  <si>
    <t>GO:0016021,integral component of membrane; GO:0005886,plasma membrane; GO:0009793,embryo development ending in seed dormancy; GO:0010183,pollen tube guidance</t>
  </si>
  <si>
    <t>GRB2-binding adapter (GAPT)</t>
  </si>
  <si>
    <t>Cluster-12430.196741</t>
  </si>
  <si>
    <t>Cluster-12430.116518</t>
  </si>
  <si>
    <t>K19025 AP-5 complex subunit zeta-1 | (RefSeq) AP-5 complex subunit zeta-1 (A)</t>
  </si>
  <si>
    <t>PREDICTED: AP-5 complex subunit zeta-1 isoform X2 [Elaeis guineensis]</t>
  </si>
  <si>
    <t>A0A2H3Z675_PHODC SubName: Full=AP-5 complex subunit zeta-1 isoform X1 {ECO:0000313|RefSeq:XP_008808985.1};</t>
  </si>
  <si>
    <t>AP-5 complex subunit, vesicle trafficking</t>
  </si>
  <si>
    <t>Cluster-12430.197795</t>
  </si>
  <si>
    <t>Cluster-12430.101900</t>
  </si>
  <si>
    <t>K01870 isoleucyl-tRNA synthetase [EC:6.1.1.5] | (RefSeq) isoleucine--tRNA ligase, chloroplastic/mitochondrial-like (A)</t>
  </si>
  <si>
    <t>PREDICTED: dirigent protein 22 [Vitis vinifera]</t>
  </si>
  <si>
    <t>DIR19_ARATH RecName: Full=Dirigent protein 19; Short=AtDIR19; Flags: Precursor;</t>
  </si>
  <si>
    <t>F6HLG1_VITVI RecName: Full=Dirigent protein {ECO:0000256|RuleBase:RU363099};</t>
  </si>
  <si>
    <t>GO:0048046,apoplast; GO:0016853,isomerase activity</t>
  </si>
  <si>
    <t>Dirigent-like protein</t>
  </si>
  <si>
    <t>Cluster-12430.32113</t>
  </si>
  <si>
    <t>K16290 xylem cysteine proteinase [EC:3.4.22.-] | (RefSeq) cysteine protease XCP1-like (A)</t>
  </si>
  <si>
    <t>cysteine protease XCP1-like [Asparagus officinalis]</t>
  </si>
  <si>
    <t>XCP1_ARATH RecName: Full=Cysteine protease XCP1 {ECO:0000305}; EC=3.4.22.-; AltName: Full=Xylem cysteine peptidase 1 {ECO:0000303|PubMed:10889267}; Short=AtXCP1 {ECO:0000303|PubMed:10889267}; Flags: Precursor;</t>
  </si>
  <si>
    <t>A0A2H3XF30_PHODC SubName: Full=cysteine protease XCP1-like {ECO:0000313|RefSeq:XP_008782844.1};</t>
  </si>
  <si>
    <t>Cysteine proteinase Cathepsin L</t>
  </si>
  <si>
    <t>GO:0005615,extracellular space; GO:0005764,lysosome; GO:0005634,nucleus; GO:0000325,plant-type vacuole; GO:0005886,plasma membrane; GO:0004197,cysteine-type endopeptidase activity; GO:0010623,programmed cell death involved in cell development; GO:0051603,proteolysis involved in cellular protein catabolic process</t>
  </si>
  <si>
    <t>Cluster-46192.0</t>
  </si>
  <si>
    <t>Cluster-40081.0</t>
  </si>
  <si>
    <t>Cluster-12430.23638</t>
  </si>
  <si>
    <t>Cluster-12430.38133</t>
  </si>
  <si>
    <t>Cluster-12430.25493</t>
  </si>
  <si>
    <t>PREDICTED: uncharacterized protein LOC104089085 [Nicotiana tomentosiformis]</t>
  </si>
  <si>
    <t>MARD1_ARATH RecName: Full=Protein MARD1 {ECO:0000303|PubMed:15159630}; AltName: Full=Mediator of ABA-regulated dormancy1 {ECO:0000303|PubMed:15159630}; AltName: Full=Senescence-associated protein SAG102 {ECO:0000303|PubMed:11402199};</t>
  </si>
  <si>
    <t>A0A1S4B371_TOBAC SubName: Full=uncharacterized protein LOC107804008 {ECO:0000313|RefSeq:XP_016483299.1};</t>
  </si>
  <si>
    <t>GO:0010494,cytoplasmic stress granule; GO:0000932,P-body; GO:0046872,metal ion binding; GO:0009737,response to abscisic acid; GO:0010162,seed dormancy process</t>
  </si>
  <si>
    <t>Cluster-12430.38143</t>
  </si>
  <si>
    <t>Cluster-12430.136713</t>
  </si>
  <si>
    <t>Glycine rich protein family</t>
  </si>
  <si>
    <t>Cluster-12430.140971</t>
  </si>
  <si>
    <t>mannose-specific lectin-like [Dendrobium catenatum]</t>
  </si>
  <si>
    <t>CURC2_MOLLA RecName: Full=Curculin-2; AltName: Full=Neoculin acidic subunit; Short=NAS; Flags: Precursor;</t>
  </si>
  <si>
    <t>A0A2I0VXA7_9ASPA SubName: Full=Curculin-2 {ECO:0000313|EMBL:PKU68035.1};</t>
  </si>
  <si>
    <t>GO:0030246,carbohydrate binding</t>
  </si>
  <si>
    <t>Cluster-12430.187141</t>
  </si>
  <si>
    <t>Cluster-12430.71926</t>
  </si>
  <si>
    <t>Cluster-12430.64235</t>
  </si>
  <si>
    <t>hypothetical protein PAHAL_B00924 [Panicum hallii]</t>
  </si>
  <si>
    <t>A0A0A9CQ49_ARUDO SubName: Full=Uncharacterized protein {ECO:0000313|EMBL:JAD77701.1};</t>
  </si>
  <si>
    <t>Cluster-12430.3124</t>
  </si>
  <si>
    <t>Ribonuclease III domain</t>
  </si>
  <si>
    <t>Cluster-12430.80602</t>
  </si>
  <si>
    <t>Cluster-12430.100675</t>
  </si>
  <si>
    <t>K10752 histone-binding protein RBBP4 | (RefSeq) WD-40 repeat-containing protein MSI4 (A)</t>
  </si>
  <si>
    <t>WD-40 repeat-containing protein MSI4 [Dendrobium catenatum]</t>
  </si>
  <si>
    <t>MSI4_ARATH RecName: Full=WD-40 repeat-containing protein MSI4; AltName: Full=Altered cold-responsive gene 1 protein;</t>
  </si>
  <si>
    <t>A0A2I0WKX0_9ASPA SubName: Full=WD-40 repeat-containing protein MSI4 {ECO:0000313|EMBL:PKU76302.1};</t>
  </si>
  <si>
    <t>Nucleosome remodeling factor, subunit CAF1/NURF55/MSI1</t>
  </si>
  <si>
    <t>GO:0080008,Cul4-RING E3 ubiquitin ligase complex; GO:0005737,cytoplasm; GO:0005829,cytosol; GO:0005730,nucleolus; GO:0005634,nucleus; GO:0046872,metal ion binding; GO:0030154,cell differentiation; GO:0016569,covalent chromatin modification; GO:0006281,DNA repair; GO:0009908,flower development; GO:0006355,regulation of transcription, DNA-templated; GO:0010224,response to UV-B; GO:0006351,transcription, DNA-templated</t>
  </si>
  <si>
    <t>WD domain, G-beta repeat</t>
  </si>
  <si>
    <t>Cluster-12430.100605</t>
  </si>
  <si>
    <t>Cluster-12430.166547</t>
  </si>
  <si>
    <t>Cluster-12430.7168</t>
  </si>
  <si>
    <t>Cluster-12430.156559</t>
  </si>
  <si>
    <t>Cluster-12430.135612</t>
  </si>
  <si>
    <t>Cluster-24630.0</t>
  </si>
  <si>
    <t>Cluster-12430.23282</t>
  </si>
  <si>
    <t>Cluster-12430.148320</t>
  </si>
  <si>
    <t>Cluster-12430.88183</t>
  </si>
  <si>
    <t>phenylalanine ammonia-lyase, partial [Lilium regale]</t>
  </si>
  <si>
    <t>PAL2_CICAR RecName: Full=Phenylalanine ammonia-lyase 2; EC=4.3.1.24;</t>
  </si>
  <si>
    <t>A0A248SMK0_LILRE RecName: Full=Phenylalanine ammonia-lyase {ECO:0000256|RuleBase:RU003955}; EC=4.3.1.24 {ECO:0000256|RuleBase:RU003955}; Flags: Fragment;</t>
  </si>
  <si>
    <t>GO:0005737,cytoplasm; GO:0045548,phenylalanine ammonia-lyase activity; GO:0009800,cinnamic acid biosynthetic process; GO:0006559,L-phenylalanine catabolic process</t>
  </si>
  <si>
    <t>Cluster-12430.181069</t>
  </si>
  <si>
    <t>Cluster-12430.156379</t>
  </si>
  <si>
    <t>K15287 solute carrier family 35, member F1/2 | (RefSeq) solute carrier family 35 member F2-like isoform X1 (A)</t>
  </si>
  <si>
    <t>PREDICTED: solute carrier family 35 member F2-like isoform X1 [Musa acuminata subsp. malaccensis]</t>
  </si>
  <si>
    <t>A0A1U7ZB30_NELNU SubName: Full=solute carrier family 35 member F1-like {ECO:0000313|RefSeq:XP_010244441.1};</t>
  </si>
  <si>
    <t>Cluster-12430.73250</t>
  </si>
  <si>
    <t>Cluster-12430.203573</t>
  </si>
  <si>
    <t>K07213 copper chaperone | (RefSeq) copper transport protein ATX1-like (A)</t>
  </si>
  <si>
    <t>PREDICTED: heavy metal-associated isoprenylated plant protein 22-like [Phoenix dactylifera]</t>
  </si>
  <si>
    <t>HIP23_ARATH RecName: Full=Heavy metal-associated isoprenylated plant protein 23 {ECO:0000303|PubMed:21072340, ECO:0000303|PubMed:23368984}; Short=AtHIP23 {ECO:0000303|PubMed:21072340, ECO:0000303|PubMed:23368984}; Flags: Precursor;</t>
  </si>
  <si>
    <t>A0A2H3YGF1_PHODC SubName: Full=heavy metal-associated isoprenylated plant protein 22-like {ECO:0000313|RefSeq:XP_008798426.1};</t>
  </si>
  <si>
    <t>Copper chaperone</t>
  </si>
  <si>
    <t>GO:0005737,cytoplasm; GO:0046914,transition metal ion binding; GO:0046916,cellular transition metal ion homeostasis; GO:0030001,metal ion transport</t>
  </si>
  <si>
    <t>Heavy-metal-associated domain</t>
  </si>
  <si>
    <t>Cluster-12430.175366</t>
  </si>
  <si>
    <t>K22262 WD repeat and FYVE domain-containing protein 3 | (RefSeq) protein SPIRRIG (A)</t>
  </si>
  <si>
    <t>PREDICTED: pentatricopeptide repeat-containing protein At1g25360-like [Phoenix dactylifera]</t>
  </si>
  <si>
    <t>PPR57_ARATH RecName: Full=Pentatricopeptide repeat-containing protein At1g25360;</t>
  </si>
  <si>
    <t>A0A2H3ZXB6_PHODC SubName: Full=pentatricopeptide repeat-containing protein At1g25360-like {ECO:0000313|RefSeq:XP_008805705.1, ECO:0000313|RefSeq:XP_017701065.1};</t>
  </si>
  <si>
    <t>GO:0043231,intracellular membrane-bounded organelle; GO:0004519,endonuclease activity; GO:0003723,RNA binding; GO:0008270,zinc ion binding; GO:0009451,RNA modification</t>
  </si>
  <si>
    <t>Cluster-13410.0</t>
  </si>
  <si>
    <t>Cluster-12430.16740</t>
  </si>
  <si>
    <t>Cluster-12430.161095</t>
  </si>
  <si>
    <t>Cluster-12430.75564</t>
  </si>
  <si>
    <t>Cluster-12430.16581</t>
  </si>
  <si>
    <t>PREDICTED: protein ENHANCED DISEASE RESISTANCE 2 isoform X1 [Elaeis guineensis]</t>
  </si>
  <si>
    <t>EDR2_ARATH RecName: Full=Protein ENHANCED DISEASE RESISTANCE 2;</t>
  </si>
  <si>
    <t>A0A2H3YS18_PHODC SubName: Full=protein ENHANCED DISEASE RESISTANCE 2-like isoform X1 {ECO:0000313|RefSeq:XP_008802965.1};</t>
  </si>
  <si>
    <t>GO:0005789,endoplasmic reticulum membrane; GO:0010008,endosome membrane; GO:0016021,integral component of membrane; GO:0005886,plasma membrane; GO:0008289,lipid binding; GO:0070273,phosphatidylinositol-4-phosphate binding; GO:0009873,ethylene-activated signaling pathway; GO:1900056,negative regulation of leaf senescence; GO:0009626,plant-type hypersensitive response; GO:1900150,regulation of defense response to fungus; GO:0009723,response to ethylene; GO:0009751,response to salicylic acid</t>
  </si>
  <si>
    <t>Protein of unknown function (DUF1336)</t>
  </si>
  <si>
    <t>Cluster-12430.29857</t>
  </si>
  <si>
    <t>K09422 transcription factor MYB, plant | (RefSeq) myb-related protein P (A)</t>
  </si>
  <si>
    <t>PREDICTED: myb-related protein P [Elaeis guineensis]</t>
  </si>
  <si>
    <t>A0A2H3XNH4_PHODC SubName: Full=myb-related protein P-like {ECO:0000313|RefSeq:XP_008786362.1};</t>
  </si>
  <si>
    <t>Cluster-12430.154239</t>
  </si>
  <si>
    <t>H0818E04.16 [Oryza sativa]</t>
  </si>
  <si>
    <t>Q01JG7_ORYSA SubName: Full=H0818E04.16 protein {ECO:0000313|EMBL:CAH67099.1};</t>
  </si>
  <si>
    <t>Phospholipase/carboxyhydrolase</t>
  </si>
  <si>
    <t>Serine hydrolase (FSH1)</t>
  </si>
  <si>
    <t>Cluster-12430.180481</t>
  </si>
  <si>
    <t>PREDICTED: uncharacterized protein LOC105044623 [Elaeis guineensis]</t>
  </si>
  <si>
    <t>A0A2H3Y4T4_PHODC SubName: Full=uncharacterized protein LOC103709737 {ECO:0000313|RefSeq:XP_008793449.1, ECO:0000313|RefSeq:XP_008793459.1, ECO:0000313|RefSeq:XP_017698976.1};</t>
  </si>
  <si>
    <t>Cluster-12430.171857</t>
  </si>
  <si>
    <t>K11642 chromodomain-helicase-DNA-binding protein 3 [EC:3.6.4.12] | (RefSeq) uncharacterized LOC18597975 (A)</t>
  </si>
  <si>
    <t>Chromatin remodeling complex subunit-like protein isoform 1 [Theobroma cacao]</t>
  </si>
  <si>
    <t>A0A061ES38_THECC SubName: Full=Chromatin remodeling complex subunit-like protein isoform 1 {ECO:0000313|EMBL:EOY07860.1};</t>
  </si>
  <si>
    <t>GO:0005634,nucleus; GO:0005524,ATP binding; GO:0046872,metal ion binding</t>
  </si>
  <si>
    <t>Cluster-12430.81309</t>
  </si>
  <si>
    <t>hypothetical protein AQUCO_05100091v1 [Aquilegia coerulea]</t>
  </si>
  <si>
    <t>A0A2G5CJ28_AQUCA SubName: Full=Uncharacterized protein {ECO:0000313|EMBL:PIA31315.1};</t>
  </si>
  <si>
    <t>Cluster-30665.0</t>
  </si>
  <si>
    <t>A0A2H3Z488_PHODC SubName: Full=probable membrane-associated kinase regulator 6 {ECO:0000313|RefSeq:XP_008807852.1};</t>
  </si>
  <si>
    <t>Cluster-12430.139034</t>
  </si>
  <si>
    <t>K08057 calreticulin | (RefSeq) calreticulin-3 (A)</t>
  </si>
  <si>
    <t>calreticulin-3 [Cucurbita moschata]</t>
  </si>
  <si>
    <t>CALR3_ARATH RecName: Full=Calreticulin-3; AltName: Full=Protein PRIORITY IN SWEET LIFE 1; Flags: Precursor;</t>
  </si>
  <si>
    <t>A0A061EYI8_THECC SubName: Full=Calreticulin 3 isoform 1 {ECO:0000313|EMBL:EOY09693.1};</t>
  </si>
  <si>
    <t>Calreticulin</t>
  </si>
  <si>
    <t>GO:0005783,endoplasmic reticulum; GO:0005788,endoplasmic reticulum lumen; GO:0005789,endoplasmic reticulum membrane; GO:0005509,calcium ion binding; GO:0030246,carbohydrate binding; GO:0051082,unfolded protein binding; GO:0046283,anthocyanin-containing compound metabolic process; GO:0010204,defense response signaling pathway, resistance gene-independent; GO:0042742,defense response to bacterium; GO:0009626,plant-type hypersensitive response; GO:0006457,protein folding</t>
  </si>
  <si>
    <t>Cluster-12430.191669</t>
  </si>
  <si>
    <t>pentatricopeptide repeat-containing protein At3g22470, mitochondrial-like [Asparagus officinalis]</t>
  </si>
  <si>
    <t>PP308_ARATH RecName: Full=Pentatricopeptide repeat-containing protein At4g14050, mitochondrial; AltName: Full=Mitochondrial editing factor 35 {ECO:0000303|PubMed:26470017}; Flags: Precursor;</t>
  </si>
  <si>
    <t>A0A0D9WGL1_9ORYZ SubName: Full=Uncharacterized protein {ECO:0000313|EnsemblPlants:LPERR05G13310.1};</t>
  </si>
  <si>
    <t>GO:0043231,intracellular membrane-bounded organelle; GO:0016020,membrane; GO:0005739,mitochondrion; GO:0004519,endonuclease activity; GO:0003723,RNA binding; GO:0008270,zinc ion binding; GO:0016554,cytidine to uridine editing; GO:0006397,mRNA processing; GO:0009451,RNA modification</t>
  </si>
  <si>
    <t>Cluster-12430.10202</t>
  </si>
  <si>
    <t>CSC1-like protein At4g35870 [Phalaenopsis equestris]</t>
  </si>
  <si>
    <t>A0A0D9VPA4_9ORYZ SubName: Full=Uncharacterized protein {ECO:0000313|EnsemblPlants:LPERR03G02680.1};</t>
  </si>
  <si>
    <t>GO:0016021,integral component of membrane; GO:0005622,intracellular; GO:0006623,protein targeting to vacuole</t>
  </si>
  <si>
    <t>Cluster-17357.3</t>
  </si>
  <si>
    <t>Cluster-12430.28128</t>
  </si>
  <si>
    <t>Cluster-12430.67315</t>
  </si>
  <si>
    <t>K08272 calcium binding protein 39 | (RefSeq) putative MO25-like protein At5g47540 (A)</t>
  </si>
  <si>
    <t>uncharacterized protein A4U43_C10F11050 [Asparagus officinalis]</t>
  </si>
  <si>
    <t>SLK2_ARATH RecName: Full=Probable transcriptional regulator SLK2; Short=AtSLK2; AltName: Full=Protein SEUSS-like 2;</t>
  </si>
  <si>
    <t>A0A2H3ZYS2_PHODC SubName: Full=probable transcriptional regulator SLK2 {ECO:0000313|RefSeq:XP_017701575.1};</t>
  </si>
  <si>
    <t>GO:0005634,nucleus; GO:0030154,cell differentiation; GO:0009793,embryo development ending in seed dormancy; GO:0048467,gynoecium development; GO:1901001,negative regulation of response to salt stress; GO:0048481,plant ovule development; GO:0047484,regulation of response to osmotic stress; GO:0006355,regulation of transcription, DNA-templated; GO:0010044,response to aluminum ion; GO:0006351,transcription, DNA-templated</t>
  </si>
  <si>
    <t>Cluster-12430.15088</t>
  </si>
  <si>
    <t>K08900 mitochondrial chaperone BCS1 | (RefSeq) AAA-ATPase At3g50940-like (A)</t>
  </si>
  <si>
    <t>PREDICTED: protein HYPER-SENSITIVITY-RELATED 4-like [Phoenix dactylifera]</t>
  </si>
  <si>
    <t>HSR4_ARATH RecName: Full=Protein HYPER-SENSITIVITY-RELATED 4 {ECO:0000303|PubMed:15181213}; Short=AtHSR4 {ECO:0000303|PubMed:15181213}; EC=3.6.1.3 {ECO:0000250|UniProtKB:Q9FLD5}; AltName: Full=BCS1-like protein;</t>
  </si>
  <si>
    <t>A0A2H3X302_PHODC SubName: Full=protein HYPER-SENSITIVITY-RELATED 4-like {ECO:0000313|RefSeq:XP_008777540.1, ECO:0000313|RefSeq:XP_008777541.1};</t>
  </si>
  <si>
    <t>AAA+-type ATPase</t>
  </si>
  <si>
    <t>GO:0016021,integral component of membrane; GO:0005740,mitochondrial envelope; GO:0005741,mitochondrial outer membrane; GO:0005739,mitochondrion; GO:0005524,ATP binding; GO:0016887,ATPase activity; GO:0042802,identical protein binding; GO:0008219,cell death; GO:0009626,plant-type hypersensitive response; GO:0009617,response to bacterium; GO:0002237,response to molecule of bacterial origin; GO:0009411,response to UV; GO:0009863,salicylic acid mediated signaling pathway</t>
  </si>
  <si>
    <t>Domain associated at C-terminal with AAA</t>
  </si>
  <si>
    <t>Cluster-12430.94569</t>
  </si>
  <si>
    <t>PREDICTED: late embryogenesis abundant protein Lea5-like [Phoenix dactylifera]</t>
  </si>
  <si>
    <t>LEA5_CITSI RecName: Full=Late embryogenesis abundant protein Lea5;</t>
  </si>
  <si>
    <t>A0A2H3XJV4_PHODC SubName: Full=late embryogenesis abundant protein Lea5-like {ECO:0000313|RefSeq:XP_008784753.1};</t>
  </si>
  <si>
    <t>GO:0006950,response to stress</t>
  </si>
  <si>
    <t>Late embryogenesis abundant protein</t>
  </si>
  <si>
    <t>Cluster-12430.57354</t>
  </si>
  <si>
    <t>Cluster-12430.174882</t>
  </si>
  <si>
    <t>K13993 HSP20 family protein | (RefSeq) 17.9 kDa class II heat shock protein (A)</t>
  </si>
  <si>
    <t>small heat shock protein, partial [Lilium longiflorum]</t>
  </si>
  <si>
    <t>HSP21_SOLPE RecName: Full=17.3 kDa class II heat shock protein; AltName: Full=Hsp17.3; AltName: Full=Hsp20.2;</t>
  </si>
  <si>
    <t>Q43544_LILLO SubName: Full=Small heat shock protein {ECO:0000313|EMBL:BAA04841.1}; Flags: Fragment;</t>
  </si>
  <si>
    <t>Molecular chaperone (small heat-shock protein Hsp26/Hsp42)</t>
  </si>
  <si>
    <t>GO:0005737,cytoplasm</t>
  </si>
  <si>
    <t>Hsp20/alpha crystallin family</t>
  </si>
  <si>
    <t>Cluster-12430.103020</t>
  </si>
  <si>
    <t>K11426 SET and MYND domain-containing protein | (RefSeq) histone-lysine N-methyltransferase ASHR1 (A)</t>
  </si>
  <si>
    <t>PREDICTED: histone-lysine N-methyltransferase ASHR1 isoform X1 [Phoenix dactylifera]</t>
  </si>
  <si>
    <t>ASHR1_ARATH RecName: Full=Histone-lysine N-methyltransferase ASHR1; EC=2.1.1.43; AltName: Full=ASH1-related protein 1; AltName: Full=Protein SET DOMAIN GROUP 37;</t>
  </si>
  <si>
    <t>A0A2H3XDM3_PHODC SubName: Full=histone-lysine N-methyltransferase ASHR1 isoform X1 {ECO:0000313|RefSeq:XP_008782264.1};</t>
  </si>
  <si>
    <t>Predicted histone tail methylase containing SET domain</t>
  </si>
  <si>
    <t>GO:0005694,chromosome; GO:0005634,nucleus; GO:0018024,histone-lysine N-methyltransferase activity; GO:0046872,metal ion binding</t>
  </si>
  <si>
    <t>Cluster-12430.103365</t>
  </si>
  <si>
    <t>Cluster-12430.72848</t>
  </si>
  <si>
    <t>Cluster-32421.0</t>
  </si>
  <si>
    <t>Cluster-12430.100553</t>
  </si>
  <si>
    <t>K14512 mitogen-activated protein kinase 6 [EC:2.7.11.24] | (RefSeq) mitogen-activated protein kinase 1 (A)</t>
  </si>
  <si>
    <t>PREDICTED: mitogen-activated protein kinase 1 [Musa acuminata subsp. malaccensis]</t>
  </si>
  <si>
    <t>MPK_PEA RecName: Full=Mitogen-activated protein kinase homolog D5; EC=2.7.11.24;</t>
  </si>
  <si>
    <t>M0SW93_MUSAM RecName: Full=Mitogen-activated protein kinase {ECO:0000256|RuleBase:RU361165, ECO:0000256|SAAS:SAAS00652812}; EC=2.7.11.24 {ECO:0000256|RuleBase:RU361165, ECO:0000256|SAAS:SAAS00652812};</t>
  </si>
  <si>
    <t>Mitogen-activated protein kinase</t>
  </si>
  <si>
    <t>GO:0005622,intracellular; GO:0005524,ATP binding; GO:0004707,MAP kinase activity; GO:0007049,cell cycle</t>
  </si>
  <si>
    <t>Cluster-12430.149254</t>
  </si>
  <si>
    <t>K22683 aspartyl protease family protein [EC:3.4.23.-] | (RefSeq) aspartyl protease family protein 2 (A)</t>
  </si>
  <si>
    <t>PREDICTED: probable aspartyl protease At4g16563 [Elaeis guineensis]</t>
  </si>
  <si>
    <t>ASP63_ARATH RecName: Full=Probable aspartyl protease At4g16563 {ECO:0000305}; EC=3.4.23.- {ECO:0000305}; Flags: Precursor;</t>
  </si>
  <si>
    <t>A0A2H3YHH1_PHODC SubName: Full=probable aspartyl protease At4g16563 {ECO:0000313|RefSeq:XP_008798866.1};</t>
  </si>
  <si>
    <t>Aspartyl protease</t>
  </si>
  <si>
    <t>GO:0009505,plant-type cell wall; GO:0004190,aspartic-type endopeptidase activity; GO:0030163,protein catabolic process; GO:0006508,proteolysis</t>
  </si>
  <si>
    <t>Xylanase inhibitor C-terminal</t>
  </si>
  <si>
    <t>Cluster-12430.17908</t>
  </si>
  <si>
    <t>Cluster-13718.0</t>
  </si>
  <si>
    <t>Cluster-12430.185996</t>
  </si>
  <si>
    <t>K03234 elongation factor 2 | (RefSeq) elongation factor 2 (A)</t>
  </si>
  <si>
    <t>hypothetical protein CICLE_v10004309mg [Citrus clementina]</t>
  </si>
  <si>
    <t>EF2_ARATH RecName: Full=Elongation factor 2 {ECO:0000305}; Short=EF-2 {ECO:0000305}; AltName: Full=Protein LOW EXPRESSION OF OSMOTICALLY RESPONSIVE GENES 1 {ECO:0000303|PubMed:9401119};</t>
  </si>
  <si>
    <t>A0A2H5P078_CITUN SubName: Full=Uncharacterized protein {ECO:0000313|EMBL:GAY45495.1};</t>
  </si>
  <si>
    <t>Elongation factor 2</t>
  </si>
  <si>
    <t>GO:0048046,apoplast; GO:0009507,chloroplast; GO:0005829,cytosol; GO:0016020,membrane; GO:0005730,nucleolus; GO:0005886,plasma membrane; GO:0009506,plasmodesma; GO:0005774,vacuolar membrane; GO:0005507,copper ion binding; GO:0005525,GTP binding; GO:0003924,GTPase activity; GO:0003729,mRNA binding; GO:0003746,translation elongation factor activity; GO:0009631,cold acclimation; GO:0009409,response to cold; GO:0009735,response to cytokinin</t>
  </si>
  <si>
    <t>Cluster-12430.79842</t>
  </si>
  <si>
    <t>Cluster-30714.0</t>
  </si>
  <si>
    <t>K09422 transcription factor MYB, plant | (RefSeq) myb-related protein 308-like (A)</t>
  </si>
  <si>
    <t>PREDICTED: myb-related protein 308-like [Musa acuminata subsp. malaccensis]</t>
  </si>
  <si>
    <t>MYB08_ANTMA RecName: Full=Myb-related protein 308;</t>
  </si>
  <si>
    <t>M0SGT6_MUSAM SubName: Full=Uncharacterized protein {ECO:0000313|EnsemblPlants:GSMUA_Achr3P22200_001};</t>
  </si>
  <si>
    <t>GO:0005634,nucleus; GO:0003677,DNA binding; GO:0006355,regulation of transcription, DNA-templated; GO:0006351,transcription, DNA-templated</t>
  </si>
  <si>
    <t>Cluster-12430.30225</t>
  </si>
  <si>
    <t>PREDICTED: uncharacterized protein At3g17950-like [Phoenix dactylifera]</t>
  </si>
  <si>
    <t>A0A2H3XJ16_PHODC SubName: Full=uncharacterized protein At3g17950-like {ECO:0000313|RefSeq:XP_008784536.1};</t>
  </si>
  <si>
    <t>Cluster-12430.140403</t>
  </si>
  <si>
    <t>Cluster-12430.167194</t>
  </si>
  <si>
    <t>Cluster-12430.55667</t>
  </si>
  <si>
    <t>Cluster-12430.171761</t>
  </si>
  <si>
    <t>uncharacterized protein LOC110096605 [Dendrobium catenatum]</t>
  </si>
  <si>
    <t>A0A2I0WQE9_9ASPA SubName: Full=Growth-regulating factor 9 {ECO:0000313|EMBL:PKU77902.1};</t>
  </si>
  <si>
    <t>WRC</t>
  </si>
  <si>
    <t>Cluster-12430.62732</t>
  </si>
  <si>
    <t>Cluster-12430.120766</t>
  </si>
  <si>
    <t>PREDICTED: uncharacterized protein LOC109505611 [Elaeis guineensis]</t>
  </si>
  <si>
    <t>A0A1D1XXU0_9ARAE SubName: Full=Protein yibA {ECO:0000313|EMBL:JAT47223.1}; Flags: Fragment;</t>
  </si>
  <si>
    <t>Cluster-12430.54022</t>
  </si>
  <si>
    <t>K08852 serine/threonine-protein kinase/endoribonuclease IRE1 [EC:2.7.11.1 3.1.26.-] | (RefSeq) serine/threonine-protein kinase/endoribonuclease IRE1b (A)</t>
  </si>
  <si>
    <t>Serine/threonine-protein kinase/endoribonuclease IRE1a, partial [Ananas comosus]</t>
  </si>
  <si>
    <t>A0A199V9K4_ANACO SubName: Full=Serine/threonine-protein kinase/endoribonuclease IRE1a {ECO:0000313|EMBL:OAY73703.1}; Flags: Fragment;</t>
  </si>
  <si>
    <t>GO:0005524,ATP binding; GO:0004672,protein kinase activity; GO:0004540,ribonuclease activity; GO:0006397,mRNA processing</t>
  </si>
  <si>
    <t>Cluster-12430.2455</t>
  </si>
  <si>
    <t>Cluster-54776.1</t>
  </si>
  <si>
    <t>K11593 eukaryotic translation initiation factor 2C | (RefSeq) protein argonaute 1A-like (A)</t>
  </si>
  <si>
    <t>retrotransposon protein, putative, unclassified, expressed [Oryza sativa Japonica Group]</t>
  </si>
  <si>
    <t>Q337X2_ORYSJ SubName: Full=Retrotransposon protein, putative, unclassified, expressed {ECO:0000313|EMBL:ABB47665.1};</t>
  </si>
  <si>
    <t>GO:0005524,ATP binding; GO:0016887,ATPase activity; GO:0003676,nucleic acid binding; GO:0015074,DNA integration</t>
  </si>
  <si>
    <t>Cluster-12430.29690</t>
  </si>
  <si>
    <t>Cluster-12430.39225</t>
  </si>
  <si>
    <t>K11153 retinol dehydrogenase 12 [EC:1.1.1.300] | (RefSeq) short-chain dehydrogenase TIC 32, chloroplastic (A)</t>
  </si>
  <si>
    <t>short-chain dehydrogenase TIC 32, chloroplastic-like [Asparagus officinalis]</t>
  </si>
  <si>
    <t>TIC32_ARATH RecName: Full=Short-chain dehydrogenase TIC 32, chloroplastic; EC=1.1.1.-; AltName: Full=Translocon at the inner envelope membrane of chloroplasts 32; Short=AtTIC32;</t>
  </si>
  <si>
    <t>A0A2I4FU78_9ROSI SubName: Full=short-chain dehydrogenase TIC 32, chloroplastic-like {ECO:0000313|RefSeq:XP_018835195.1};</t>
  </si>
  <si>
    <t>Dehydrogenases with different specificities (related to short-chain alcohol dehydrogenases)</t>
  </si>
  <si>
    <t>GO:0009507,chloroplast; GO:0009941,chloroplast envelope; GO:0009706,chloroplast inner membrane; GO:0005886,plasma membrane; GO:0016491,oxidoreductase activity; GO:0015031,protein transport</t>
  </si>
  <si>
    <t>Cluster-12430.32867</t>
  </si>
  <si>
    <t>Cluster-12430.113908</t>
  </si>
  <si>
    <t>Protodermal factor 1 [Ananas comosus]</t>
  </si>
  <si>
    <t>PDF1_ARATH RecName: Full=Protodermal factor 1; Flags: Precursor;</t>
  </si>
  <si>
    <t>A0A199W5B4_ANACO SubName: Full=Protodermal factor 1 {ECO:0000313|EMBL:OAY84373.1};</t>
  </si>
  <si>
    <t>GO:0005576,extracellular region</t>
  </si>
  <si>
    <t>Cluster-12430.3552</t>
  </si>
  <si>
    <t>bromodomain-containing protein, putative [Ricinus communis]</t>
  </si>
  <si>
    <t>B9RBN1_RICCO SubName: Full=Bromodomain-containing protein, putative {ECO:0000313|EMBL:EEF50952.1}; EC=2.3.1.48 {ECO:0000313|EMBL:EEF50952.1};</t>
  </si>
  <si>
    <t>GO:0004402,histone acetyltransferase activity</t>
  </si>
  <si>
    <t>Cluster-12430.121846</t>
  </si>
  <si>
    <t>K11437 type I protein arginine methyltransferase [EC:2.1.1.319] | (RefSeq) probable protein arginine N-methyltransferase 6 (A)</t>
  </si>
  <si>
    <t>protein arginine methyltransferase 6, partial [Lilium brownii]</t>
  </si>
  <si>
    <t>ANM6_ARATH RecName: Full=Probable protein arginine N-methyltransferase 6; EC=2.1.1.-;</t>
  </si>
  <si>
    <t>A0A097PR41_9LILI SubName: Full=Protein arginine methyltransferase 6 {ECO:0000313|EMBL:AIU50511.1}; Flags: Fragment;</t>
  </si>
  <si>
    <t>Protein arginine N-methyltransferase PRMT1 and related enzymes</t>
  </si>
  <si>
    <t>GO:0005829,cytosol; GO:0008469,histone-arginine N-methyltransferase activity; GO:0035242,protein-arginine omega-N asymmetric methyltransferase activity; GO:0006355,regulation of transcription, DNA-templated</t>
  </si>
  <si>
    <t>Ribosomal protein L11 methyltransferase (PrmA)</t>
  </si>
  <si>
    <t>Cluster-12430.190882</t>
  </si>
  <si>
    <t>Cluster-12430.73357</t>
  </si>
  <si>
    <t>Cluster-12430.161082</t>
  </si>
  <si>
    <t>Tyrosine-protein kinase [Trema orientalis]</t>
  </si>
  <si>
    <t>A0A1U8Q881_NELNU SubName: Full=probable leucine-rich repeat receptor-like protein kinase At1g35710 {ECO:0000313|RefSeq:XP_019054988.1};</t>
  </si>
  <si>
    <t>GO:0016021,integral component of membrane; GO:0005524,ATP binding; GO:0004672,protein kinase activity</t>
  </si>
  <si>
    <t>Leucine rich repeat</t>
  </si>
  <si>
    <t>Cluster-12430.97842</t>
  </si>
  <si>
    <t>K02934 large subunit ribosomal protein L6e | (RefSeq) 60S ribosomal protein L6-like (A)</t>
  </si>
  <si>
    <t>60S ribosomal protein L6-like [Asparagus officinalis]</t>
  </si>
  <si>
    <t>RL6_MESCR RecName: Full=60S ribosomal protein L6; AltName: Full=YL16-like;</t>
  </si>
  <si>
    <t>M5WA85_PRUPE SubName: Full=Uncharacterized protein {ECO:0000313|EMBL:EMJ03710.1};</t>
  </si>
  <si>
    <t>60s ribosomal protein L6</t>
  </si>
  <si>
    <t>GO:0005840,ribosome; GO:0003735,structural constituent of ribosome; GO:0006412,translation</t>
  </si>
  <si>
    <t>Ribosomal protein L6e</t>
  </si>
  <si>
    <t>Cluster-12430.195562</t>
  </si>
  <si>
    <t>Cluster-12430.73366</t>
  </si>
  <si>
    <t>K22614 NLR family CARD domain-containing protein 3 | (RefSeq) protein NLRC3-like (A)</t>
  </si>
  <si>
    <t>PREDICTED: protein NLRC3-like isoform X1 [Phoenix dactylifera]</t>
  </si>
  <si>
    <t>A0A2H3Y695_PHODC SubName: Full=protein NLRC3-like isoform X1 {ECO:0000313|RefSeq:XP_008793815.1};</t>
  </si>
  <si>
    <t>LRR-containing protein</t>
  </si>
  <si>
    <t>Leucine Rich repeat</t>
  </si>
  <si>
    <t>Cluster-12430.135492</t>
  </si>
  <si>
    <t>K02218 casein kinase 1 [EC:2.7.11.1] | (RefSeq) casein kinase 1-like protein 2 (A)</t>
  </si>
  <si>
    <t>hypothetical protein GLYMA_13G348100 [Glycine max]</t>
  </si>
  <si>
    <t>CKL1_ARATH RecName: Full=Casein kinase 1-like protein 1 {ECO:0000305}; EC=2.7.11.1 {ECO:0000305}; AltName: Full=Casein kinase 1 {ECO:0000303|PubMed:7923358}; AltName: Full=Casein kinase I isoform delta-like {ECO:0000305}; Short=CKI-delta {ECO:0000305}; AltName: Full=Protein CASEIN KINASE I-LIKE 1 {ECO:0000303|PubMed:16126836};</t>
  </si>
  <si>
    <t>I1M5A1_SOYBN SubName: Full=Uncharacterized protein {ECO:0000313|EMBL:KRH23274.1, ECO:0000313|EnsemblPlants:GLYMA13G42380.2};</t>
  </si>
  <si>
    <t>GO:0005737,cytoplasm; GO:0005634,nucleus; GO:0009506,plasmodesma; GO:0005524,ATP binding; GO:0004674,protein serine/threonine kinase activity; GO:0006897,endocytosis; GO:0018105,peptidyl-serine phosphorylation; GO:0008360,regulation of cell shape</t>
  </si>
  <si>
    <t>Fungal protein kinase</t>
  </si>
  <si>
    <t>Cluster-12430.1666</t>
  </si>
  <si>
    <t>Cluster-12430.42575</t>
  </si>
  <si>
    <t>K13420 LRR receptor-like serine/threonine-protein kinase FLS2 [EC:2.7.11.1] | (RefSeq) hypothetical protein (A)</t>
  </si>
  <si>
    <t>PREDICTED: MDIS1-interacting receptor like kinase 1 [Vitis vinifera]</t>
  </si>
  <si>
    <t>MIK1_ARATH RecName: Full=MDIS1-interacting receptor like kinase 1 {ECO:0000303|PubMed:26863186}; Short=AtMIK1 {ECO:0000303|PubMed:26863186}; AltName: Full=Leucine-rich repeat receptor-like protein kinase PXL2 {ECO:0000303|PubMed:17570668}; EC=2.7.11.1 {ECO:0000305}; AltName: Full=Protein PHLOEM INTERCALATED WITH XYLEM-LIKE 2 {ECO:0000303|PubMed:17570668}; Flags: Precursor;</t>
  </si>
  <si>
    <t>F6HZR2_VITVI SubName: Full=Uncharacterized protein {ECO:0000313|EMBL:CCB60178.1};</t>
  </si>
  <si>
    <t>GO:0016021,integral component of membrane; GO:0005886,plasma membrane; GO:0090406,pollen tube; GO:0005524,ATP binding; GO:0004672,protein kinase activity; GO:0004674,protein serine/threonine kinase activity; GO:0030154,cell differentiation; GO:0010087,phloem or xylem histogenesis; GO:0010067,procambium histogenesis; GO:0046777,protein autophosphorylation; GO:0006468,protein phosphorylation</t>
  </si>
  <si>
    <t>Cluster-12430.128725</t>
  </si>
  <si>
    <t>PREDICTED: uncharacterized protein At4g37920, chloroplastic [Elaeis guineensis]</t>
  </si>
  <si>
    <t>Y4920_ARATH RecName: Full=Uncharacterized protein At4g37920;</t>
  </si>
  <si>
    <t>A0A2H3Z288_PHODC SubName: Full=uncharacterized protein At4g37920, chloroplastic {ECO:0000313|RefSeq:XP_008807310.1};</t>
  </si>
  <si>
    <t>GO:0009507,chloroplast; GO:0009941,chloroplast envelope; GO:0009535,chloroplast thylakoid membrane</t>
  </si>
  <si>
    <t>Cluster-49775.0</t>
  </si>
  <si>
    <t>K01915 glutamine synthetase [EC:6.3.1.2] | (RefSeq) glutamine synthetase cytosolic isozyme 2 isoform X1 (A)</t>
  </si>
  <si>
    <t>PREDICTED: glutamine synthetase cytosolic isozyme 2 isoform X1 [Musa acuminata subsp. malaccensis]</t>
  </si>
  <si>
    <t>GLNA1_PHAVU RecName: Full=Glutamine synthetase PR-1; EC=6.3.1.2; AltName: Full=Gln isozyme beta; AltName: Full=Glutamate--ammonia ligase;</t>
  </si>
  <si>
    <t>A0A0D9VY61_9ORYZ RecName: Full=Glutamine synthetase {ECO:0000256|RuleBase:RU004356}; EC=6.3.1.2 {ECO:0000256|RuleBase:RU004356};</t>
  </si>
  <si>
    <t>GO:0005737,cytoplasm; GO:0005524,ATP binding; GO:0004356,glutamate-ammonia ligase activity; GO:0006542,glutamine biosynthetic process; GO:0009399,nitrogen fixation</t>
  </si>
  <si>
    <t>Cluster-12430.47733</t>
  </si>
  <si>
    <t>Cluster-12430.77738</t>
  </si>
  <si>
    <t>PREDICTED: uncharacterized protein At5g48480 [Vitis vinifera]</t>
  </si>
  <si>
    <t>F6I1Z8_VITVI SubName: Full=Uncharacterized protein {ECO:0000313|EMBL:CCB60965.1};</t>
  </si>
  <si>
    <t>GO:0005829,cytosol</t>
  </si>
  <si>
    <t>Cluster-12430.54590</t>
  </si>
  <si>
    <t>K13206 coiled-coil domain-containing protein 55 | (RefSeq) LOW QUALITY PROTEIN: nuclear speckle splicing regulatory protein 1 (A)</t>
  </si>
  <si>
    <t>PREDICTED: uncharacterized protein LOC100842870 [Brachypodium distachyon]</t>
  </si>
  <si>
    <t>A0A0Q3JN31_BRADI SubName: Full=Uncharacterized protein {ECO:0000313|EMBL:KQJ99752.1};</t>
  </si>
  <si>
    <t>Cluster-12430.52132</t>
  </si>
  <si>
    <t>Cluster-12430.105042</t>
  </si>
  <si>
    <t>Cluster-23536.0</t>
  </si>
  <si>
    <t>Cluster-12430.151982</t>
  </si>
  <si>
    <t>Cluster-12430.157587</t>
  </si>
  <si>
    <t>K22596 gamma-glutamylcyclotransferase, plant [EC:4.3.2.9] | (RefSeq) LOC109782856; gamma-glutamylcyclotransferase 2-2 (A)</t>
  </si>
  <si>
    <t>PREDICTED: putative glutathione-specific gamma-glutamylcyclotransferase 2 isoform X2 [Brachypodium distachyon]</t>
  </si>
  <si>
    <t>GCT22_ARATH RecName: Full=Gamma-glutamylcyclotransferase 2-2 {ECO:0000305}; Short=AtGGCT2;2 {ECO:0000303|PubMed:25716890}; EC=4.3.2.9 {ECO:0000269|PubMed:25716890}; AltName: Full=Gamma-glutamyl cyclotransferase 2;2 {ECO:0000303|PubMed:25716890};</t>
  </si>
  <si>
    <t>A0A0Q3FMK1_BRADI RecName: Full=Gamma-glutamylcyclotransferase {ECO:0000256|RuleBase:RU363081}; EC=4.3.2.9 {ECO:0000256|RuleBase:RU363081};</t>
  </si>
  <si>
    <t>Predicted cation transporter</t>
  </si>
  <si>
    <t>GO:0005737,cytoplasm; GO:0003839,gamma-glutamylcyclotransferase activity; GO:0016829,lyase activity; GO:0006751,glutathione catabolic process</t>
  </si>
  <si>
    <t>Cluster-12430.110726</t>
  </si>
  <si>
    <t>Cluster-12430.41300</t>
  </si>
  <si>
    <t>Cluster-12430.20147</t>
  </si>
  <si>
    <t>K07195 exocyst complex component 7 | (RefSeq) exocyst complex component EXO70A1-like (A)</t>
  </si>
  <si>
    <t>PREDICTED: exocyst complex component EXO70A1-like [Elaeis guineensis]</t>
  </si>
  <si>
    <t>A0A2H3YIZ7_PHODC SubName: Full=exocyst complex component EXO70A1-like {ECO:0000313|RefSeq:XP_008799449.1};</t>
  </si>
  <si>
    <t>Cluster-12430.174075</t>
  </si>
  <si>
    <t>Cluster-12430.63672</t>
  </si>
  <si>
    <t>A0A0V0HS95_SOLCH SubName: Full=Putative ovule protein {ECO:0000313|EMBL:JAP23292.1};</t>
  </si>
  <si>
    <t>Cluster-12430.69778</t>
  </si>
  <si>
    <t>Cluster-12430.162237</t>
  </si>
  <si>
    <t>Cluster-12430.129277</t>
  </si>
  <si>
    <t>K09834 tocopherol cyclase [EC:5.5.1.24] | (RefSeq) probable tocopherol cyclase, chloroplastic (A)</t>
  </si>
  <si>
    <t>PREDICTED: probable tocopherol cyclase, chloroplastic isoform X1 [Elaeis guineensis]</t>
  </si>
  <si>
    <t>TOCC_ORYSJ RecName: Full=Probable tocopherol cyclase, chloroplastic; AltName: Full=Vitamin E pathway gene 1 protein; Flags: Precursor;</t>
  </si>
  <si>
    <t>A0A2I0XDD8_9ASPA SubName: Full=Putative tocopherol cyclase, chloroplastic {ECO:0000313|EMBL:PKU85926.1};</t>
  </si>
  <si>
    <t>GO:0009941,chloroplast envelope; GO:0009534,chloroplast thylakoid; GO:0010287,plastoglobule; GO:0009976,tocopherol cyclase activity; GO:0015994,chlorophyll metabolic process; GO:0006631,fatty acid metabolic process; GO:0009915,phloem sucrose loading; GO:0031347,regulation of defense response; GO:0009644,response to high light intensity; GO:0006979,response to oxidative stress; GO:0009651,response to salt stress; GO:0009266,response to temperature stimulus; GO:0010189,vitamin E biosynthetic process; GO:0016122,xanthophyll metabolic process</t>
  </si>
  <si>
    <t>Tocopherol cyclase</t>
  </si>
  <si>
    <t>Cluster-12430.78742</t>
  </si>
  <si>
    <t>Cluster-12430.104914</t>
  </si>
  <si>
    <t>PREDICTED: uncharacterized protein LOC103993598 [Musa acuminata subsp. malaccensis]</t>
  </si>
  <si>
    <t>A0A199UGE4_ANACO SubName: Full=Uncharacterized protein {ECO:0000313|EMBL:OAY63635.1}; Flags: Fragment;</t>
  </si>
  <si>
    <t>Cluster-12430.156465</t>
  </si>
  <si>
    <t>Cluster-28861.1</t>
  </si>
  <si>
    <t>Cluster-12430.85179</t>
  </si>
  <si>
    <t>Cluster-12430.82843</t>
  </si>
  <si>
    <t>K01807 ribose 5-phosphate isomerase A [EC:5.3.1.6] | (RefSeq) probable ribose-5-phosphate isomerase 2 (A)</t>
  </si>
  <si>
    <t>putative ribose-5-phosphate isomerase 2 [Ananas comosus]</t>
  </si>
  <si>
    <t>RPI1_ARATH RecName: Full=Probable ribose-5-phosphate isomerase 1; EC=5.3.1.6; AltName: Full=Phosphoriboisomerase 1; AltName: Full=Protein RADIAL SWELLING 10;</t>
  </si>
  <si>
    <t>A0A199UXT6_ANACO SubName: Full=Putative ribose-5-phosphate isomerase 2 {ECO:0000313|EMBL:OAY69431.1};</t>
  </si>
  <si>
    <t>Ribose 5-phosphate isomerase</t>
  </si>
  <si>
    <t>GO:0005737,cytoplasm; GO:0005829,cytosol; GO:0004751,ribose-5-phosphate isomerase activity; GO:0030244,cellulose biosynthetic process; GO:0009052,pentose-phosphate shunt, non-oxidative branch; GO:0080167,response to karrikin; GO:0046109,uridine biosynthetic process</t>
  </si>
  <si>
    <t>Cluster-12430.132231</t>
  </si>
  <si>
    <t>K10144 RING finger and CHY zinc finger domain-containing protein 1 [EC:2.3.2.27] | (RefSeq) E3 ubiquitin-protein ligase MIEL1-like (A)</t>
  </si>
  <si>
    <t>PREDICTED: E3 ubiquitin-protein ligase MIEL1-like [Phoenix dactylifera]</t>
  </si>
  <si>
    <t>ZFP34_ORYSJ RecName: Full=Probable E3 ubiquitin-protein ligase RZFP34 {ECO:0000305}; EC=2.3.2.27 {ECO:0000305}; AltName: Full=OsRFP1 {ECO:0000303|Ref.1}; AltName: Full=RING zinc-finger protein 34 {ECO:0000303|PubMed:25002225}; Short=OsRZFP34 {ECO:0000303|PubMed:25002225};</t>
  </si>
  <si>
    <t>A0A2H3X264_PHODC SubName: Full=E3 ubiquitin-protein ligase MIEL1-like {ECO:0000313|RefSeq:XP_008777184.1, ECO:0000313|RefSeq:XP_008777185.1};</t>
  </si>
  <si>
    <t>Zn-finger protein</t>
  </si>
  <si>
    <t>GO:0005634,nucleus; GO:0016740,transferase activity; GO:0008270,zinc ion binding; GO:0016567,protein ubiquitination</t>
  </si>
  <si>
    <t>Zinc-ribbon</t>
  </si>
  <si>
    <t>Cluster-12430.165674</t>
  </si>
  <si>
    <t>K14827 pre-rRNA-processing protein IPI1 | (RefSeq) uncharacterized protein LOC113272672 (A)</t>
  </si>
  <si>
    <t>hypothetical protein HannXRQ_Chr16g0521541 [Helianthus annuus]</t>
  </si>
  <si>
    <t>A0A251S154_HELAN SubName: Full=Uncharacterized protein {ECO:0000313|EMBL:OTF92408.1};</t>
  </si>
  <si>
    <t>Cluster-12430.26449</t>
  </si>
  <si>
    <t>Cluster-18228.1</t>
  </si>
  <si>
    <t>Cluster-12430.204667</t>
  </si>
  <si>
    <t>Cluster-12430.47303</t>
  </si>
  <si>
    <t>Cluster-55512.0</t>
  </si>
  <si>
    <t>Cluster-12430.163428</t>
  </si>
  <si>
    <t>K12524 bifunctional aspartokinase / homoserine dehydrogenase 1 [EC:2.7.2.4 1.1.1.3] | (RefSeq) bifunctional aspartokinase/homoserine dehydrogenase 1, chloroplastic (A)</t>
  </si>
  <si>
    <t>PREDICTED: bifunctional aspartokinase/homoserine dehydrogenase 1, chloroplastic [Musa acuminata subsp. malaccensis]</t>
  </si>
  <si>
    <t>AKH2_ARATH RecName: Full=Bifunctional aspartokinase/homoserine dehydrogenase 2, chloroplastic; Short=AK-HD 2; Short=AK-HSDH 2; AltName: Full=Beta-aspartyl phosphate homoserine 2; Includes: RecName: Full=Aspartokinase; EC=2.7.2.4; Includes: RecName: Full=Homoserine dehydrogenase; EC=1.1.1.3; Flags: Precursor;</t>
  </si>
  <si>
    <t>M0SSS8_MUSAM SubName: Full=Uncharacterized protein {ECO:0000313|EnsemblPlants:GSMUA_Achr4P28160_001};</t>
  </si>
  <si>
    <t>GO:0009507,chloroplast; GO:0009570,chloroplast stroma; GO:0004072,aspartate kinase activity; GO:0005524,ATP binding; GO:0004412,homoserine dehydrogenase activity; GO:0050661,NADP binding; GO:0009090,homoserine biosynthetic process; GO:0009089,lysine biosynthetic process via diaminopimelate; GO:0009086,methionine biosynthetic process; GO:0009088,threonine biosynthetic process</t>
  </si>
  <si>
    <t>Cluster-12430.173864</t>
  </si>
  <si>
    <t>K17500 integrin-linked kinase-associated serine/threonine phosphatase 2C [EC:3.1.3.16] | (RefSeq) WAT1-related protein At3g18200-like (A)</t>
  </si>
  <si>
    <t>PREDICTED: subtilisin-like protease SBT1.5 [Elaeis guineensis]</t>
  </si>
  <si>
    <t>SBT16_ARATH RecName: Full=Subtilisin-like protease SBT1.6 {ECO:0000303|PubMed:16193095}; EC=3.4.21.- {ECO:0000305}; AltName: Full=Subtilase subfamily 1 member 6 {ECO:0000303|PubMed:16193095}; Short=AtSBT1.6 {ECO:0000303|PubMed:16193095}; AltName: Full=Subtilisin-like serine protease 2 {ECO:0000303|PubMed:12702015}; Short=At-SLP2 {ECO:0000303|PubMed:12702015}; Flags: Precursor;</t>
  </si>
  <si>
    <t>A0A199V215_ANACO SubName: Full=Subtilisin-like protease SBT1.6 {ECO:0000313|EMBL:OAY71094.1};</t>
  </si>
  <si>
    <t>GO:0016020,membrane; GO:0004252,serine-type endopeptidase activity; GO:0008236,serine-type peptidase activity; GO:0009827,plant-type cell wall modification</t>
  </si>
  <si>
    <t>Peptidase inhibitor I9</t>
  </si>
  <si>
    <t>Cluster-12430.96429</t>
  </si>
  <si>
    <t>Cluster-12430.72643</t>
  </si>
  <si>
    <t>K14007 protein transport protein SEC24 | (RefSeq) protein transport protein Sec24-like At4g32640 (A)</t>
  </si>
  <si>
    <t>zinc finger protein [Macleaya cordata]</t>
  </si>
  <si>
    <t>SC24C_ARATH RecName: Full=Protein transport protein Sec24-like CEF;</t>
  </si>
  <si>
    <t>A0A200QGM8_9MAGN SubName: Full=Zinc finger protein {ECO:0000313|EMBL:OVA09660.1};</t>
  </si>
  <si>
    <t>Vesicle coat complex COPII, subunit SFB3</t>
  </si>
  <si>
    <t>GO:0030127,COPII vesicle coat; GO:0005829,cytosol; GO:0005789,endoplasmic reticulum membrane; GO:0033116,endoplasmic reticulum-Golgi intermediate compartment membrane; GO:0000139,Golgi membrane; GO:0008270,zinc ion binding; GO:0006888,ER to Golgi vesicle-mediated transport; GO:0006886,intracellular protein transport; GO:0006979,response to oxidative stress</t>
  </si>
  <si>
    <t>Cluster-12430.72544</t>
  </si>
  <si>
    <t>Cluster-11796.1</t>
  </si>
  <si>
    <t>Cluster-12430.178321</t>
  </si>
  <si>
    <t>K11593 eukaryotic translation initiation factor 2C | (RefSeq) protein argonaute 2 (A)</t>
  </si>
  <si>
    <t>protein argonaute 2 [Sorghum bicolor]</t>
  </si>
  <si>
    <t>AGO2_ORYSJ RecName: Full=Protein argonaute 2; Short=OsAGO2;</t>
  </si>
  <si>
    <t>A0A0D9W9F9_9ORYZ SubName: Full=Uncharacterized protein {ECO:0000313|EnsemblPlants:LPERR04G20830.2};</t>
  </si>
  <si>
    <t>Translation initiation factor 2C (eIF-2C) and related proteins</t>
  </si>
  <si>
    <t>GO:0003676,nucleic acid binding; GO:0031047,gene silencing by RNA</t>
  </si>
  <si>
    <t>N-terminal domain of argonaute</t>
  </si>
  <si>
    <t>Cluster-12430.125801</t>
  </si>
  <si>
    <t>K15333 tRNA guanosine-2'-O-methyltransferase [EC:2.1.1.34] | (RefSeq) uncharacterized protein LOC104224633 (A)</t>
  </si>
  <si>
    <t>hypothetical protein CCACVL1_30984 [Corchorus capsularis]</t>
  </si>
  <si>
    <t>A0A1R3FUF2_COCAP SubName: Full=Uncharacterized protein {ECO:0000313|EMBL:OMO49492.1};</t>
  </si>
  <si>
    <t>Subtilase family</t>
  </si>
  <si>
    <t>Cluster-12430.116867</t>
  </si>
  <si>
    <t>PREDICTED: heme-binding protein 2-like [Elaeis guineensis]</t>
  </si>
  <si>
    <t>A0A2I0VTC0_9ASPA SubName: Full=Heme-binding-like protein {ECO:0000313|EMBL:PKU66667.1};</t>
  </si>
  <si>
    <t>SOUL heme-binding protein</t>
  </si>
  <si>
    <t>Cluster-12430.128368</t>
  </si>
  <si>
    <t>PREDICTED: probable transcriptional regulator SLK2 [Elaeis guineensis]</t>
  </si>
  <si>
    <t>M0RY01_MUSAM SubName: Full=Uncharacterized protein {ECO:0000313|EnsemblPlants:GSMUA_Achr1P07930_001};</t>
  </si>
  <si>
    <t>LIM-domain binding protein</t>
  </si>
  <si>
    <t>Cluster-12430.124569</t>
  </si>
  <si>
    <t>Cluster-12430.168058</t>
  </si>
  <si>
    <t>K20823 N-alpha-acetyltransferase 35, NatC auxiliary subunit | (RefSeq) N-alpha-acetyltransferase 35, NatC auxiliary subunit-like (A)</t>
  </si>
  <si>
    <t>hypothetical protein VITISV_008490 [Vitis vinifera]</t>
  </si>
  <si>
    <t>A5BLW1_VITVI SubName: Full=Uncharacterized protein {ECO:0000313|EMBL:CAN61544.1};</t>
  </si>
  <si>
    <t>Cluster-12430.172011</t>
  </si>
  <si>
    <t>K00799 glutathione S-transferase [EC:2.5.1.18] | (RefSeq) glutathione S-transferase F9-like (A)</t>
  </si>
  <si>
    <t>GSTF8_ARATH RecName: Full=Glutathione S-transferase F8, chloroplastic; Short=AtGSTF8; EC=2.5.1.18; AltName: Full=AtGSTF5; AltName: Full=GST class-phi member 8; AltName: Full=Glutathione S-transferase 6; Flags: Precursor;</t>
  </si>
  <si>
    <t>A0A173GPI1_9ASPA SubName: Full=Glutathione S-transferase {ECO:0000313|EMBL:ANH58193.1};</t>
  </si>
  <si>
    <t>GO:0009507,chloroplast; GO:0009941,chloroplast envelope; GO:0009570,chloroplast stroma; GO:0005829,cytosol; GO:0005634,nucleus; GO:0010319,stromule; GO:0009579,thylakoid; GO:0005774,vacuolar membrane; GO:0043295,glutathione binding; GO:0004364,glutathione transferase activity; GO:0004601,peroxidase activity; GO:0006952,defense response; GO:0042742,defense response to bacterium; GO:0006749,glutathione metabolic process; GO:0009409,response to cold; GO:0080167,response to karrikin; GO:0009651,response to salt stress; GO:0009407,toxin catabolic process</t>
  </si>
  <si>
    <t>Glutathione S-transferase, C-terminal domain</t>
  </si>
  <si>
    <t>Cluster-12430.29420</t>
  </si>
  <si>
    <t>Cluster-12430.25070</t>
  </si>
  <si>
    <t>Cluster-12430.181793</t>
  </si>
  <si>
    <t>Cluster-12430.163417</t>
  </si>
  <si>
    <t>Cluster-12430.207162</t>
  </si>
  <si>
    <t>Cluster-12430.142049</t>
  </si>
  <si>
    <t>PREDICTED: uncharacterized protein LOC103719289 [Phoenix dactylifera]</t>
  </si>
  <si>
    <t>A0A2H3Z0T4_PHODC SubName: Full=uncharacterized protein LOC103719289 {ECO:0000313|RefSeq:XP_008806694.1};</t>
  </si>
  <si>
    <t>Cluster-12430.117018</t>
  </si>
  <si>
    <t>K13223 indole-2-monooxygenase [EC:1.14.13.137] | (RefSeq) bx2; indole-2-monooxygenase (A)</t>
  </si>
  <si>
    <t>PREDICTED: cytochrome P450 71A1-like isoform X2 [Phoenix dactylifera]</t>
  </si>
  <si>
    <t>C71C4_MAIZE RecName: Full=indole-2-monooxygenase; EC=1.14.13.137; AltName: Full=Cytochrome P450 71C4; AltName: Full=Protein benzoxazineless 2;</t>
  </si>
  <si>
    <t>A0A2H3ZBB8_PHODC SubName: Full=cytochrome P450 71A1-like isoform X2 {ECO:0000313|RefSeq:XP_008810925.2};</t>
  </si>
  <si>
    <t>GO:0016021,integral component of membrane; GO:0020037,heme binding; GO:0036190,indole-2-monooxygenase activity; GO:0005506,iron ion binding</t>
  </si>
  <si>
    <t>Cluster-12430.36288</t>
  </si>
  <si>
    <t>K01191 alpha-mannosidase [EC:3.2.1.24] | (RefSeq) alpha-mannosidase-like (A)</t>
  </si>
  <si>
    <t>Glycoside hydrolase family 38 [Macleaya cordata]</t>
  </si>
  <si>
    <t>MANA_CANEN RecName: Full=Alpha-mannosidase {ECO:0000303|PubMed:4973951}; Short=JBM {ECO:0000303|PubMed:24295789}; Short=Jbalpha-man {ECO:0000303|PubMed:21924285}; EC=3.2.1.24 {ECO:0000269|PubMed:1156387, ECO:0000269|PubMed:12325362, ECO:0000269|PubMed:4973951, ECO:0000269|PubMed:5145}; Contains: RecName: Full=Alpha-mannosidase, heavy subunit {ECO:0000303|PubMed:24221485}; Contains: RecName: Full=Alpha-mannosidase, light subunit {ECO:0000303|PubMed:24221485};</t>
  </si>
  <si>
    <t>A0A200RA65_9MAGN RecName: Full=Alpha-mannosidase {ECO:0000256|RuleBase:RU361199}; EC=3.2.1.- {ECO:0000256|RuleBase:RU361199};</t>
  </si>
  <si>
    <t>Glycosyl hydrolase, family 38 - alpha-mannosidase</t>
  </si>
  <si>
    <t>GO:0000326,protein storage vacuole; GO:0004559,alpha-mannosidase activity; GO:0030246,carbohydrate binding; GO:0046872,metal ion binding; GO:0006013,mannose metabolic process</t>
  </si>
  <si>
    <t>Cluster-12430.196021</t>
  </si>
  <si>
    <t>FAM196 family</t>
  </si>
  <si>
    <t>Cluster-12430.150868</t>
  </si>
  <si>
    <t>hypothetical protein TSUD_315900 [Trifolium subterraneum]</t>
  </si>
  <si>
    <t>A5AY07_VITVI SubName: Full=Uncharacterized protein {ECO:0000313|EMBL:CAN73916.1};</t>
  </si>
  <si>
    <t>Cluster-12430.48838</t>
  </si>
  <si>
    <t>Cluster-12430.130444</t>
  </si>
  <si>
    <t>PREDICTED: protein GUCD1 isoform X1 [Elaeis guineensis]</t>
  </si>
  <si>
    <t>A0A199VJD8_ANACO SubName: Full=Protein GUCD1 {ECO:0000313|EMBL:OAY77214.1};</t>
  </si>
  <si>
    <t>Cluster-12430.130205</t>
  </si>
  <si>
    <t>Cluster-12430.71511</t>
  </si>
  <si>
    <t>K01810 glucose-6-phosphate isomerase [EC:5.3.1.9] | (RefSeq) glucose-6-phosphate isomerase, cytosolic-like (A)</t>
  </si>
  <si>
    <t>hypothetical protein TSUD_415380 [Trifolium subterraneum]</t>
  </si>
  <si>
    <t>A0A151RGG4_CAJCA SubName: Full=Retrotransposable element Tf2 {ECO:0000313|EMBL:KYP41567.1};</t>
  </si>
  <si>
    <t>GO:0003676,nucleic acid binding; GO:0015074,DNA integration</t>
  </si>
  <si>
    <t>Cluster-12430.50685</t>
  </si>
  <si>
    <t>K16732 protein regulator of cytokinesis 1 | (RefSeq) 65-kDa microtubule-associated protein 3-like (A)</t>
  </si>
  <si>
    <t>65-kDa microtubule-associated protein 3-like [Ananas comosus]</t>
  </si>
  <si>
    <t>MA653_ARATH RecName: Full=65-kDa microtubule-associated protein 3; Short=AtMAP65-3; AltName: Full=Protein PLEIADE;</t>
  </si>
  <si>
    <t>A0A1U8BC56_NELNU SubName: Full=65-kDa microtubule-associated protein 3 {ECO:0000313|RefSeq:XP_010277391.1, ECO:0000313|RefSeq:XP_010277392.1};</t>
  </si>
  <si>
    <t>Microtubule-associated protein essential for anaphase spindle elongation</t>
  </si>
  <si>
    <t>GO:0055028,cortical microtubule; GO:0005874,microtubule; GO:0005634,nucleus; GO:0009524,phragmoplast; GO:0009574,preprophase band; GO:0008017,microtubule binding; GO:0000911,cytokinesis by cell plate formation; GO:0052096,formation by symbiont of syncytium involving giant cell for nutrient acquisition from host; GO:0000226,microtubule cytoskeleton organization; GO:0046785,microtubule polymerization; GO:0000280,nuclear division; GO:0009624,response to nematode</t>
  </si>
  <si>
    <t>Cluster-21017.0</t>
  </si>
  <si>
    <t>Cluster-12430.183233</t>
  </si>
  <si>
    <t>Cluster-12430.18094</t>
  </si>
  <si>
    <t>Cluster-12430.186889</t>
  </si>
  <si>
    <t>K01179 endoglucanase [EC:3.2.1.4] | (RefSeq) endoglucanase 13 (A)</t>
  </si>
  <si>
    <t>uncharacterized protein LOC109843420, partial [Asparagus officinalis]</t>
  </si>
  <si>
    <t>M810_ARATH RecName: Full=Uncharacterized mitochondrial protein AtMg00810; AltName: Full=ORF240b;</t>
  </si>
  <si>
    <t>A0A1U8GTQ2_CAPAN SubName: Full=uncharacterized mitochondrial protein AtMg00810-like {ECO:0000313|RefSeq:XP_016545124.1, ECO:0000313|RefSeq:XP_016574636.1};</t>
  </si>
  <si>
    <t>Cluster-12430.182284</t>
  </si>
  <si>
    <t>K11088 small nuclear ribonucleoprotein D3 | (RefSeq) small nuclear ribonucleoprotein SmD3b-like (A)</t>
  </si>
  <si>
    <t>PREDICTED: small nuclear ribonucleoprotein SmD3b-like [Ipomoea nil]</t>
  </si>
  <si>
    <t>SMD3A_ARATH RecName: Full=Small nuclear ribonucleoprotein SmD3a {ECO:0000305}; Short=SmD3-a {ECO:0000303|PubMed:21421416}; AltName: Full=snRNP core protein D3-a {ECO:0000305};</t>
  </si>
  <si>
    <t>G7LBD3_MEDTR SubName: Full=Small nuclear ribonucleoprotein {ECO:0000313|EMBL:AET04613.1};</t>
  </si>
  <si>
    <t>Small nuclear ribonucleoprotein Sm D3</t>
  </si>
  <si>
    <t>GO:0071013,catalytic step 2 spliceosome; GO:0000243,commitment complex; GO:0005829,cytosol; GO:0016604,nuclear body; GO:0005730,nucleolus; GO:0005634,nucleus; GO:0034715,pICln-Sm protein complex; GO:0071011,precatalytic spliceosome; GO:0071010,prespliceosome; GO:0034719,SMN-Sm protein complex; GO:0097526,spliceosomal tri-snRNP complex; GO:0005685,U1 snRNP; GO:0005689,U12-type spliceosomal complex; GO:0005686,U2 snRNP; GO:0005687,U4 snRNP; GO:0005682,U5 snRNP; GO:0003723,RNA binding; GO:0000398,mRNA splicing, via spliceosome; GO:0000245,spliceosomal complex assembly; GO:0000387,spliceosomal snRNP assembly</t>
  </si>
  <si>
    <t>Cluster-12430.180382</t>
  </si>
  <si>
    <t>K11153 retinol dehydrogenase 12 [EC:1.1.1.300] | (RefSeq) short-chain dehydrogenase TIC 32, chloroplastic-like (A)</t>
  </si>
  <si>
    <t>PREDICTED: short-chain dehydrogenase TIC 32, chloroplastic [Nicotiana sylvestris]</t>
  </si>
  <si>
    <t>A0A1S3Z1J9_TOBAC SubName: Full=short-chain dehydrogenase TIC 32, chloroplastic-like {ECO:0000313|RefSeq:XP_016458303.1, ECO:0000313|RefSeq:XP_016458304.1};</t>
  </si>
  <si>
    <t>short chain dehydrogenase</t>
  </si>
  <si>
    <t>Cluster-12430.69198</t>
  </si>
  <si>
    <t>Cluster-12430.56066</t>
  </si>
  <si>
    <t>Cluster-12430.114967</t>
  </si>
  <si>
    <t>K20168 TBC1 domain family member 15 | (RefSeq) TBC1 domain family member 17 (A)</t>
  </si>
  <si>
    <t>RabGAP/TBC domain-containing protein, partial [Lilium brownii]</t>
  </si>
  <si>
    <t>A0A097PKU6_9LILI SubName: Full=RabGAP/TBC domain-containing protein {ECO:0000313|EMBL:AIU48642.1}; Flags: Fragment;</t>
  </si>
  <si>
    <t>Ypt/Rab-specific GTPase-activating protein GYP7 and related proteins</t>
  </si>
  <si>
    <t>Rab-binding domain (RBD)</t>
  </si>
  <si>
    <t>Cluster-12430.66911</t>
  </si>
  <si>
    <t>Cluster-12430.69719</t>
  </si>
  <si>
    <t>Cluster-43445.1</t>
  </si>
  <si>
    <t>Cluster-12430.85</t>
  </si>
  <si>
    <t>hypothetical protein TSUD_91110 [Trifolium subterraneum]</t>
  </si>
  <si>
    <t>Cluster-12430.143788</t>
  </si>
  <si>
    <t>Cluster-41257.0</t>
  </si>
  <si>
    <t>Cluster-12430.45563</t>
  </si>
  <si>
    <t>PREDICTED: AAA-ATPase ASD, mitochondrial-like [Phoenix dactylifera]</t>
  </si>
  <si>
    <t>AATP9_ARATH RecName: Full=AAA-ATPase At3g28580; EC=3.6.1.3 {ECO:0000250|UniProtKB:Q9FLD5};</t>
  </si>
  <si>
    <t>A0A2H3YHA9_PHODC SubName: Full=AAA-ATPase ASD, mitochondrial-like {ECO:0000313|RefSeq:XP_008798794.1};</t>
  </si>
  <si>
    <t>GO:0005783,endoplasmic reticulum; GO:0016021,integral component of membrane; GO:0005524,ATP binding; GO:0016887,ATPase activity; GO:0009737,response to abscisic acid; GO:0000304,response to singlet oxygen</t>
  </si>
  <si>
    <t>ATPase family associated with various cellular activities (AAA)</t>
  </si>
  <si>
    <t>Cluster-12430.152724</t>
  </si>
  <si>
    <t>K13116 ATP-dependent RNA helicase DDX41 [EC:3.6.4.13] | (RefSeq) uncharacterized protein LOC110093888 isoform X1 (A)</t>
  </si>
  <si>
    <t>PREDICTED: protein PIN-LIKES 7-like [Musa acuminata subsp. malaccensis]</t>
  </si>
  <si>
    <t>PILS7_ARATH RecName: Full=Protein PIN-LIKES 7 {ECO:0000303|PubMed:22504182}; AltName: Full=Auxin efflux carrier-like protein 7 {ECO:0000303|PubMed:22504182};</t>
  </si>
  <si>
    <t>M0RG47_MUSAM SubName: Full=Uncharacterized protein {ECO:0000313|EnsemblPlants:GSMUA_Achr10P07210_001};</t>
  </si>
  <si>
    <t>GO:0005789,endoplasmic reticulum membrane; GO:0016021,integral component of membrane; GO:0009734,auxin-activated signaling pathway; GO:0009733,response to auxin; GO:0055085,transmembrane transport</t>
  </si>
  <si>
    <t>Membrane transport protein</t>
  </si>
  <si>
    <t>Cluster-12430.51954</t>
  </si>
  <si>
    <t>Cluster-48558.1</t>
  </si>
  <si>
    <t>Cluster-12430.50828</t>
  </si>
  <si>
    <t>K14175 (3S,6E)-nerolidol synthase [EC:4.2.3.48] | (RefSeq) (3S,6E)-nerolidol synthase 1-like (A)</t>
  </si>
  <si>
    <t>uncharacterized protein LOC110752301 [Prunus avium]</t>
  </si>
  <si>
    <t>A0A2I0ASW5_9ASPA SubName: Full=RNA-directed DNA polymerase like {ECO:0000313|EMBL:PKA58639.1};</t>
  </si>
  <si>
    <t>Cluster-12430.185799</t>
  </si>
  <si>
    <t>Cluster-12430.165148</t>
  </si>
  <si>
    <t>Cluster-25643.0</t>
  </si>
  <si>
    <t>K22395 cinnamyl-alcohol dehydrogenase [EC:1.1.1.195] | (RefSeq) hypothetical protein (A)</t>
  </si>
  <si>
    <t>berberine bridge enzyme-like 22 [Asparagus officinalis]</t>
  </si>
  <si>
    <t>BBE26_ARATH RecName: Full=Berberine bridge enzyme-like 26 {ECO:0000303|PubMed:26037923}; Short=AtBBE-like 26 {ECO:0000303|PubMed:26037923}; EC=1.1.1.- {ECO:0000250|UniProtKB:O64743}; Flags: Precursor;</t>
  </si>
  <si>
    <t>A0A0E0LCF9_ORYPU SubName: Full=Uncharacterized protein {ECO:0000313|EnsemblPlants:OPUNC06G16170.1};</t>
  </si>
  <si>
    <t>GO:0005618,cell wall; GO:0005576,extracellular region; GO:0009506,plasmodesma; GO:0050660,flavin adenine dinucleotide binding; GO:0016614,oxidoreductase activity, acting on CH-OH group of donors</t>
  </si>
  <si>
    <t>Berberine and berberine like</t>
  </si>
  <si>
    <t>Cluster-12430.162031</t>
  </si>
  <si>
    <t>hypothetical protein CDL15_Pgr017410 [Punica granatum]</t>
  </si>
  <si>
    <t>A0A2I0JQK0_PUNGR SubName: Full=Uncharacterized protein {ECO:0000313|EMBL:PKI58180.1};</t>
  </si>
  <si>
    <t>Cluster-12430.138351</t>
  </si>
  <si>
    <t>K13051 beta-aspartyl-peptidase (threonine type) [EC:3.4.19.5] | (RefSeq) probable isoaspartyl peptidase/L-asparaginase 2 (A)</t>
  </si>
  <si>
    <t>PREDICTED: LOW QUALITY PROTEIN: probable isoaspartyl peptidase/L-asparaginase 2 [Phoenix dactylifera]</t>
  </si>
  <si>
    <t>ASPGB_ARATH RecName: Full=Probable isoaspartyl peptidase/L-asparaginase 2; EC=3.4.19.5; AltName: Full=L-asparagine amidohydrolase 2; Contains: RecName: Full=Isoaspartyl peptidase/L-asparaginase 2 subunit alpha; Contains: RecName: Full=Isoaspartyl peptidase/L-asparaginase 2 subunit beta; Flags: Precursor;</t>
  </si>
  <si>
    <t>A0A2H3YCF7_PHODC SubName: Full=LOW QUALITY PROTEIN: probable isoaspartyl peptidase/L-asparaginase 2 {ECO:0000313|RefSeq:XP_008796739.2};</t>
  </si>
  <si>
    <t>Asparaginase</t>
  </si>
  <si>
    <t>GO:0004067,asparaginase activity; GO:0008798,beta-aspartyl-peptidase activity</t>
  </si>
  <si>
    <t>Cluster-12430.151237</t>
  </si>
  <si>
    <t>Cluster-12430.106706</t>
  </si>
  <si>
    <t>Cluster-12430.188639</t>
  </si>
  <si>
    <t>K15436 transportin-3 | (RefSeq) transportin MOS14 (A)</t>
  </si>
  <si>
    <t>Retrovirus-related Pol polyprotein from transposon TNT 1-94, partial [Cajanus cajan]</t>
  </si>
  <si>
    <t>POLR1_ARATH RecName: Full=Retrovirus-related Pol polyprotein from transposon RE1; AltName: Full=Retro element 1 {ECO:0000303|PubMed:10689195}; Short=AtRE1 {ECO:0000303|PubMed:10689195}; Includes: RecName: Full=Protease RE1; EC=3.4.23.-; Includes: RecName: Full=Reverse transcriptase RE1; EC=2.7.7.49; Includes: RecName: Full=Endonuclease RE1;</t>
  </si>
  <si>
    <t>A0A151QVI1_CAJCA SubName: Full=Retrovirus-related Pol polyprotein from transposon TNT 1-94 {ECO:0000313|EMBL:KYP34377.1}; Flags: Fragment;</t>
  </si>
  <si>
    <t>Cluster-12430.67900</t>
  </si>
  <si>
    <t>pentatricopeptide repeat-containing protein At3g18020 [Dendrobium catenatum]</t>
  </si>
  <si>
    <t>PP240_ARATH RecName: Full=Pentatricopeptide repeat-containing protein At3g18020;</t>
  </si>
  <si>
    <t>A0A2I0VLU4_9ASPA SubName: Full=Pentatricopeptide repeat-containing protein {ECO:0000313|EMBL:PKU64353.1};</t>
  </si>
  <si>
    <t>GO:0043231,intracellular membrane-bounded organelle; GO:0004519,endonuclease activity; GO:0003723,RNA binding; GO:0009451,RNA modification</t>
  </si>
  <si>
    <t>Cluster-12430.14915</t>
  </si>
  <si>
    <t>uncharacterized protein LOC109773367 [Aegilops tauschii subsp. tauschii]</t>
  </si>
  <si>
    <t>A0A0E0EXW9_9ORYZ SubName: Full=Uncharacterized protein {ECO:0000313|EnsemblPlants:OMERI10G07420.1};</t>
  </si>
  <si>
    <t>Cluster-12430.123592</t>
  </si>
  <si>
    <t>Cluster-12430.148527</t>
  </si>
  <si>
    <t>K14488 SAUR family protein | (RefSeq) auxin-induced protein 15A (A)</t>
  </si>
  <si>
    <t>auxin-responsive protein SAUR50-like [Phalaenopsis equestris]</t>
  </si>
  <si>
    <t>SAU50_ARATH RecName: Full=Auxin-responsive protein SAUR50 {ECO:0000303|PubMed:12036261}; AltName: Full=Protein SMALL AUXIN UP RNA 50 {ECO:0000303|PubMed:12036261};</t>
  </si>
  <si>
    <t>Q9FUW0_TULGE SubName: Full=Auxin-induced protein TGSAUR21 {ECO:0000313|EMBL:AAG14455.1};</t>
  </si>
  <si>
    <t>GO:0009734,auxin-activated signaling pathway; GO:0040008,regulation of growth</t>
  </si>
  <si>
    <t>Cluster-37334.0</t>
  </si>
  <si>
    <t>K06901 putative MFS transporter, AGZA family, xanthine/uracil permease | (RefSeq) adenine/guanine permease AZG2 (A)</t>
  </si>
  <si>
    <t>PREDICTED: adenine/guanine permease AZG2 [Elaeis guineensis]</t>
  </si>
  <si>
    <t>AZG2_ARATH RecName: Full=Adenine/guanine permease AZG2; AltName: Full=AzgA-homolog protein; AltName: Full=Protein AZAGUANINE RESISTANT 2; Short=AtAzg2;</t>
  </si>
  <si>
    <t>A0A2H3Z1R7_PHODC SubName: Full=adenine/guanine permease AZG2 {ECO:0000313|RefSeq:XP_008807212.1};</t>
  </si>
  <si>
    <t>GO:0016021,integral component of membrane; GO:0005345,purine nucleobase transmembrane transporter activity; GO:0005215,transporter activity; GO:0015853,adenine transport; GO:0015854,guanine transport; GO:0006863,purine nucleobase transport</t>
  </si>
  <si>
    <t>Permease family</t>
  </si>
  <si>
    <t>Cluster-12430.1676</t>
  </si>
  <si>
    <t>Cluster-12430.21242</t>
  </si>
  <si>
    <t>K12879 THO complex subunit 2 | (RefSeq) THO complex subunit 2-like (A)</t>
  </si>
  <si>
    <t>hypothetical protein L484_013458 [Morus notabilis]</t>
  </si>
  <si>
    <t>W9QNN7_9ROSA SubName: Full=Uncharacterized protein {ECO:0000313|EMBL:EXB29684.1};</t>
  </si>
  <si>
    <t>Cluster-17115.0</t>
  </si>
  <si>
    <t>Cluster-12430.182607</t>
  </si>
  <si>
    <t>Cluster-12430.18045</t>
  </si>
  <si>
    <t>Cluster-12430.31142</t>
  </si>
  <si>
    <t>Cluster-12430.147471</t>
  </si>
  <si>
    <t>PREDICTED: uncharacterized protein LOC105049800 isoform X3 [Elaeis guineensis]</t>
  </si>
  <si>
    <t>A0A1U8PZZ3_NELNU SubName: Full=uncharacterized protein LOC104590823 isoform X3 {ECO:0000313|RefSeq:XP_019052123.1};</t>
  </si>
  <si>
    <t>Protein of unknown function (DUF789)</t>
  </si>
  <si>
    <t>Cluster-12430.200067</t>
  </si>
  <si>
    <t>carbohydrate-binding-like fold protein, partial [Lilium brownii]</t>
  </si>
  <si>
    <t>A0A097PPK8_9LILI SubName: Full=Carbohydrate-binding-like fold protein {ECO:0000313|EMBL:AIU49936.1}; Flags: Fragment;</t>
  </si>
  <si>
    <t>Metalloproteinase-related collagenase pM5</t>
  </si>
  <si>
    <t>Cluster-12430.162028</t>
  </si>
  <si>
    <t>Cluster-12430.199302</t>
  </si>
  <si>
    <t>Cluster-12430.22750</t>
  </si>
  <si>
    <t>K13459 disease resistance protein RPS2 | (RefSeq) disease resistance protein RPS2-like (A)</t>
  </si>
  <si>
    <t>hypothetical protein VITISV_030993 [Vitis vinifera]</t>
  </si>
  <si>
    <t>A5B7B1_VITVI SubName: Full=Uncharacterized protein {ECO:0000313|EMBL:CAN67605.1};</t>
  </si>
  <si>
    <t>Cluster-12430.151489</t>
  </si>
  <si>
    <t>K03294 basic amino acid/polyamine antiporter, APA family | (RefSeq) amino acid permease, APC family (A)</t>
  </si>
  <si>
    <t>PREDICTED: probable polyamine transporter At1g31830 isoform X1 [Elaeis guineensis]</t>
  </si>
  <si>
    <t>PHSB_ARATH RecName: Full=Probable polyamine transporter At1g31830;</t>
  </si>
  <si>
    <t>A0A2H3WYI1_PHODC SubName: Full=probable polyamine transporter At1g31830 isoform X1 {ECO:0000313|RefSeq:XP_008775609.1};</t>
  </si>
  <si>
    <t>Amino acid transporters</t>
  </si>
  <si>
    <t>GO:0005887,integral component of plasma membrane; GO:0015297,antiporter activity; GO:0015179,L-amino acid transmembrane transporter activity; GO:0015203,polyamine transmembrane transporter activity; GO:0015293,symporter activity; GO:0015846,polyamine transport</t>
  </si>
  <si>
    <t>Amino acid permease</t>
  </si>
  <si>
    <t>Cluster-12430.205208</t>
  </si>
  <si>
    <t>Cluster-12430.62981</t>
  </si>
  <si>
    <t>Cluster-12430.163594</t>
  </si>
  <si>
    <t>K03452 magnesium/proton exchanger | (RefSeq) uncharacterized LOC18613571 (A)</t>
  </si>
  <si>
    <t>PREDICTED: pentatricopeptide repeat-containing protein At1g31430-like [Elaeis guineensis]</t>
  </si>
  <si>
    <t>PP147_ARATH RecName: Full=Pentatricopeptide repeat-containing protein At2g03880, mitochondrial; Flags: Precursor;</t>
  </si>
  <si>
    <t>A0A2H3Z834_PHODC SubName: Full=pentatricopeptide repeat-containing protein At1g31430-like {ECO:0000313|RefSeq:XP_008809841.1};</t>
  </si>
  <si>
    <t>GO:0005739,mitochondrion; GO:0004519,endonuclease activity; GO:0003723,RNA binding; GO:0008270,zinc ion binding; GO:0009451,RNA modification</t>
  </si>
  <si>
    <t>Cluster-53320.0</t>
  </si>
  <si>
    <t>Cluster-12430.50410</t>
  </si>
  <si>
    <t>Cluster-12430.116461</t>
  </si>
  <si>
    <t>K08869 aarF domain-containing kinase | (RefSeq) uncharacterized protein slr1919-like (A)</t>
  </si>
  <si>
    <t>PREDICTED: LOW QUALITY PROTEIN: uncharacterized protein slr1919-like [Phoenix dactylifera]</t>
  </si>
  <si>
    <t>AB1K3_ARATH RecName: Full=Protein ACTIVITY OF BC1 COMPLEX KINASE 3, chloroplastic {ECO:0000303|PubMed:23673981}; Short=ABC1-LIKE KINASE 3 {ECO:0000303|PubMed:23673981}; EC=2.7.-.- {ECO:0000255|PROSITE-ProRule:PRU00159}; EC=2.7.11.1 {ECO:0000269|PubMed:23632854}; AltName: Full=Protein REPRESSOR OF BDR1 {ECO:0000303|PubMed:25882344}; Flags: Precursor;</t>
  </si>
  <si>
    <t>A0A2H3Z2W9_PHODC SubName: Full=LOW QUALITY PROTEIN: uncharacterized protein slr1919-like {ECO:0000313|RefSeq:XP_008807297.1};</t>
  </si>
  <si>
    <t>Predicted unusual protein kinase</t>
  </si>
  <si>
    <t>GO:0009507,chloroplast; GO:0010287,plastoglobule; GO:0005524,ATP binding; GO:0004672,protein kinase activity; GO:0006995,cellular response to nitrogen starvation; GO:0009658,chloroplast organization; GO:0080177,plastoglobule organization; GO:0050821,protein stabilization; GO:1902171,regulation of tocopherol cyclase activity; GO:0009644,response to high light intensity; GO:0080183,response to photooxidative stress; GO:0010114,response to red light; GO:0009414,response to water deprivation</t>
  </si>
  <si>
    <t>ABC1 family</t>
  </si>
  <si>
    <t>Cluster-12806.0</t>
  </si>
  <si>
    <t>3'-5' exonuclease domain [Macleaya cordata]</t>
  </si>
  <si>
    <t>WEX_ARATH RecName: Full=Werner Syndrome-like exonuclease; EC=3.1.-.-;</t>
  </si>
  <si>
    <t>M0RZF7_MUSAM SubName: Full=Uncharacterized protein {ECO:0000313|EnsemblPlants:GSMUA_Achr1P12990_001};</t>
  </si>
  <si>
    <t>Predicted 3'-5' exonuclease</t>
  </si>
  <si>
    <t>GO:0005634,nucleus; GO:0008408,3'-5' exonuclease activity; GO:0003677,DNA binding; GO:0046872,metal ion binding</t>
  </si>
  <si>
    <t>Cluster-12430.45195</t>
  </si>
  <si>
    <t>Cluster-12430.12179</t>
  </si>
  <si>
    <t>Cluster-12430.100594</t>
  </si>
  <si>
    <t>K14774 U3 small nucleolar RNA-associated protein 25 | (RefSeq) U3 small nucleolar RNA-associated protein 25 (A)</t>
  </si>
  <si>
    <t>PREDICTED: U3 small nucleolar RNA-associated protein 25 isoform X1 [Elaeis guineensis]</t>
  </si>
  <si>
    <t>D7UBL1_VITVI SubName: Full=Uncharacterized protein {ECO:0000313|EMBL:CBI40126.3};</t>
  </si>
  <si>
    <t>GO:0005730,nucleolus; GO:0032040,small-subunit processome; GO:0019843,rRNA binding; GO:0034511,U3 snoRNA binding; GO:0000462,maturation of SSU-rRNA from tricistronic rRNA transcript (SSU-rRNA, 5.8S rRNA, LSU-rRNA)</t>
  </si>
  <si>
    <t>Utp25, U3 small nucleolar RNA-associated SSU processome protein 25</t>
  </si>
  <si>
    <t>Cluster-12430.91867</t>
  </si>
  <si>
    <t>K01001 UDP-N-acetylglucosamine--dolichyl-phosphate N-acetylglucosaminephosphotransferase [EC:2.7.8.15] | (RefSeq) UDP-N-acetylglucosamine--dolichyl-phosphate N-acetylglucosaminephosphotransferase (A)</t>
  </si>
  <si>
    <t>PREDICTED: UDP-N-acetylglucosamine--dolichyl-phosphate N-acetylglucosaminephosphotransferase [Elaeis guineensis]</t>
  </si>
  <si>
    <t>A0A2H3X1Q8_PHODC SubName: Full=UDP-N-acetylglucosamine--dolichyl-phosphate N-acetylglucosaminephosphotransferase-like {ECO:0000313|RefSeq:XP_008776982.1};</t>
  </si>
  <si>
    <t>Glycosyltransferase</t>
  </si>
  <si>
    <t>Glycosyl transferase family 4</t>
  </si>
  <si>
    <t>Cluster-12430.178427</t>
  </si>
  <si>
    <t>Cluster-12430.60109</t>
  </si>
  <si>
    <t>Cluster-12430.65870</t>
  </si>
  <si>
    <t>PREDICTED: LOW QUALITY PROTEIN: uncharacterized protein LOC105042464 [Elaeis guineensis]</t>
  </si>
  <si>
    <t>A0A2H3YGM0_PHODC SubName: Full=LOW QUALITY PROTEIN: uncharacterized protein LOC103713382 {ECO:0000313|RefSeq:XP_008798510.1};</t>
  </si>
  <si>
    <t>Cluster-12430.173149</t>
  </si>
  <si>
    <t>Cluster-12430.51049</t>
  </si>
  <si>
    <t>Cluster-12430.136423</t>
  </si>
  <si>
    <t>K23544 serine incorporator 1/3 | (RefSeq) probable serine incorporator (A)</t>
  </si>
  <si>
    <t>probable serine incorporator [Ananas comosus]</t>
  </si>
  <si>
    <t>A0A199UES5_ANACO SubName: Full=Putative serine incorporator {ECO:0000313|EMBL:OAY63372.1};</t>
  </si>
  <si>
    <t>Tumor differentially expressed (TDE) protein</t>
  </si>
  <si>
    <t>Serine incorporator (Serinc)</t>
  </si>
  <si>
    <t>Cluster-12430.20024</t>
  </si>
  <si>
    <t>Cluster-12430.50999</t>
  </si>
  <si>
    <t>PREDICTED: uncharacterized protein LOC103709869 [Phoenix dactylifera]</t>
  </si>
  <si>
    <t>A0A2H3Y5J9_PHODC SubName: Full=uncharacterized protein LOC103709869 {ECO:0000313|RefSeq:XP_008793616.1, ECO:0000313|RefSeq:XP_008793617.1};</t>
  </si>
  <si>
    <t>SAM domain (Sterile alpha motif)</t>
  </si>
  <si>
    <t>Cluster-12430.26127</t>
  </si>
  <si>
    <t>Cluster-12430.176108</t>
  </si>
  <si>
    <t>K10638 E3 ubiquitin-protein ligase UHRF1 [EC:2.3.2.27] | (RefSeq) E3 ubiquitin-protein ligase ORTHRUS 2-like (A)</t>
  </si>
  <si>
    <t>E3 ubiquitin-protein ligase ORTHRUS 2 [Ananas comosus]</t>
  </si>
  <si>
    <t>ORTH2_ARATH RecName: Full=E3 ubiquitin-protein ligase ORTHRUS 2; EC=2.3.2.27; AltName: Full=Protein VARIANT IN METHYLATION 1; AltName: Full=RING-type E3 ubiquitin transferase ORTHRUS 2 {ECO:0000305};</t>
  </si>
  <si>
    <t>A0A2I0VM62_9ASPA SubName: Full=E3 ubiquitin-protein ligase ORTHRUS 2 {ECO:0000313|EMBL:PKU64491.1};</t>
  </si>
  <si>
    <t>GO:0010369,chromocenter; GO:0005720,nuclear heterochromatin; GO:0005634,nucleus; GO:0003682,chromatin binding; GO:0010385,double-stranded methylated DNA binding; GO:0042393,histone binding; GO:0046872,metal ion binding; GO:0008327,methyl-CpG binding; GO:0010428,methyl-CpNpG binding; GO:0010429,methyl-CpNpN binding; GO:0061630,ubiquitin protein ligase activity; GO:0004842,ubiquitin-protein transferase activity; GO:0051301,cell division; GO:0016569,covalent chromatin modification; GO:0032776,DNA methylation on cytosine; GO:0010424,DNA methylation on cytosine within a CG sequence; GO:0010216,maintenance of DNA methylation; GO:0031508,pericentric heterochromatin assembly; GO:0090309,positive regulation of methylation-dependent chromatin silencing; GO:0016567,protein ubiquitination</t>
  </si>
  <si>
    <t>SAD/SRA domain</t>
  </si>
  <si>
    <t>Cluster-12430.69166</t>
  </si>
  <si>
    <t>Cluster-12430.161984</t>
  </si>
  <si>
    <t>Cluster-12430.155857</t>
  </si>
  <si>
    <t>K15404 aldehyde decarbonylase [EC:4.1.99.5] | (RefSeq) protein ECERIFERUM 1 (A)</t>
  </si>
  <si>
    <t>protein ECERIFERUM 1 [Sorghum bicolor]</t>
  </si>
  <si>
    <t>CER1_ARATH RecName: Full=Protein ECERIFERUM 1;</t>
  </si>
  <si>
    <t>C5YC01_SORBI SubName: Full=Uncharacterized protein {ECO:0000313|EMBL:EES12488.1};</t>
  </si>
  <si>
    <t>GO:0005789,endoplasmic reticulum membrane; GO:0016021,integral component of membrane; GO:0005506,iron ion binding; GO:0016491,oxidoreductase activity; GO:0043447,alkane biosynthetic process; GO:0042742,defense response to bacterium; GO:0050832,defense response to fungus; GO:0008610,lipid biosynthetic process; GO:0006629,lipid metabolic process; GO:0009414,response to water deprivation; GO:0010025,wax biosynthetic process</t>
  </si>
  <si>
    <t>Fatty acid hydroxylase superfamily</t>
  </si>
  <si>
    <t>Cluster-12430.185563</t>
  </si>
  <si>
    <t>Cluster-12430.102576</t>
  </si>
  <si>
    <t>uncharacterized protein LOC109741226 [Aegilops tauschii subsp. tauschii]</t>
  </si>
  <si>
    <t>M0WMH5_HORVV SubName: Full=Uncharacterized protein {ECO:0000313|EnsemblPlants:HORVU6Hr1G074650.1};</t>
  </si>
  <si>
    <t>Cluster-12430.76364</t>
  </si>
  <si>
    <t>Cluster-12430.148122</t>
  </si>
  <si>
    <t>Cluster-12430.201631</t>
  </si>
  <si>
    <t>Cluster-12430.102144</t>
  </si>
  <si>
    <t>K07456 DNA mismatch repair protein MutS2 | (RefSeq) uncharacterized protein LOC110766748 (A)</t>
  </si>
  <si>
    <t>Cluster-12430.54307</t>
  </si>
  <si>
    <t>K00770 1,4-beta-D-xylan synthase [EC:2.4.2.24] | (RefSeq) cellulose synthase-like protein D5 (A)</t>
  </si>
  <si>
    <t>PREDICTED: cellulose synthase-like protein D5 [Phoenix dactylifera]</t>
  </si>
  <si>
    <t>CSLD5_ARATH RecName: Full=Cellulose synthase-like protein D5; Short=AtCslD5; EC=2.4.1.-;</t>
  </si>
  <si>
    <t>A0A2H3YE16_PHODC SubName: Full=cellulose synthase-like protein D5 {ECO:0000313|RefSeq:XP_008797401.1};</t>
  </si>
  <si>
    <t>GO:0005794,Golgi apparatus; GO:0000139,Golgi membrane; GO:0016021,integral component of membrane; GO:0016760,cellulose synthase (UDP-forming) activity; GO:0046527,glucosyltransferase activity; GO:0051753,mannan synthase activity; GO:0000919,cell plate assembly; GO:0042546,cell wall biogenesis; GO:0071555,cell wall organization; GO:0030244,cellulose biosynthetic process; GO:0071669,plant-type cell wall organization or biogenesis; GO:0006970,response to osmotic stress; GO:0009651,response to salt stress; GO:0009414,response to water deprivation; GO:0048367,shoot system development</t>
  </si>
  <si>
    <t>Cellulose synthase</t>
  </si>
  <si>
    <t>Cluster-12430.96747</t>
  </si>
  <si>
    <t>AVP1_ARATH RecName: Full=Pyrophosphate-energized vacuolar membrane proton pump 1; EC=3.6.1.1; AltName: Full=Pyrophosphate-energized inorganic pyrophosphatase 1; Short=H(+)-PPase 1; AltName: Full=Vacuolar proton pyrophosphatase 1; AltName: Full=Vacuolar proton pyrophosphatase 3;</t>
  </si>
  <si>
    <t>GO:0009507,chloroplast; GO:0009941,chloroplast envelope; GO:0010008,endosome membrane; GO:0005794,Golgi apparatus; GO:0016021,integral component of membrane; GO:0016020,membrane; GO:0005739,mitochondrion; GO:0000325,plant-type vacuole; GO:0009705,plant-type vacuole membrane; GO:0005886,plasma membrane; GO:0005774,vacuolar membrane; GO:0005773,vacuole; GO:0009678,hydrogen-translocating pyrophosphatase activity; GO:0004427,inorganic diphosphatase activity; GO:0046872,metal ion binding; GO:0009926,auxin polar transport; GO:0010248,establishment or maintenance of transmembrane electrochemical gradient; GO:0048366,leaf development; GO:0015992,NA; GO:0009651,response to salt stress; GO:0009414,response to water deprivation</t>
  </si>
  <si>
    <t>Cluster-26787.1</t>
  </si>
  <si>
    <t>Cluster-12430.8825</t>
  </si>
  <si>
    <t>Cluster-12430.163529</t>
  </si>
  <si>
    <t>Cluster-12430.35136</t>
  </si>
  <si>
    <t>Cluster-12430.23354</t>
  </si>
  <si>
    <t>Cluster-12430.99832</t>
  </si>
  <si>
    <t>K19891 glucan endo-1,3-beta-glucosidase 1/2/3 [EC:3.2.1.39] | (RefSeq) hypothetical protein (A)</t>
  </si>
  <si>
    <t>PREDICTED: glucan endo-1,3-beta-glucosidase 14-like isoform X2 [Phoenix dactylifera]</t>
  </si>
  <si>
    <t>E1310_ARATH RecName: Full=Glucan endo-1,3-beta-glucosidase 10; EC=3.2.1.39; AltName: Full=(1-&gt;3)-beta-glucan endohydrolase 10; Short=(1-&gt;3)-beta-glucanase 10; AltName: Full=Beta-1,3-endoglucanase 10; Short=Beta-1,3-glucanase 10; AltName: Full=Putative plasmodesmal associated protein {ECO:0000303|PubMed:17270015}; Short=AtBG_ppap {ECO:0000303|PubMed:17270015}; Flags: Precursor;</t>
  </si>
  <si>
    <t>A0A2H3Y1I1_PHODC SubName: Full=glucan endo-1,3-beta-glucosidase 14-like isoform X2 {ECO:0000313|RefSeq:XP_008792019.1};</t>
  </si>
  <si>
    <t>GO:0031225,anchored component of membrane; GO:0046658,anchored component of plasma membrane; GO:0005618,cell wall; GO:0005783,endoplasmic reticulum; GO:0009505,plant-type cell wall; GO:0005886,plasma membrane; GO:0009506,plasmodesma; GO:0042973,glucan endo-1,3-beta-D-glucosidase activity; GO:0030247,polysaccharide binding; GO:0005975,carbohydrate metabolic process; GO:0007154,cell communication; GO:0071555,cell wall organization; GO:0006952,defense response</t>
  </si>
  <si>
    <t>Glycosyl hydrolases family 17</t>
  </si>
  <si>
    <t>Cluster-12430.169946</t>
  </si>
  <si>
    <t>Cluster-54841.1</t>
  </si>
  <si>
    <t>Cluster-12430.31660</t>
  </si>
  <si>
    <t>Cluster-12430.153350</t>
  </si>
  <si>
    <t>K03953 NADH dehydrogenase (ubiquinone) 1 alpha subcomplex subunit 9 | (RefSeq) NADH dehydrogenase [ubiquinone] 1 alpha subcomplex subunit 9, mitochondrial-like (A)</t>
  </si>
  <si>
    <t>Retrovirus-related Pol polyprotein from transposon TNT 1-94 [Cajanus cajan]</t>
  </si>
  <si>
    <t>A0A151U0S6_CAJCA SubName: Full=Retrovirus-related Pol polyprotein from transposon TNT 1-94 {ECO:0000313|EMBL:KYP72919.1};</t>
  </si>
  <si>
    <t>Cluster-12430.124691</t>
  </si>
  <si>
    <t>K01206 alpha-L-fucosidase [EC:3.2.1.51] | (RefSeq) alpha-L-fucosidase 1 (A)</t>
  </si>
  <si>
    <t>PREDICTED: alpha-L-fucosidase 1 [Elaeis guineensis]</t>
  </si>
  <si>
    <t>FUCO1_ARATH RecName: Full=Alpha-L-fucosidase 1; EC=3.2.1.51; AltName: Full=Alpha-1,3/4-fucosidase; Short=AtFUC1; AltName: Full=Alpha-L-fucoside fucohydrolase; Flags: Precursor;</t>
  </si>
  <si>
    <t>A0A2H3ZFW3_PHODC SubName: Full=alpha-L-fucosidase 1-like {ECO:0000313|RefSeq:XP_008812847.1};</t>
  </si>
  <si>
    <t>GO:0048046,apoplast; GO:0005773,vacuole; GO:0004560,alpha-L-fucosidase activity; GO:0005975,carbohydrate metabolic process; GO:0006516,glycoprotein catabolic process</t>
  </si>
  <si>
    <t>F5/8 type C domain</t>
  </si>
  <si>
    <t>Cluster-12430.49192</t>
  </si>
  <si>
    <t>Cluster-12430.23452</t>
  </si>
  <si>
    <t>Cluster-12430.147531</t>
  </si>
  <si>
    <t>hypothetical protein EUTSA_v10021802mg [Eutrema salsugineum]</t>
  </si>
  <si>
    <t>RCI2A_ARATH RecName: Full=Hydrophobic protein RCI2A; AltName: Full=Low temperature and salt-responsive protein LTI6A;</t>
  </si>
  <si>
    <t>V4MAJ6_EUTSA SubName: Full=Uncharacterized protein {ECO:0000313|EMBL:ESQ49468.1};</t>
  </si>
  <si>
    <t>Stress responsive protein</t>
  </si>
  <si>
    <t>GO:0016021,integral component of membrane; GO:0042538,hyperosmotic salinity response; GO:0009737,response to abscisic acid; GO:0009409,response to cold</t>
  </si>
  <si>
    <t>Cluster-12430.202065</t>
  </si>
  <si>
    <t>Cluster-12430.151316</t>
  </si>
  <si>
    <t>K00423 L-ascorbate oxidase [EC:1.10.3.3] | (RefSeq) L-ascorbate oxidase (A)</t>
  </si>
  <si>
    <t>OO_Ba0005L10-OO_Ba0081K17.27 [Oryza officinalis]</t>
  </si>
  <si>
    <t>FB193_ARATH RecName: Full=Putative F-box protein At3g44060;</t>
  </si>
  <si>
    <t>A0A0E0LRY5_ORYPU SubName: Full=Uncharacterized protein {ECO:0000313|EnsemblPlants:OPUNC08G04740.1};</t>
  </si>
  <si>
    <t>Cluster-12430.115780</t>
  </si>
  <si>
    <t>K10046 GDP-D-mannose 3', 5'-epimerase [EC:5.1.3.18 5.1.3.-] | (RefSeq) GDP-mannose 3,5-epimerase 2-like (A)</t>
  </si>
  <si>
    <t>PREDICTED: GDP-mannose 3,5-epimerase 2-like [Phoenix dactylifera]</t>
  </si>
  <si>
    <t>GME1_ORYSJ RecName: Full=GDP-mannose 3,5-epimerase 1; Short=GDP-Man 3,5-epimerase 1; EC=5.1.3.18; AltName: Full=OsGME-1;</t>
  </si>
  <si>
    <t>A0A2H3YQT5_PHODC SubName: Full=GDP-mannose 3,5-epimerase 2-like {ECO:0000313|RefSeq:XP_008802271.1};</t>
  </si>
  <si>
    <t>dTDP-glucose 4-6-dehydratase/UDP-glucuronic acid decarboxylase</t>
  </si>
  <si>
    <t>GO:0047918,GDP-mannose 3,5-epimerase activity; GO:0051287,NAD binding; GO:0019853,L-ascorbic acid biosynthetic process</t>
  </si>
  <si>
    <t>Cluster-12430.56546</t>
  </si>
  <si>
    <t>Cluster-12430.80502</t>
  </si>
  <si>
    <t>Cluster-12430.23038</t>
  </si>
  <si>
    <t>Cluster-27313.0</t>
  </si>
  <si>
    <t>Cluster-12430.204239</t>
  </si>
  <si>
    <t>Cluster-8902.1</t>
  </si>
  <si>
    <t>Cluster-12430.84177</t>
  </si>
  <si>
    <t>Cluster-12430.209105</t>
  </si>
  <si>
    <t>Cluster-12430.14228</t>
  </si>
  <si>
    <t>Cluster-12430.9391</t>
  </si>
  <si>
    <t>uncharacterized protein LOC109707718 [Ananas comosus]</t>
  </si>
  <si>
    <t>A0A199V933_ANACO SubName: Full=3-hexulose-6-phosphate isomerase {ECO:0000313|EMBL:OAY73315.1};</t>
  </si>
  <si>
    <t>GO:0097367,carbohydrate derivative binding; GO:0016853,isomerase activity; GO:1901135,carbohydrate derivative metabolic process</t>
  </si>
  <si>
    <t>Cluster-24638.0</t>
  </si>
  <si>
    <t>Fungal calcium binding protein</t>
  </si>
  <si>
    <t>Cluster-19932.4</t>
  </si>
  <si>
    <t>Cluster-12430.112647</t>
  </si>
  <si>
    <t>K16810 TBCC domain-containing protein 1 | (RefSeq) TBCC domain-containing protein 1 (A)</t>
  </si>
  <si>
    <t>PREDICTED: LOW QUALITY PROTEIN: TBCC domain-containing protein 1 [Phoenix dactylifera]</t>
  </si>
  <si>
    <t>A0A2H3YAS1_PHODC SubName: Full=LOW QUALITY PROTEIN: TBCC domain-containing protein 1 {ECO:0000313|RefSeq:XP_008795746.1};</t>
  </si>
  <si>
    <t>Tubulin binding cofactor C</t>
  </si>
  <si>
    <t>Cluster-12430.182651</t>
  </si>
  <si>
    <t>Cluster-12430.31556</t>
  </si>
  <si>
    <t>Cluster-12430.40484</t>
  </si>
  <si>
    <t>Cluster-12430.80226</t>
  </si>
  <si>
    <t>Cluster-12430.19310</t>
  </si>
  <si>
    <t>Cluster-12430.85031</t>
  </si>
  <si>
    <t>K13457 disease resistance protein RPM1 | (RefSeq) disease resistance protein RPM1-like (A)</t>
  </si>
  <si>
    <t>probable disease resistance protein At1g58602 isoform X3 [Asparagus officinalis]</t>
  </si>
  <si>
    <t>DRL4_ARATH RecName: Full=Putative disease resistance protein At1g50180;</t>
  </si>
  <si>
    <t>A0A2H3ZIQ3_PHODC SubName: Full=LOW QUALITY PROTEIN: putative disease resistance protein At1g50180 {ECO:0000313|RefSeq:XP_017696026.1};</t>
  </si>
  <si>
    <t>GO:0005886,plasma membrane; GO:0009506,plasmodesma; GO:0043531,ADP binding; GO:0005524,ATP binding; GO:0006952,defense response; GO:0007165,signal transduction</t>
  </si>
  <si>
    <t>Rx N-terminal domain</t>
  </si>
  <si>
    <t>Cluster-12430.3670</t>
  </si>
  <si>
    <t>Cluster-12430.206411</t>
  </si>
  <si>
    <t>Cluster-12430.78242</t>
  </si>
  <si>
    <t>Cluster-12430.192060</t>
  </si>
  <si>
    <t>Cluster-12430.108623</t>
  </si>
  <si>
    <t>Cluster-12430.119867</t>
  </si>
  <si>
    <t>CHS5_SORBI RecName: Full=Chalcone synthase 5; EC=2.3.1.74; AltName: Full=Naringenin-chalcone synthase 5;</t>
  </si>
  <si>
    <t>Cluster-12430.156992</t>
  </si>
  <si>
    <t>K17609 nucleoredoxin [EC:1.8.1.8] | (RefSeq) probable nucleoredoxin 1 (A)</t>
  </si>
  <si>
    <t>PREDICTED: protein SIEVE ELEMENT OCCLUSION B [Musa acuminata subsp. malaccensis]</t>
  </si>
  <si>
    <t>SEOA_ARATH RecName: Full=Protein SIEVE ELEMENT OCCLUSION A {ECO:0000303|PubMed:20932300}; Short=AtSEOa {ECO:0000303|PubMed:20932300}; AltName: Full=Protein SIEVE ELEMENT OCCLUSION-RELATED 2 {ECO:0000303|PubMed:22470058}; Short=AtSEOR2 {ECO:0000303|PubMed:22470058};</t>
  </si>
  <si>
    <t>M0T4S2_MUSAM SubName: Full=Uncharacterized protein {ECO:0000313|EnsemblPlants:GSMUA_Achr6P06730_001};</t>
  </si>
  <si>
    <t>GO:0042803,protein homodimerization activity; GO:0043621,protein self-association; GO:0010088,phloem development</t>
  </si>
  <si>
    <t>Sieve element occlusion C-terminus</t>
  </si>
  <si>
    <t>Cluster-12430.118483</t>
  </si>
  <si>
    <t>PREDICTED: mediator of RNA polymerase II transcription subunit 12-like [Musa acuminata subsp. malaccensis]</t>
  </si>
  <si>
    <t>MED12_ARATH RecName: Full=Mediator of RNA polymerase II transcription subunit 12; AltName: Full=Protein CENTER CITY; AltName: Full=Protein CRYPTIC PRECOCIOUS;</t>
  </si>
  <si>
    <t>M0SS88_MUSAM SubName: Full=Uncharacterized protein {ECO:0000313|EnsemblPlants:GSMUA_Achr4P26260_001};</t>
  </si>
  <si>
    <t>RNA polymerase II transcription mediator</t>
  </si>
  <si>
    <t>GO:0016592,mediator complex; GO:0005634,nucleus; GO:0001104,NA; GO:0007275,multicellular organism development; GO:0040034,regulation of development, heterochronic; GO:0040008,regulation of growth; GO:0090213,regulation of radial pattern formation; GO:0006351,transcription, DNA-templated</t>
  </si>
  <si>
    <t>Cluster-12430.1679</t>
  </si>
  <si>
    <t>Cluster-12430.17862</t>
  </si>
  <si>
    <t>PREDICTED: protein CHUP1, chloroplastic [Phoenix dactylifera]</t>
  </si>
  <si>
    <t>A0A2H3ZSD2_PHODC SubName: Full=protein CHUP1, chloroplastic {ECO:0000313|RefSeq:XP_017699048.1};</t>
  </si>
  <si>
    <t>Cluster-12430.93805</t>
  </si>
  <si>
    <t>K11699 RNA-dependent RNA polymerase [EC:2.7.7.48] | (RefSeq) probable RNA-dependent RNA polymerase SHL2 (A)</t>
  </si>
  <si>
    <t>PREDICTED: probable RNA-dependent RNA polymerase SHL2 [Elaeis guineensis]</t>
  </si>
  <si>
    <t>SHL2_ORYSJ RecName: Full=Probable RNA-dependent RNA polymerase SHL2; EC=2.7.7.48; AltName: Full=Protein SHOOTLESS 2;</t>
  </si>
  <si>
    <t>A0A2H3X631_PHODC RecName: Full=RNA-dependent RNA polymerase {ECO:0000256|RuleBase:RU363098}; EC=2.7.7.48 {ECO:0000256|RuleBase:RU363098};</t>
  </si>
  <si>
    <t>RNA-directed RNA polymerase QDE-1 required for posttranscriptional gene silencing and RNA interference</t>
  </si>
  <si>
    <t>GO:0005634,nucleus; GO:0003723,RNA binding; GO:0003968,RNA-directed 5'-3' RNA polymerase activity; GO:0048440,carpel development; GO:0048366,leaf development; GO:0010492,maintenance of shoot apical meristem identity; GO:0010267,production of ta-siRNAs involved in RNA interference; GO:0048544,recognition of pollen; GO:0016246,RNA interference; GO:0009616,virus induced gene silencing</t>
  </si>
  <si>
    <t>RNA dependent RNA polymerase</t>
  </si>
  <si>
    <t>Cluster-12430.38937</t>
  </si>
  <si>
    <t>Cluster-12430.11093</t>
  </si>
  <si>
    <t>Cluster-12430.118319</t>
  </si>
  <si>
    <t>K00799 glutathione S-transferase [EC:2.5.1.18] | (RefSeq) protein IN2-1 homolog B (A)</t>
  </si>
  <si>
    <t>PREDICTED: protein IN2-1 homolog B [Elaeis guineensis]</t>
  </si>
  <si>
    <t>IN21B_ORYSI RecName: Full=Protein IN2-1 homolog B; AltName: Full=Glutathione S-transferase GSTZ5;</t>
  </si>
  <si>
    <t>M4PXA4_MUSAC SubName: Full=Glutathione S-transferase {ECO:0000313|EMBL:AGH14255.1};</t>
  </si>
  <si>
    <t>Glutathione S-transferase, N-terminal domain</t>
  </si>
  <si>
    <t>Cluster-12430.82171</t>
  </si>
  <si>
    <t>Jumonji</t>
  </si>
  <si>
    <t>K15601 lysine-specific demethylase 3 [EC:1.14.11.-] | (RefSeq) lysine-specific demethylase JMJ25-like isoform X1 (A)</t>
  </si>
  <si>
    <t>lysine-specific demethylase JMJ25-like isoform X2 [Asparagus officinalis]</t>
  </si>
  <si>
    <t>JMJ25_ARATH RecName: Full=Lysine-specific demethylase JMJ25; EC=1.14.11.-; AltName: Full=Jumonji domain-containing protein 25; AltName: Full=Lysine-specific histone demethylase JMJ25; AltName: Full=Protein INCREASE IN BONSAI METHYLATION 1; AltName: Full=Protein JUMONJI 25;</t>
  </si>
  <si>
    <t>A0A2H4A1M8_PHODC SubName: Full=lysine-specific demethylase JMJ25-like {ECO:0000313|RefSeq:XP_017702323.1};</t>
  </si>
  <si>
    <t>Putative transcription factor 5qNCA, contains JmjC domain</t>
  </si>
  <si>
    <t>GO:0000785,chromatin; GO:0005634,nucleus; GO:0051213,dioxygenase activity; GO:0032454,histone demethylase activity (H3-K9 specific); GO:0046872,metal ion binding; GO:0000976,transcription regulatory region sequence-specific DNA binding; GO:0060969,negative regulation of gene silencing; GO:0006355,regulation of transcription, DNA-templated; GO:0006351,transcription, DNA-templated</t>
  </si>
  <si>
    <t>Domain of unknown function (DUF4476)</t>
  </si>
  <si>
    <t>Cluster-22143.0</t>
  </si>
  <si>
    <t>Cluster-12430.139603</t>
  </si>
  <si>
    <t>LOW QUALITY PROTEIN: crocetin glucosyltransferase, chloroplastic-like [Asparagus officinalis]</t>
  </si>
  <si>
    <t>A0A0B2RFV6_GLYSO SubName: Full=Uncharacterized protein {ECO:0000313|EMBL:KHN30768.1};</t>
  </si>
  <si>
    <t>Cluster-12430.152380</t>
  </si>
  <si>
    <t>K01082 3'(2'), 5'-bisphosphate nucleotidase [EC:3.1.3.7] | (RefSeq) putative PAP-specific phosphatase, mitochondrial (A)</t>
  </si>
  <si>
    <t>OSIGBa0115A19.5 [Oryza sativa]</t>
  </si>
  <si>
    <t>A0A1D6BCY1_WHEAT SubName: Full=Uncharacterized protein {ECO:0000313|EnsemblPlants:TRIAE_CS42_6DS_TGACv1_542735_AA1729230.1};</t>
  </si>
  <si>
    <t>GO:0004061,arylformamidase activity; GO:0003676,nucleic acid binding; GO:0008270,zinc ion binding; GO:0015074,DNA integration; GO:0019441,tryptophan catabolic process to kynurenine</t>
  </si>
  <si>
    <t>Cluster-12430.59182</t>
  </si>
  <si>
    <t>PREDICTED: uncharacterized protein LOC103723270 [Phoenix dactylifera]</t>
  </si>
  <si>
    <t>A0A2H3ZE18_PHODC SubName: Full=uncharacterized protein LOC103723270 {ECO:0000313|RefSeq:XP_008812369.1};</t>
  </si>
  <si>
    <t>Cotton fibre expressed protein</t>
  </si>
  <si>
    <t>Cluster-12430.84007</t>
  </si>
  <si>
    <t>K20495 long-chain fatty acid omega-monooxygenase [EC:1.14.14.80] | (RefSeq) cytochrome P450 704B1-like (A)</t>
  </si>
  <si>
    <t>PREDICTED: cytochrome P450 704C1 [Elaeis guineensis]</t>
  </si>
  <si>
    <t>C04C1_PINTA RecName: Full=Cytochrome P450 704C1; EC=1.14.-.-; AltName: Full=Cytochrome P450 CYPD;</t>
  </si>
  <si>
    <t>M0RY09_MUSAM SubName: Full=Uncharacterized protein {ECO:0000313|EnsemblPlants:GSMUA_Achr1P08010_001};</t>
  </si>
  <si>
    <t>Cytochrome P450 CYP4/CYP19/CYP26 subfamilies</t>
  </si>
  <si>
    <t>GO:0016021,integral component of membrane; GO:0020037,heme binding; GO:0005506,iron ion binding; GO:0004497,monooxygenase activity; GO:0016705,oxidoreductase activity, acting on paired donors, with incorporation or reduction of molecular oxygen</t>
  </si>
  <si>
    <t>Cluster-5936.0</t>
  </si>
  <si>
    <t>Cluster-17489.0</t>
  </si>
  <si>
    <t>Cluster-12430.203329</t>
  </si>
  <si>
    <t>PREDICTED: F-box protein SKIP23-like [Elaeis guineensis]</t>
  </si>
  <si>
    <t>A0A1D1YGN6_9ARAE SubName: Full=F-box/kelch-repeat protein At1g57790 {ECO:0000313|EMBL:JAT53807.1};</t>
  </si>
  <si>
    <t>F-box domain</t>
  </si>
  <si>
    <t>Cluster-12430.47829</t>
  </si>
  <si>
    <t>Cluster-12430.137158</t>
  </si>
  <si>
    <t>Cluster-21786.0</t>
  </si>
  <si>
    <t>K22684 metacaspase-1 [EC:3.4.22.-] | (RefSeq) metacaspase-9-like (A)</t>
  </si>
  <si>
    <t>hypothetical protein AQUCO_01000169v1 [Aquilegia coerulea]</t>
  </si>
  <si>
    <t>MCA9_ARATH RecName: Full=Metacaspase-9; Short=AtMC9; EC=3.4.22.-; Contains: RecName: Full=Metacaspase-9 subunit p20; Contains: RecName: Full=Metacaspase-9 subunit p10; AltName: Full=Metacaspase 2f; Short=AtMCP2f;</t>
  </si>
  <si>
    <t>A0A2G5E8K7_AQUCA SubName: Full=Uncharacterized protein {ECO:0000313|EMBL:PIA52096.1};</t>
  </si>
  <si>
    <t>Metacaspase involved in regulation of apoptosis</t>
  </si>
  <si>
    <t>GO:0048046,apoplast; GO:0008234,cysteine-type peptidase activity</t>
  </si>
  <si>
    <t>Caspase domain</t>
  </si>
  <si>
    <t>Cluster-12430.24281</t>
  </si>
  <si>
    <t>Cluster-12430.210308</t>
  </si>
  <si>
    <t>K11292 transcription elongation factor SPT6 | (RefSeq) transcription elongation factor SPT6 (A)</t>
  </si>
  <si>
    <t>Transcription elongation factor SPT6, partial [Ananas comosus]</t>
  </si>
  <si>
    <t>SPT61_ARATH RecName: Full=Transcription elongation factor SPT6 homolog {ECO:0000305}; Short=AtSPT6 {ECO:0000303|PubMed:20139304};</t>
  </si>
  <si>
    <t>A0A0E0L484_ORYPU RecName: Full=Transcription elongation factor spt6 {ECO:0000256|PIRNR:PIRNR036947};</t>
  </si>
  <si>
    <t>Transcription elongation factor SPT6</t>
  </si>
  <si>
    <t>GO:0005829,cytosol; GO:0009506,plasmodesma; GO:0008023,transcription elongation factor complex; GO:0035327,transcriptionally active chromatin; GO:0003677,DNA binding; GO:0003700,DNA-binding transcription factor activity; GO:0042393,histone binding; GO:0031491,nucleosome binding; GO:0000991,NA; GO:0003746,translation elongation factor activity; GO:0070827,chromatin maintenance; GO:0006342,chromatin silencing; GO:0009793,embryo development ending in seed dormancy; GO:0042789,mRNA transcription by RNA polymerase II; GO:0034728,nucleosome organization; GO:0032968,positive regulation of transcription elongation from RNA polymerase II promoter; GO:0050684,regulation of mRNA processing; GO:0006368,transcription elongation from RNA polymerase II promoter</t>
  </si>
  <si>
    <t>Cluster-12430.11121</t>
  </si>
  <si>
    <t>Cluster-12430.20278</t>
  </si>
  <si>
    <t>Cluster-44728.0</t>
  </si>
  <si>
    <t>Cluster-38756.1</t>
  </si>
  <si>
    <t>conserved hypothetical protein [Ricinus communis]</t>
  </si>
  <si>
    <t>B9R9N8_RICCO SubName: Full=Uncharacterized protein {ECO:0000313|EMBL:EEF51515.1};</t>
  </si>
  <si>
    <t>Cluster-12430.136453</t>
  </si>
  <si>
    <t>polyubiquitin-like [Helianthus annuus]</t>
  </si>
  <si>
    <t>R27AA_ARATH RecName: Full=Ubiquitin-40S ribosomal protein S27a-1; Contains: RecName: Full=Ubiquitin; Contains: RecName: Full=40S ribosomal protein S27a-1; Flags: Precursor;</t>
  </si>
  <si>
    <t>A0A251UXX6_HELAN SubName: Full=Putative ubiquitin {ECO:0000313|EMBL:OTG28215.1};</t>
  </si>
  <si>
    <t>GO:0022627,cytosolic small ribosomal subunit; GO:0005794,Golgi apparatus; GO:0005634,nucleus; GO:0005886,plasma membrane; GO:0009506,plasmodesma; GO:0046872,metal ion binding; GO:0003735,structural constituent of ribosome; GO:0006412,translation</t>
  </si>
  <si>
    <t>Cluster-2604.2</t>
  </si>
  <si>
    <t>Cluster-12430.159506</t>
  </si>
  <si>
    <t>Cluster-12430.31965</t>
  </si>
  <si>
    <t>K22503 aspartyl-tRNA synthetase [EC:6.1.1.12] | (RefSeq) aspartate--tRNA ligase 2, cytoplasmic-like (A)</t>
  </si>
  <si>
    <t>PREDICTED: protein ALP1-like [Elaeis guineensis]</t>
  </si>
  <si>
    <t>ALPL_ARATH RecName: Full=Protein ALP1-like {ECO:0000305}; EC=3.1.-.-;</t>
  </si>
  <si>
    <t>A0A2H3Y860_PHODC SubName: Full=putative nuclease HARBI1 {ECO:0000313|RefSeq:XP_008794844.1};</t>
  </si>
  <si>
    <t>Predicted transposase</t>
  </si>
  <si>
    <t>GO:0005634,nucleus; GO:0046872,metal ion binding; GO:0004518,nuclease activity</t>
  </si>
  <si>
    <t>DDE superfamily endonuclease</t>
  </si>
  <si>
    <t>Cluster-12430.84605</t>
  </si>
  <si>
    <t>Cluster-16583.0</t>
  </si>
  <si>
    <t>Cluster-12430.149347</t>
  </si>
  <si>
    <t>Cluster-12430.77423</t>
  </si>
  <si>
    <t>Cluster-12430.18325</t>
  </si>
  <si>
    <t>K05391 cyclic nucleotide gated channel, plant | (RefSeq) putative cyclic nucleotide-gated ion channel 15 (A)</t>
  </si>
  <si>
    <t>putative cyclic nucleotide-gated ion channel 15 [Dichanthelium oligosanthes]</t>
  </si>
  <si>
    <t>CN15C_MEDTR RecName: Full=Protein CNGC15c {ECO:0000303|PubMed:27230377}; AltName: Full=Cyclic nucleotide-gated ion channel protein 15 c {ECO:0000303|PubMed:27230377};</t>
  </si>
  <si>
    <t>T1ND59_TRIUA SubName: Full=Uncharacterized protein {ECO:0000313|EnsemblPlants:TRIUR3_28480-P1};</t>
  </si>
  <si>
    <t>K+-channel ERG and related proteins, contain PAS/PAC sensor domain</t>
  </si>
  <si>
    <t>GO:0016021,integral component of membrane; GO:0031965,nuclear membrane; GO:0044325,ion channel binding; GO:0005249,voltage-gated potassium channel activity</t>
  </si>
  <si>
    <t>Cluster-13305.0</t>
  </si>
  <si>
    <t>Cluster-12430.204188</t>
  </si>
  <si>
    <t>Cluster-12430.44687</t>
  </si>
  <si>
    <t>Cluster-9677.0</t>
  </si>
  <si>
    <t>PREDICTED: protein GLUTAMINE DUMPER 2-like [Brachypodium distachyon]</t>
  </si>
  <si>
    <t>GDU5_ARATH RecName: Full=Protein GLUTAMINE DUMPER 5;</t>
  </si>
  <si>
    <t>GO:0016021,integral component of membrane; GO:0006865,amino acid transport; GO:0080143,regulation of amino acid export</t>
  </si>
  <si>
    <t>Cluster-32433.0</t>
  </si>
  <si>
    <t>Cluster-12430.111218</t>
  </si>
  <si>
    <t>K15015 solute carrier family 32 (vesicular inhibitory amino acid transporter) | (RefSeq) vacuolar amino acid transporter 1-like (A)</t>
  </si>
  <si>
    <t>PREDICTED: vacuolar amino acid transporter 1-like isoform X2 [Phoenix dactylifera]</t>
  </si>
  <si>
    <t>AVT1C_ARATH RecName: Full=Amino acid transporter AVT1C {ECO:0000305}; Short=AtAvt1C {ECO:0000303|PubMed:27925655};</t>
  </si>
  <si>
    <t>A0A2H3ZGH0_PHODC SubName: Full=vacuolar amino acid transporter 1-like isoform X2 {ECO:0000313|RefSeq:XP_008813473.1};</t>
  </si>
  <si>
    <t>GO:0016021,integral component of membrane; GO:0005774,vacuolar membrane; GO:0015171,amino acid transmembrane transporter activity; GO:0003333,amino acid transmembrane transport</t>
  </si>
  <si>
    <t>Transmembrane amino acid transporter protein</t>
  </si>
  <si>
    <t>Cluster-24150.0</t>
  </si>
  <si>
    <t>Cluster-12430.24499</t>
  </si>
  <si>
    <t>hypothetical protein VITISV_029931 [Vitis vinifera]</t>
  </si>
  <si>
    <t>A0A1S4CSW1_TOBAC SubName: Full=THO complex subunit 2-like {ECO:0000313|RefSeq:XP_016504171.1};</t>
  </si>
  <si>
    <t>Cluster-12430.207048</t>
  </si>
  <si>
    <t>Cluster-12430.193207</t>
  </si>
  <si>
    <t>Cluster-12430.83248</t>
  </si>
  <si>
    <t>Cluster-12430.61300</t>
  </si>
  <si>
    <t>Cluster-12430.164017</t>
  </si>
  <si>
    <t>Cluster-12430.188572</t>
  </si>
  <si>
    <t>Cluster-26554.0</t>
  </si>
  <si>
    <t>Cluster-12430.164647</t>
  </si>
  <si>
    <t>Cluster-12430.112349</t>
  </si>
  <si>
    <t>K05666 ATP-binding cassette, subfamily C (CFTR/MRP), member 2 | (RefSeq) ABC transporter C family member 3-like (A)</t>
  </si>
  <si>
    <t>PREDICTED: ABC transporter C family member 3-like [Elaeis guineensis]</t>
  </si>
  <si>
    <t>AB3C_ARATH RecName: Full=ABC transporter C family member 3; Short=ABC transporter ABCC.3; Short=AtABCC3; EC=3.6.3.44; AltName: Full=ATP-energized glutathione S-conjugate pump 3; AltName: Full=Glutathione S-conjugate-transporting ATPase 3; AltName: Full=Multidrug resistance-associated protein 3;</t>
  </si>
  <si>
    <t>A0A2H3Y1J5_PHODC SubName: Full=ABC transporter C family member 3-like isoform X1 {ECO:0000313|RefSeq:XP_008792061.1};</t>
  </si>
  <si>
    <t>Multidrug resistance-associated protein/mitoxantrone resistance protein, ABC superfamily</t>
  </si>
  <si>
    <t>GO:0048046,apoplast; GO:0016021,integral component of membrane; GO:0000325,plant-type vacuole; GO:0009506,plasmodesma; GO:0005774,vacuolar membrane; GO:0005773,vacuole; GO:0005524,ATP binding; GO:0042626,ATPase activity, coupled to transmembrane movement of substances; GO:0010290,chlorophyll catabolite transmembrane transporter activity; GO:0015431,glutathione S-conjugate-exporting ATPase activity; GO:0008559,xenobiotic transmembrane transporting ATPase activity</t>
  </si>
  <si>
    <t>ABC transporter transmembrane region</t>
  </si>
  <si>
    <t>Cluster-12430.57083</t>
  </si>
  <si>
    <t>Cluster-12430.117982</t>
  </si>
  <si>
    <t>K11292 transcription elongation factor SPT6 | (RefSeq) transcription elongation factor SPT6 homolog (A)</t>
  </si>
  <si>
    <t>PREDICTED: transcription elongation factor SPT6 homolog [Elaeis guineensis]</t>
  </si>
  <si>
    <t>A0A2H3XTI4_PHODC RecName: Full=Transcription elongation factor spt6 {ECO:0000256|PIRNR:PIRNR036947};</t>
  </si>
  <si>
    <t>Helix-hairpin-helix motif</t>
  </si>
  <si>
    <t>Cluster-12430.139170</t>
  </si>
  <si>
    <t>A0A199W6H8_ANACO SubName: Full=60S ribosomal protein L6 {ECO:0000313|EMBL:OAY84851.1};</t>
  </si>
  <si>
    <t>Ribosomal protein L6, N-terminal domain</t>
  </si>
  <si>
    <t>Cluster-12430.195581</t>
  </si>
  <si>
    <t>Cluster-50234.1</t>
  </si>
  <si>
    <t>Cluster-47197.1</t>
  </si>
  <si>
    <t>PREDICTED: uncharacterized mitochondrial protein AtMg00810-like [Solanum tuberosum]</t>
  </si>
  <si>
    <t>A5B919_VITVI SubName: Full=Uncharacterized protein {ECO:0000313|EMBL:CAN80919.1};</t>
  </si>
  <si>
    <t>Cluster-12430.135633</t>
  </si>
  <si>
    <t>K15688 E3 ubiquitin-protein ligase MUL1 [EC:2.3.2.27] | (RefSeq) mitochondrial ubiquitin ligase activator of nfkb 1-A (A)</t>
  </si>
  <si>
    <t>Predicted E3 ubiquitin ligase</t>
  </si>
  <si>
    <t>Domain of unknown function (DUF4793)</t>
  </si>
  <si>
    <t>Cluster-12430.97072</t>
  </si>
  <si>
    <t>K11252 histone H2B | (RefSeq) histone H2B (A)</t>
  </si>
  <si>
    <t>histone H2B [Jatropha curcas]</t>
  </si>
  <si>
    <t>H2B_CAPAN RecName: Full=Histone H2B; AltName: Full=CaH2B;</t>
  </si>
  <si>
    <t>A0A067LH84_JATCU RecName: Full=Histone H2B {ECO:0000256|RuleBase:RU000451};</t>
  </si>
  <si>
    <t>Histone H2B</t>
  </si>
  <si>
    <t>GO:0000786,nucleosome; GO:0005634,nucleus; GO:0003677,DNA binding; GO:0046982,protein heterodimerization activity</t>
  </si>
  <si>
    <t>Core histone H2A/H2B/H3/H4</t>
  </si>
  <si>
    <t>Cluster-12430.18898</t>
  </si>
  <si>
    <t>cytospin-A-like [Asparagus officinalis]</t>
  </si>
  <si>
    <t>A0A2H3YV40_PHODC SubName: Full=uncharacterized protein LOC103717588 {ECO:0000313|RefSeq:XP_008804259.1};</t>
  </si>
  <si>
    <t>NUDE protein, C-terminal conserved region</t>
  </si>
  <si>
    <t>Cluster-10067.0</t>
  </si>
  <si>
    <t>Cluster-12430.175634</t>
  </si>
  <si>
    <t>Cluster-12430.25084</t>
  </si>
  <si>
    <t>K05666 ATP-binding cassette, subfamily C (CFTR/MRP), member 2 | (RefSeq) LOW QUALITY PROTEIN: uncharacterized protein LOC107414524 (A)</t>
  </si>
  <si>
    <t>uncharacterized protein LOC109719402 [Ananas comosus]</t>
  </si>
  <si>
    <t>A0A199UMA4_ANACO SubName: Full=Endo-1,4-beta-xylanase A {ECO:0000313|EMBL:OAY65869.1};</t>
  </si>
  <si>
    <t>GO:0004553,hydrolase activity, hydrolyzing O-glycosyl compounds; GO:0045493,xylan catabolic process</t>
  </si>
  <si>
    <t>gag-polyprotein putative aspartyl protease</t>
  </si>
  <si>
    <t>Cluster-12430.95811</t>
  </si>
  <si>
    <t>K12447 UDP-sugar pyrophosphorylase [EC:2.7.7.64] | (RefSeq) uncharacterized protein LOC104808371 (A)</t>
  </si>
  <si>
    <t>hypothetical protein VITISV_015847 [Vitis vinifera]</t>
  </si>
  <si>
    <t>A5BCZ7_VITVI SubName: Full=Uncharacterized protein {ECO:0000313|EMBL:CAN74430.1};</t>
  </si>
  <si>
    <t>Cluster-12430.67143</t>
  </si>
  <si>
    <t>Cluster-12430.12788</t>
  </si>
  <si>
    <t>Cluster-12430.202689</t>
  </si>
  <si>
    <t>K03234 elongation factor 2 | (RefSeq) elongation factor 2-like (A)</t>
  </si>
  <si>
    <t>PREDICTED: uncharacterized mitochondrial protein AtMg00300-like [Glycine max]</t>
  </si>
  <si>
    <t>A0A151S790_CAJCA SubName: Full=Retrovirus-related Pol polyprotein from transposon TNT 1-94 {ECO:0000313|EMBL:KYP50611.1}; Flags: Fragment;</t>
  </si>
  <si>
    <t>Cluster-12430.60684</t>
  </si>
  <si>
    <t>Cluster-12430.184252</t>
  </si>
  <si>
    <t>Cluster-12430.27148</t>
  </si>
  <si>
    <t>Cluster-12430.34964</t>
  </si>
  <si>
    <t>PREDICTED: CLAVATA3/ESR (CLE)-related protein 45 [Phoenix dactylifera]</t>
  </si>
  <si>
    <t>A0A2H3ZKU2_PHODC SubName: Full=CLAVATA3/ESR (CLE)-related protein 45 {ECO:0000313|RefSeq:XP_017697034.1};</t>
  </si>
  <si>
    <t>Cluster-12430.147632</t>
  </si>
  <si>
    <t>GO:0016872,intramolecular lyase activity</t>
  </si>
  <si>
    <t>Cluster-48224.0</t>
  </si>
  <si>
    <t>PREDICTED: uncharacterized protein LOC103717510 [Phoenix dactylifera]</t>
  </si>
  <si>
    <t>A0A2H3ZWH1_PHODC SubName: Full=uncharacterized protein LOC103717510 {ECO:0000313|RefSeq:XP_008804157.1, ECO:0000313|RefSeq:XP_008804158.1, ECO:0000313|RefSeq:XP_017700770.1};</t>
  </si>
  <si>
    <t>Cluster-12430.106219</t>
  </si>
  <si>
    <t>K05894 12-oxophytodienoic acid reductase [EC:1.3.1.42] | (RefSeq) 12-oxophytodienoate reductase 2 (A)</t>
  </si>
  <si>
    <t>PREDICTED: 12-oxophytodienoate reductase 2 [Glycine max]</t>
  </si>
  <si>
    <t>OPR4_ORYSJ RecName: Full=Putative 12-oxophytodienoate reductase 4; EC=1.3.1.-; AltName: Full=OPDA-reductase 4; Short=OsOPR4;</t>
  </si>
  <si>
    <t>I1JAQ7_SOYBN SubName: Full=Uncharacterized protein {ECO:0000313|EMBL:KRH77822.1, ECO:0000313|EnsemblPlants:GLYMA01G44600.1};</t>
  </si>
  <si>
    <t>GO:0005622,intracellular; GO:0016629,12-oxophytodienoate reductase activity; GO:0010181,FMN binding; GO:0006952,defense response; GO:0009695,jasmonic acid biosynthetic process; GO:0031408,oxylipin biosynthetic process</t>
  </si>
  <si>
    <t>Cluster-12430.178550</t>
  </si>
  <si>
    <t>Cluster-12430.42860</t>
  </si>
  <si>
    <t>Cluster-12430.154689</t>
  </si>
  <si>
    <t>Cluster-12430.104314</t>
  </si>
  <si>
    <t>K10848 DNA excision repair protein ERCC-4 [EC:3.1.-.-] | (RefSeq) DNA repair endonuclease UVH1 (A)</t>
  </si>
  <si>
    <t>DNA repair endonuclease UVH1 isoform X1 [Zea mays]</t>
  </si>
  <si>
    <t>XPF_ARATH RecName: Full=DNA repair endonuclease UVH1; EC=3.1.-.-; AltName: Full=DNA excision repair protein XP-F homolog; AltName: Full=Ultraviolet hypersensitive 1; Short=AtRAD1;</t>
  </si>
  <si>
    <t>A0A1D6QTE4_MAIZE SubName: Full=DNA repair endonuclease UVH1 {ECO:0000313|EMBL:AQK60705.1};</t>
  </si>
  <si>
    <t>Structure-specific endonuclease ERCC1-XPF, catalytic component XPF/ERCC4</t>
  </si>
  <si>
    <t>GO:0000110,nucleotide-excision repair factor 1 complex; GO:0003684,damaged DNA binding; GO:0003697,single-stranded DNA binding; GO:0000014,single-stranded DNA endodeoxyribonuclease activity; GO:0006281,DNA repair; GO:0000724,double-strand break repair via homologous recombination; GO:0006289,nucleotide-excision repair; GO:1901255,nucleotide-excision repair involved in interstrand cross-link repair; GO:0006296,nucleotide-excision repair, DNA incision, 5'-to lesion; GO:0000712,resolution of meiotic recombination intermediates; GO:0006979,response to oxidative stress; GO:0009314,response to radiation</t>
  </si>
  <si>
    <t>ERCC4 domain</t>
  </si>
  <si>
    <t>Cluster-5214.1</t>
  </si>
  <si>
    <t>Cluster-12430.14452</t>
  </si>
  <si>
    <t>Cluster-12430.40394</t>
  </si>
  <si>
    <t>Cluster-12430.51579</t>
  </si>
  <si>
    <t>K13993 HSP20 family protein | (RefSeq) inactive protein RESTRICTED TEV MOVEMENT 2 (A)</t>
  </si>
  <si>
    <t>inactive protein RESTRICTED TEV MOVEMENT 2-like [Asparagus officinalis]</t>
  </si>
  <si>
    <t>RTM2D_ARATH RecName: Full=Inactive protein RESTRICTED TEV MOVEMENT 2; AltName: Full=Inactive restricted tobacco etch virus movement protein 2;</t>
  </si>
  <si>
    <t>A0A2H3Z2Z2_PHODC SubName: Full=17.6 kDa class I heat shock protein-like {ECO:0000313|RefSeq:XP_008807627.1};</t>
  </si>
  <si>
    <t>GO:0016021,integral component of membrane; GO:0005886,plasma membrane; GO:0006952,defense response</t>
  </si>
  <si>
    <t>Cluster-12430.120199</t>
  </si>
  <si>
    <t>K13950 para-aminobenzoate synthetase [EC:2.6.1.85] | (RefSeq) probable aminodeoxychorismate synthase, chloroplastic (A)</t>
  </si>
  <si>
    <t>lectin SCAfet precursor, partial [Hyacinthoides hispanica]</t>
  </si>
  <si>
    <t>CURC1_MOLLA RecName: Full=Curculin-1; AltName: Full=Neoculin basic subunit; Short=NBS; Flags: Precursor;</t>
  </si>
  <si>
    <t>Q9ZP48_HYAHI SubName: Full=Lectin SCAfet {ECO:0000313|EMBL:AAD16404.1}; Flags: Precursor; Fragment;</t>
  </si>
  <si>
    <t>Cluster-12430.3534</t>
  </si>
  <si>
    <t>Cluster-12430.81411</t>
  </si>
  <si>
    <t>K06674 structural maintenance of chromosome 2 | (RefSeq) structural maintenance of chromosomes protein 2-1-like (A)</t>
  </si>
  <si>
    <t>PREDICTED: LOW QUALITY PROTEIN: structural maintenance of chromosomes protein 2-1-like [Phoenix dactylifera]</t>
  </si>
  <si>
    <t>SMC21_ARATH RecName: Full=Structural maintenance of chromosomes protein 2-1; Short=AtSMC2-1; AltName: Full=Chromosome-associated protein E-1; Short=AtCAP-E1; AltName: Full=Protein TITAN 3;</t>
  </si>
  <si>
    <t>A0A2H3YMJ0_PHODC RecName: Full=Structural maintenance of chromosomes protein {ECO:0000256|PIRNR:PIRNR005719};</t>
  </si>
  <si>
    <t>Structural maintenance of chromosome protein 2 (chromosome condensation complex Condensin, subunit E)</t>
  </si>
  <si>
    <t>GO:0000796,condensin complex; GO:0005634,nucleus; GO:0005524,ATP binding; GO:0005215,transporter activity; GO:0051301,cell division; GO:0030261,chromosome condensation; GO:0051321,meiotic cell cycle</t>
  </si>
  <si>
    <t>Cluster-12430.2716</t>
  </si>
  <si>
    <t>Cluster-12430.183697</t>
  </si>
  <si>
    <t>Cluster-12430.82187</t>
  </si>
  <si>
    <t>Cluster-12430.8343</t>
  </si>
  <si>
    <t>Cluster-12430.91805</t>
  </si>
  <si>
    <t>Cluster-32437.0</t>
  </si>
  <si>
    <t>Cluster-12430.209697</t>
  </si>
  <si>
    <t>uncharacterized protein LOC110116687 [Dendrobium catenatum]</t>
  </si>
  <si>
    <t>A0A2I0WI46_9ASPA SubName: Full=Uncharacterized protein {ECO:0000313|EMBL:PKU75340.1};</t>
  </si>
  <si>
    <t>Cluster-5981.0</t>
  </si>
  <si>
    <t>Cluster-12430.18142</t>
  </si>
  <si>
    <t>Cluster-12430.40454</t>
  </si>
  <si>
    <t>Cluster-12430.207728</t>
  </si>
  <si>
    <t>uncharacterized protein LOC109828774 [Asparagus officinalis]</t>
  </si>
  <si>
    <t>A0A199W127_ANACO SubName: Full=Uncharacterized protein {ECO:0000313|EMBL:OAY82956.1};</t>
  </si>
  <si>
    <t>Extracellular protein SEL-1 and related proteins</t>
  </si>
  <si>
    <t>Cluster-12430.180080</t>
  </si>
  <si>
    <t>Cluster-12430.40218</t>
  </si>
  <si>
    <t>Cluster-42121.1</t>
  </si>
  <si>
    <t>Cluster-31252.0</t>
  </si>
  <si>
    <t>Cluster-12430.49921</t>
  </si>
  <si>
    <t>Cluster-12430.9046</t>
  </si>
  <si>
    <t>Cluster-12430.82055</t>
  </si>
  <si>
    <t>Cluster-12430.23880</t>
  </si>
  <si>
    <t>Cluster-12430.31772</t>
  </si>
  <si>
    <t>Cluster-10164.0</t>
  </si>
  <si>
    <t>K04681 retinoblastoma-like protein 1 | (RefSeq) retinoblastoma-related protein 3 (A)</t>
  </si>
  <si>
    <t>retinoblastoma-related protein 3 isoform X1 [Setaria italica]</t>
  </si>
  <si>
    <t>RBR1_ORYSI RecName: Full=Retinoblastoma-related protein 1; Short=OsRBR1;</t>
  </si>
  <si>
    <t>A0A0D3H2N7_9ORYZ SubName: Full=Uncharacterized protein {ECO:0000313|EnsemblPlants:OBART08G21990.1};</t>
  </si>
  <si>
    <t>Rb (Retinoblastoma tumor suppressor)-related protein</t>
  </si>
  <si>
    <t>GO:0005634,nucleus; GO:0007049,cell cycle; GO:0051726,regulation of cell cycle; GO:0006357,regulation of transcription by RNA polymerase II; GO:0006351,transcription, DNA-templated</t>
  </si>
  <si>
    <t>Cluster-12430.91776</t>
  </si>
  <si>
    <t>K03671 thioredoxin 1 | (RefSeq) thioredoxin M3, chloroplastic-like (A)</t>
  </si>
  <si>
    <t>PREDICTED: thioredoxin M3, chloroplastic-like isoform X1 [Elaeis guineensis]</t>
  </si>
  <si>
    <t>TRXM3_ORYSJ RecName: Full=Thioredoxin M3, chloroplastic; Short=OsTrxm3; AltName: Full=OsTrx11; Flags: Precursor;</t>
  </si>
  <si>
    <t>A0A2H3XBU6_PHODC SubName: Full=thioredoxin M3, chloroplastic-like {ECO:0000313|RefSeq:XP_008781471.2};</t>
  </si>
  <si>
    <t>Thioredoxin-like protein</t>
  </si>
  <si>
    <t>GO:0009507,chloroplast; GO:0005737,cytoplasm; GO:0008047,enzyme activator activity; GO:0016671,oxidoreductase activity, acting on a sulfur group of donors, disulfide as acceptor; GO:0015035,protein disulfide oxidoreductase activity; GO:0047134,protein-disulfide reductase activity; GO:0004791,thioredoxin-disulfide reductase activity; GO:0045454,cell redox homeostasis; GO:0034599,cellular response to oxidative stress; GO:0006662,glycerol ether metabolic process</t>
  </si>
  <si>
    <t>Thioredoxin</t>
  </si>
  <si>
    <t>Cluster-12430.207603</t>
  </si>
  <si>
    <t>Cluster-12430.112566</t>
  </si>
  <si>
    <t>K01859 chalcone isomerase [EC:5.5.1.6] | (RefSeq) probable chalcone--flavonone isomerase 3 isoform X1 (A)</t>
  </si>
  <si>
    <t>Cluster-12430.155956</t>
  </si>
  <si>
    <t>pathogenesis-related protein 10 [Lilium regale]</t>
  </si>
  <si>
    <t>PR1_ASPOF RecName: Full=Pathogenesis-related protein 1; Short=AOPR1;</t>
  </si>
  <si>
    <t>W5RW65_LILRE SubName: Full=Pathogenesis-related protein 10 {ECO:0000313|EMBL:AHG94647.1};</t>
  </si>
  <si>
    <t>GO:0005737,cytoplasm; GO:0006952,defense response; GO:0009607,response to biotic stimulus</t>
  </si>
  <si>
    <t>Pathogenesis-related protein Bet v I family</t>
  </si>
  <si>
    <t>Cluster-12430.145620</t>
  </si>
  <si>
    <t>K13457 disease resistance protein RPM1 | (RefSeq) disease resistance protein RPM1 (A)</t>
  </si>
  <si>
    <t>PREDICTED: LOW QUALITY PROTEIN: putative disease resistance RPP13-like protein 3 [Elaeis guineensis]</t>
  </si>
  <si>
    <t>RGA4_SOLBU RecName: Full=Putative disease resistance protein RGA4; AltName: Full=RGA4-blb;</t>
  </si>
  <si>
    <t>A0A2H3ZJM7_PHODC SubName: Full=probable disease resistance RPP8-like protein 2 {ECO:0000313|RefSeq:XP_017696351.1};</t>
  </si>
  <si>
    <t>Cluster-38140.3</t>
  </si>
  <si>
    <t>Cluster-12430.69368</t>
  </si>
  <si>
    <t>Cluster-12430.201095</t>
  </si>
  <si>
    <t>Cluster-12430.44387</t>
  </si>
  <si>
    <t>K10768 alkylated DNA repair protein alkB homolog 6 [EC:1.14.11.-] | (RefSeq) alpha-ketoglutarate-dependent dioxygenase alkB homolog 6 (A)</t>
  </si>
  <si>
    <t>Oxoglutarate/iron-dependent dioxygenase [Macleaya cordata]</t>
  </si>
  <si>
    <t>A0A200QEI1_9MAGN SubName: Full=Oxoglutarate/iron-dependent dioxygenase {ECO:0000313|EMBL:OVA08853.1};</t>
  </si>
  <si>
    <t>GO:0051213,dioxygenase activity</t>
  </si>
  <si>
    <t>Cluster-55665.0</t>
  </si>
  <si>
    <t>Cluster-12430.9212</t>
  </si>
  <si>
    <t>Cluster-12430.150124</t>
  </si>
  <si>
    <t>Cluster-1058.0</t>
  </si>
  <si>
    <t>Cluster-12430.92482</t>
  </si>
  <si>
    <t>PREDICTED: cucumber peeling cupredoxin-like [Elaeis guineensis]</t>
  </si>
  <si>
    <t>UCC1_ARATH RecName: Full=Uclacyanin 1 {ECO:0000303|PubMed:9761472}; Flags: Precursor;</t>
  </si>
  <si>
    <t>A0A2I0X8E9_9ASPA SubName: Full=Cucumber peeling cupredoxin {ECO:0000313|EMBL:PKU84172.1};</t>
  </si>
  <si>
    <t>GO:0031225,anchored component of membrane; GO:0046658,anchored component of plasma membrane; GO:0009055,electron transfer activity; GO:0046872,metal ion binding</t>
  </si>
  <si>
    <t>Cluster-12430.88347</t>
  </si>
  <si>
    <t>BBR-BPC</t>
  </si>
  <si>
    <t>glutathione S-transferase U17-like protein, partial [Lilium regale]</t>
  </si>
  <si>
    <t>GSTUH_ARATH RecName: Full=Glutathione S-transferase U17; Short=AtGSTU17; EC=2.5.1.18; AltName: Full=GST class-tau member 17; AltName: Full=Glutathione S-transferase 30; AltName: Full=Protein EARLY RESPONSIVE TO DEHYDRATION 9;</t>
  </si>
  <si>
    <t>A0A248SMJ8_LILRE SubName: Full=Glutathione S-transferase U17-like protein {ECO:0000313|EMBL:ASV46342.1}; Flags: Fragment;</t>
  </si>
  <si>
    <t>GO:0009507,chloroplast; GO:0005737,cytoplasm; GO:0005829,cytosol; GO:0004364,glutathione transferase activity; GO:0009704,de-etiolation; GO:0006749,glutathione metabolic process; GO:0048527,lateral root development; GO:0080148,negative regulation of response to water deprivation; GO:0040008,regulation of growth; GO:0060416,response to growth hormone; GO:0080167,response to karrikin; GO:0009651,response to salt stress; GO:0009407,toxin catabolic process</t>
  </si>
  <si>
    <t>Cluster-12430.36245</t>
  </si>
  <si>
    <t>Cluster-12430.45492</t>
  </si>
  <si>
    <t>K11253 histone H3 | (RefSeq) histone H3-like centromeric protein CSE4 (A)</t>
  </si>
  <si>
    <t>PREDICTED: histone H3-like centromeric protein CSE4 [Glycine max]</t>
  </si>
  <si>
    <t>H32_MEDSA RecName: Full=Histone H3.2; AltName: Full=Histone H3.1; AltName: Full=Major histone H3;</t>
  </si>
  <si>
    <t>A0A0V0GWP2_SOLCH SubName: Full=Putative ovule protein {ECO:0000313|EMBL:JAP12529.1}; Flags: Fragment;</t>
  </si>
  <si>
    <t>Histones H3 and H4</t>
  </si>
  <si>
    <t>Cluster-12430.160142</t>
  </si>
  <si>
    <t>K02919 large subunit ribosomal protein L36 | (RefSeq) uncharacterized LOC105042970 (A)</t>
  </si>
  <si>
    <t>PREDICTED: uncharacterized protein LOC105042970 [Elaeis guineensis]</t>
  </si>
  <si>
    <t>RK36_MESVI RecName: Full=50S ribosomal protein L36, chloroplastic;</t>
  </si>
  <si>
    <t>M0T069_MUSAM RecName: Full=Ribosomal protein {ECO:0000256|RuleBase:RU000570};</t>
  </si>
  <si>
    <t>Mitochondrial/chloroplast ribosomal protein L36</t>
  </si>
  <si>
    <t>GO:0009507,chloroplast; GO:0005840,ribosome; GO:0003735,structural constituent of ribosome; GO:0006412,translation</t>
  </si>
  <si>
    <t>Cluster-12430.102588</t>
  </si>
  <si>
    <t>K17710 pentatricopeptide repeat domain-containing protein 1 | (RefSeq) pentatricopeptide repeat-containing protein At2g18940, chloroplastic (A)</t>
  </si>
  <si>
    <t>hypothetical protein AQUCO_03100101v1 [Aquilegia coerulea]</t>
  </si>
  <si>
    <t>PP163_ARATH RecName: Full=Pentatricopeptide repeat-containing protein At2g18940, chloroplastic; Flags: Precursor;</t>
  </si>
  <si>
    <t>A0A2G5D0T1_AQUCA SubName: Full=Uncharacterized protein {ECO:0000313|EMBL:PIA37119.1};</t>
  </si>
  <si>
    <t>GO:0009507,chloroplast; GO:0043231,intracellular membrane-bounded organelle; GO:0004519,endonuclease activity; GO:0003729,mRNA binding; GO:0003723,RNA binding; GO:0009451,RNA modification</t>
  </si>
  <si>
    <t>Cluster-56533.0</t>
  </si>
  <si>
    <t>polyprotein, partial [Prunus avium]</t>
  </si>
  <si>
    <t>Q153Y3_PRUAV SubName: Full=Polyprotein {ECO:0000313|EMBL:ABG22123.1}; Flags: Fragment;</t>
  </si>
  <si>
    <t>GO:0003676,nucleic acid binding</t>
  </si>
  <si>
    <t>Cluster-37895.0</t>
  </si>
  <si>
    <t>Cluster-12430.152065</t>
  </si>
  <si>
    <t>Cluster-12430.8715</t>
  </si>
  <si>
    <t>Cluster-12430.208094</t>
  </si>
  <si>
    <t>Cluster-12430.57853</t>
  </si>
  <si>
    <t>acyltransferase-like protein At1g54570, chloroplastic isoform X3 [Asparagus officinalis]</t>
  </si>
  <si>
    <t>Y1457_ARATH RecName: Full=Acyltransferase-like protein At1g54570, chloroplastic; EC=2.3.1.-; Flags: Precursor;</t>
  </si>
  <si>
    <t>K3XFC0_SETIT SubName: Full=Uncharacterized protein {ECO:0000313|EMBL:KQL05137.1, ECO:0000313|EnsemblPlants:Si000589m};</t>
  </si>
  <si>
    <t>GO:0009507,chloroplast; GO:0010287,plastoglobule; GO:0004144,diacylglycerol O-acyltransferase activity; GO:0033306,phytol metabolic process; GO:0019432,triglyceride biosynthetic process</t>
  </si>
  <si>
    <t>Cluster-12430.160274</t>
  </si>
  <si>
    <t>Cluster-12430.75698</t>
  </si>
  <si>
    <t>K03242 translation initiation factor 2 subunit 3 | (RefSeq) hypothetical protein (A)</t>
  </si>
  <si>
    <t>hypothetical protein EUTSA_v10007562mg [Eutrema salsugineum]</t>
  </si>
  <si>
    <t>A0A078H530_BRANA SubName: Full=BnaA09g50640D protein {ECO:0000313|EMBL:CDY32532.1};</t>
  </si>
  <si>
    <t>Cluster-12430.170740</t>
  </si>
  <si>
    <t>K00558 DNA (cytosine-5)-methyltransferase 1 [EC:2.1.1.37] | (RefSeq) LOW QUALITY PROTEIN: DNA (cytosine-5)-methyltransferase CMT3-like (A)</t>
  </si>
  <si>
    <t>hypothetical protein AALP_AA6G031000 [Arabis alpina]</t>
  </si>
  <si>
    <t>CMT1_ORYSJ RecName: Full=DNA (cytosine-5)-methyltransferase CMT1 {ECO:0000305}; EC=2.1.1.37 {ECO:0000305}; AltName: Full=Chromomethylase 1 {ECO:0000305}; AltName: Full=OsMET3b {ECO:0000303|PubMed:26243209};</t>
  </si>
  <si>
    <t>A0A087GLS5_ARAAL RecName: Full=Cytosine-specific methyltransferase {ECO:0000256|RuleBase:RU000417}; EC=2.1.1.37 {ECO:0000256|RuleBase:RU000417};</t>
  </si>
  <si>
    <t>GO:0005634,nucleus; GO:0003682,chromatin binding; GO:0003886,DNA (cytosine-5-)-methyltransferase activity; GO:0003677,DNA binding</t>
  </si>
  <si>
    <t>Cluster-12430.30677</t>
  </si>
  <si>
    <t>K01110 phosphatidylinositol-3,4,5-trisphosphate 3-phosphatase and dual-specificity protein phosphatase PTEN [EC:3.1.3.16 3.1.3.48 3.1.3.67] | (RefSeq) phosphatidylinositol 3,4,5-trisphosphate 3-phosphatase and protein-tyrosine-phosphatase PTEN1 (A)</t>
  </si>
  <si>
    <t>PREDICTED: phosphatidylinositol 3,4,5-trisphosphate 3-phosphatase and protein-tyrosine-phosphatase PTEN1 [Elaeis guineensis]</t>
  </si>
  <si>
    <t>PTEN1_ARATH RecName: Full=Phosphatidylinositol 3,4,5-trisphosphate 3-phosphatase and protein-tyrosine-phosphatase PTEN1 {ECO:0000305}; EC=3.1.3.48 {ECO:0000255|PROSITE-ProRule:PRU10044, ECO:0000269|PubMed:12368500}; EC=3.1.3.67 {ECO:0000269|PubMed:12368500}; AltName: Full=Protein PHOSPHATASE AND TENSIN HOMOLOG 1 {ECO:0000303|PubMed:21864294}; Short=AtPTEN1 {ECO:0000303|PubMed:12368500};</t>
  </si>
  <si>
    <t>A0A2H3ZSE0_PHODC SubName: Full=phosphatidylinositol 3,4,5-trisphosphate 3-phosphatase and protein-tyrosine-phosphatase PTEN1 {ECO:0000313|RefSeq:XP_017699325.1};</t>
  </si>
  <si>
    <t>Clathrin coat dissociation kinase GAK/PTEN/Auxilin and related tyrosine phosphatases</t>
  </si>
  <si>
    <t>GO:0016791,phosphatase activity; GO:0052866,phosphatidylinositol phosphate phosphatase activity; GO:0016314,phosphatidylinositol-3,4,5-trisphosphate 3-phosphatase activity; GO:0004725,protein tyrosine phosphatase activity; GO:0008138,protein tyrosine/serine/threonine phosphatase activity; GO:0046856,phosphatidylinositol dephosphorylation; GO:0009555,pollen development</t>
  </si>
  <si>
    <t>Cluster-12430.133235</t>
  </si>
  <si>
    <t>K13260 isoflavone/4'-methoxyisoflavone 2'-hydroxylase [EC:1.14.13.89 1.14.13.53] | (RefSeq) hypothetical protein (A)</t>
  </si>
  <si>
    <t>PREDICTED: isoflavone 2'-hydroxylase-like [Elaeis guineensis]</t>
  </si>
  <si>
    <t>C81E8_MEDTR RecName: Full=Cytochrome P450 81E8 {ECO:0000303|PubMed:14617078}; EC=1.14.13.- {ECO:0000305};</t>
  </si>
  <si>
    <t>A0A2H3XQJ8_PHODC SubName: Full=isoflavone 2'-hydroxylase-like {ECO:0000313|RefSeq:XP_008787116.1};</t>
  </si>
  <si>
    <t>Cluster-12430.138296</t>
  </si>
  <si>
    <t>K01187 alpha-glucosidase [EC:3.2.1.20] | (RefSeq) probable alpha-glucosidase Os06g0675700 (A)</t>
  </si>
  <si>
    <t>probable alpha-glucosidase Os06g0675700 [Ananas comosus]</t>
  </si>
  <si>
    <t>AGLU_ORYSJ RecName: Full=Probable alpha-glucosidase Os06g0675700; EC=3.2.1.20; AltName: Full=Maltase; Flags: Precursor;</t>
  </si>
  <si>
    <t>A0A068BG45_COCNU SubName: Full=Glycosyl hydrolases family 31 protein {ECO:0000313|EMBL:AIC82460.1};</t>
  </si>
  <si>
    <t>Maltase glucoamylase and related hydrolases, glycosyl hydrolase family 31</t>
  </si>
  <si>
    <t>GO:0004558,alpha-1,4-glucosidase activity; GO:0030246,carbohydrate binding; GO:0032450,maltose alpha-glucosidase activity</t>
  </si>
  <si>
    <t>Glycosyl hydrolases family 31</t>
  </si>
  <si>
    <t>Cluster-12430.90538</t>
  </si>
  <si>
    <t>Cluster-12430.144975</t>
  </si>
  <si>
    <t>K20557 transcription factor VIP1 | (RefSeq) transcription factor VIP1 (A)</t>
  </si>
  <si>
    <t>PREDICTED: transcription factor RF2a-like [Phoenix dactylifera]</t>
  </si>
  <si>
    <t>POF21_ARATH RecName: Full=Probable transcription factor PosF21; AltName: Full=bZIP transcription factor 59; Short=AtbZIP59;</t>
  </si>
  <si>
    <t>A0A2H3XSP8_PHODC SubName: Full=transcription factor RF2a-like {ECO:0000313|RefSeq:XP_008788212.1};</t>
  </si>
  <si>
    <t>GO:0005737,cytoplasm; GO:0005829,cytosol; GO:0005634,nucleus; GO:0003677,DNA binding; GO:0003700,DNA-binding transcription factor activity; GO:0006351,transcription, DNA-templated</t>
  </si>
  <si>
    <t>Basic region leucine zipper</t>
  </si>
  <si>
    <t>Cluster-12430.133251</t>
  </si>
  <si>
    <t>K12393 AP-1 complex subunit mu | (RefSeq) LOW QUALITY PROTEIN: AP-1 complex subunit mu-2-like (A)</t>
  </si>
  <si>
    <t>A0A151RCJ0_CAJCA SubName: Full=Retrovirus-related Pol polyprotein from transposon TNT 1-94 {ECO:0000313|EMBL:KYP40338.1};</t>
  </si>
  <si>
    <t>Cluster-12430.107571</t>
  </si>
  <si>
    <t>K10357 myosin V | (RefSeq) myosin-12-like isoform X1 (A)</t>
  </si>
  <si>
    <t>SKP1-like protein 21 isoform X2 [Phalaenopsis equestris]</t>
  </si>
  <si>
    <t>ASK21_ARATH RecName: Full=SKP1-like protein 21; Short=AtSK21;</t>
  </si>
  <si>
    <t>A5BBQ1_VITVI SubName: Full=Uncharacterized protein {ECO:0000313|EMBL:CAN61206.1};</t>
  </si>
  <si>
    <t>SCF ubiquitin ligase, Skp1 component</t>
  </si>
  <si>
    <t>GO:0005634,nucleus; GO:0019005,SCF ubiquitin ligase complex; GO:0016567,protein ubiquitination; GO:0006511,ubiquitin-dependent protein catabolic process</t>
  </si>
  <si>
    <t>Skp1 family, dimerisation domain</t>
  </si>
  <si>
    <t>Cluster-12430.98018</t>
  </si>
  <si>
    <t>K20289 conserved oligomeric Golgi complex subunit 2 | (RefSeq) conserved oligomeric Golgi complex subunit 2 (A)</t>
  </si>
  <si>
    <t>PREDICTED: conserved oligomeric Golgi complex subunit 2 [Phoenix dactylifera]</t>
  </si>
  <si>
    <t>A0A2H3Y816_PHODC SubName: Full=conserved oligomeric Golgi complex subunit 2 {ECO:0000313|RefSeq:XP_008794572.1, ECO:0000313|RefSeq:XP_008794573.1};</t>
  </si>
  <si>
    <t>Low density lipoprotein receptor</t>
  </si>
  <si>
    <t>COG (conserved oligomeric Golgi) complex component, COG2</t>
  </si>
  <si>
    <t>Cluster-12430.70336</t>
  </si>
  <si>
    <t>Cluster-12430.183656</t>
  </si>
  <si>
    <t>Cluster-12430.121852</t>
  </si>
  <si>
    <t>XTH2_SOYBN RecName: Full=Xyloglucan endotransglucosylase/hydrolase 2 {ECO:0000250|UniProtKB:Q38857}; EC=2.4.1.207 {ECO:0000250|UniProtKB:Q38857}; AltName: Full=Brassinosteroid-regulated protein BRU1 {ECO:0000303|PubMed:8115544}; Flags: Precursor;</t>
  </si>
  <si>
    <t>GO:0048046,apoplast; GO:0005618,cell wall; GO:0004553,hydrolase activity, hydrolyzing O-glycosyl compounds; GO:0016762,xyloglucan:xyloglucosyl transferase activity; GO:0042546,cell wall biogenesis; GO:0010411,xyloglucan metabolic process</t>
  </si>
  <si>
    <t>Glycosyl hydrolases family 16</t>
  </si>
  <si>
    <t>Cluster-12430.148798</t>
  </si>
  <si>
    <t>Cluster-12430.167075</t>
  </si>
  <si>
    <t>LUG</t>
  </si>
  <si>
    <t>K14963 COMPASS component SWD3 | (RefSeq) transcriptional corepressor LEUNIG-like isoform X1 (A)</t>
  </si>
  <si>
    <t>transcriptional corepressor LEUNIG isoform X1 [Asparagus officinalis]</t>
  </si>
  <si>
    <t>LEUNG_ARATH RecName: Full=Transcriptional corepressor LEUNIG {ECO:0000303|PubMed:11058164}; AltName: Full=Protein ROTUNDA2 {ECO:0000303|PubMed:15208345};</t>
  </si>
  <si>
    <t>A0A2H3ZZZ3_PHODC SubName: Full=transcriptional corepressor LEUNIG-like isoform X2 {ECO:0000313|RefSeq:XP_017701698.1};</t>
  </si>
  <si>
    <t>WD40 repeat-containing protein</t>
  </si>
  <si>
    <t>GO:0005634,nucleus; GO:0030154,cell differentiation; GO:0006974,cellular response to DNA damage stimulus; GO:0071217,cellular response to external biotic stimulus; GO:0009908,flower development; GO:0010393,galacturonan metabolic process; GO:0010073,meristem maintenance; GO:0080001,mucilage extrusion from seed coat; GO:0048359,mucilage metabolic process involved in seed coat development; GO:0045892,negative regulation of transcription, DNA-templated; GO:0009944,polarity specification of adaxial/abaxial axis; GO:0051512,positive regulation of unidimensional cell growth; GO:0045995,regulation of embryonic development; GO:0009909,regulation of flower development; GO:2000024,regulation of leaf development; GO:1902183,regulation of shoot apical meristem development; GO:0009733,response to auxin; GO:0009617,response to bacterium; GO:0046898,response to cycloheximide; GO:0009620,response to fungus; GO:0001666,response to hypoxia; GO:0009624,response to nematode; GO:0006979,response to oxidative stress; GO:1902074,response to salt; GO:0010272,response to silver ion; GO:0009414,response to water deprivation; GO:0009611,response to wounding; GO:0006351,transcription, DNA-templated</t>
  </si>
  <si>
    <t>Cluster-12430.175872</t>
  </si>
  <si>
    <t>PREDICTED: putative pentatricopeptide repeat-containing protein At1g13630 isoform X1 [Phoenix dactylifera]</t>
  </si>
  <si>
    <t>PPR41_ARATH RecName: Full=Putative pentatricopeptide repeat-containing protein At1g13630;</t>
  </si>
  <si>
    <t>A0A2H3Z132_PHODC SubName: Full=putative pentatricopeptide repeat-containing protein At1g13630 isoform X1 {ECO:0000313|RefSeq:XP_008806656.1, ECO:0000313|RefSeq:XP_008806657.1, ECO:0000313|RefSeq:XP_008806658.1};</t>
  </si>
  <si>
    <t>Cluster-12430.91023</t>
  </si>
  <si>
    <t>K12822 RNA-binding protein 25 | (RefSeq) RNA-binding protein 25 isoform X1 (A)</t>
  </si>
  <si>
    <t>hypothetical protein AXF42_Ash004778 [Apostasia shenzhenica]</t>
  </si>
  <si>
    <t>A0A2I0BHL6_9ASPA SubName: Full=Uncharacterized protein {ECO:0000313|EMBL:PKA67285.1};</t>
  </si>
  <si>
    <t>Cluster-12430.69985</t>
  </si>
  <si>
    <t>Cluster-12430.128741</t>
  </si>
  <si>
    <t>K03977 GTPase | (RefSeq) P-loop containing nucleoside triphosphate hydrolase (A)</t>
  </si>
  <si>
    <t>PREDICTED: uncharacterized protein LOC105034405 isoform X1 [Elaeis guineensis]</t>
  </si>
  <si>
    <t>MNME_CYACA RecName: Full=Probable tRNA modification GTPase MnmE {ECO:0000255|HAMAP-Rule:MF_00379}; EC=3.6.-.- {ECO:0000255|HAMAP-Rule:MF_00379};</t>
  </si>
  <si>
    <t>A0A2I0W4J9_9ASPA SubName: Full=Putative tRNA modification GTPase mnmE {ECO:0000313|EMBL:PKU70577.1};</t>
  </si>
  <si>
    <t>Mitochondrial GTPase</t>
  </si>
  <si>
    <t>GO:0009507,chloroplast; GO:0005525,GTP binding; GO:0003924,GTPase activity; GO:0046872,metal ion binding; GO:0006400,tRNA modification</t>
  </si>
  <si>
    <t>50S ribosome-binding GTPase</t>
  </si>
  <si>
    <t>Cluster-12430.138072</t>
  </si>
  <si>
    <t>A0A2H3X3P7_PHODC SubName: Full=cucumber peeling cupredoxin-like {ECO:0000313|RefSeq:XP_008777839.1};</t>
  </si>
  <si>
    <t>Plastocyanin-like domain</t>
  </si>
  <si>
    <t>Cluster-12430.203267</t>
  </si>
  <si>
    <t>Cluster-12430.194011</t>
  </si>
  <si>
    <t>Cluster-12430.7727</t>
  </si>
  <si>
    <t>LINE-1 reverse transcriptase isogeny [Cajanus cajan]</t>
  </si>
  <si>
    <t>A0A151U251_CAJCA SubName: Full=LINE-1 reverse transcriptase isogeny {ECO:0000313|EMBL:KYP73308.1};</t>
  </si>
  <si>
    <t>GO:0003964,RNA-directed DNA polymerase activity</t>
  </si>
  <si>
    <t>Cluster-12430.177411</t>
  </si>
  <si>
    <t>Cluster-12430.208411</t>
  </si>
  <si>
    <t>Cluster-12430.179557</t>
  </si>
  <si>
    <t>Cluster-12430.191396</t>
  </si>
  <si>
    <t>Lipase [Macleaya cordata]</t>
  </si>
  <si>
    <t>A0A200QKZ5_9MAGN SubName: Full=Lipase {ECO:0000313|EMBL:OVA11087.1};</t>
  </si>
  <si>
    <t>Cluster-12430.117639</t>
  </si>
  <si>
    <t>K09553 stress-induced-phosphoprotein 1 | (RefSeq) hsp70-Hsp90 organizing protein 3 (A)</t>
  </si>
  <si>
    <t>PREDICTED: hsp70-Hsp90 organizing protein 3 [Phoenix dactylifera]</t>
  </si>
  <si>
    <t>HSOP2_ARATH RecName: Full=Hsp70-Hsp90 organizing protein 2; Short=AtHop2;</t>
  </si>
  <si>
    <t>A0A2H3YCU4_PHODC SubName: Full=hsp70-Hsp90 organizing protein 3 {ECO:0000313|RefSeq:XP_008796849.1};</t>
  </si>
  <si>
    <t>Molecular co-chaperone STI1</t>
  </si>
  <si>
    <t>GO:0005829,cytosol; GO:0005634,nucleus; GO:0005886,plasma membrane; GO:0051879,Hsp90 protein binding; GO:0070678,preprotein binding; GO:0051131,chaperone-mediated protein complex assembly; GO:0046686,response to cadmium ion</t>
  </si>
  <si>
    <t>Tetratricopeptide repeat</t>
  </si>
  <si>
    <t>Cluster-12430.29228</t>
  </si>
  <si>
    <t>Cluster-46766.0</t>
  </si>
  <si>
    <t>Cluster-12430.197073</t>
  </si>
  <si>
    <t>Cluster-12430.99669</t>
  </si>
  <si>
    <t>K03255 protein TIF31 | (RefSeq) hypothetical protein (A)</t>
  </si>
  <si>
    <t>PREDICTED: uncharacterized protein LOC105053107 isoform X5 [Elaeis guineensis]</t>
  </si>
  <si>
    <t>TBP1_ORYSJ RecName: Full=Telomere-binding protein 1; AltName: Full=Protein RTBP1;</t>
  </si>
  <si>
    <t>A0A2H3XIE8_PHODC SubName: Full=uncharacterized protein LOC103703273 isoform X5 {ECO:0000313|RefSeq:XP_008784286.1};</t>
  </si>
  <si>
    <t>GO:0000781,chromosome, telomeric region; GO:0000783,nuclear telomere cap complex; GO:0003691,double-stranded telomeric DNA binding; GO:0042803,protein homodimerization activity; GO:0042162,telomeric DNA binding; GO:0032204,regulation of telomere maintenance; GO:0031627,telomeric loop formation</t>
  </si>
  <si>
    <t>Cluster-12430.131586</t>
  </si>
  <si>
    <t>Cluster-12430.157536</t>
  </si>
  <si>
    <t>Peptidase family M23 N-terminal domain</t>
  </si>
  <si>
    <t>Cluster-12430.113769</t>
  </si>
  <si>
    <t>PREDICTED: uncharacterized protein LOC103977137 isoform X1 [Musa acuminata subsp. malaccensis]</t>
  </si>
  <si>
    <t>Domain of unknown function (DUF4792)</t>
  </si>
  <si>
    <t>Cluster-27499.0</t>
  </si>
  <si>
    <t>PREDICTED: uncharacterized protein LOC105048098 [Elaeis guineensis]</t>
  </si>
  <si>
    <t>A0A251VER3_HELAN SubName: Full=Uncharacterized protein {ECO:0000313|EMBL:OTG33779.1};</t>
  </si>
  <si>
    <t>Cluster-12430.49565</t>
  </si>
  <si>
    <t>Cluster-12430.201122</t>
  </si>
  <si>
    <t>Cluster-12430.153159</t>
  </si>
  <si>
    <t>Cluster-12430.75571</t>
  </si>
  <si>
    <t>Cluster-12430.22046</t>
  </si>
  <si>
    <t>Cluster-12430.45774</t>
  </si>
  <si>
    <t>K03695 ATP-dependent Clp protease ATP-binding subunit ClpB | (RefSeq) chaperone protein ClpB1 (A)</t>
  </si>
  <si>
    <t>PREDICTED: chaperone protein ClpB1 [Phoenix dactylifera]</t>
  </si>
  <si>
    <t>CLPB1_ORYSJ RecName: Full=Chaperone protein ClpB1; AltName: Full=ATP-dependent Clp protease ATP-binding subunit ClpB homolog 1; AltName: Full=Casein lytic proteinase B1; AltName: Full=Heat shock protein 101;</t>
  </si>
  <si>
    <t>A0A2H3ZAP4_PHODC SubName: Full=chaperone protein ClpB1 {ECO:0000313|RefSeq:XP_008810663.1};</t>
  </si>
  <si>
    <t>Chaperone HSP104 and related ATP-dependent Clp proteases</t>
  </si>
  <si>
    <t>GO:0005829,cytosol; GO:0005634,nucleus; GO:0005524,ATP binding; GO:0034605,cellular response to heat; GO:0019538,protein metabolic process</t>
  </si>
  <si>
    <t>Clp amino terminal domain, pathogenicity island component</t>
  </si>
  <si>
    <t>Cluster-12430.175535</t>
  </si>
  <si>
    <t>Cluster-15675.0</t>
  </si>
  <si>
    <t>Cluster-12430.98</t>
  </si>
  <si>
    <t>Cluster-12430.187947</t>
  </si>
  <si>
    <t>Cluster-14468.0</t>
  </si>
  <si>
    <t>Cluster-12430.56510</t>
  </si>
  <si>
    <t>Cluster-12430.136233</t>
  </si>
  <si>
    <t>K08081 tropinone reductase I [EC:1.1.1.206] | (RefSeq) tropinone reductase homolog At5g06060-like isoform X1 (A)</t>
  </si>
  <si>
    <t>uncharacterized protein A4U43_C08F35580 [Asparagus officinalis]</t>
  </si>
  <si>
    <t>TRNH4_ARATH RecName: Full=Tropinone reductase homolog At2g29170 {ECO:0000305}; EC=1.1.1.- {ECO:0000305};</t>
  </si>
  <si>
    <t>A0A2H3YP01_PHODC SubName: Full=tropinone reductase homolog At5g06060-like {ECO:0000313|RefSeq:XP_008801625.1};</t>
  </si>
  <si>
    <t>Reductases with broad range of substrate specificities</t>
  </si>
  <si>
    <t>GO:0016491,oxidoreductase activity</t>
  </si>
  <si>
    <t>Cluster-12430.191712</t>
  </si>
  <si>
    <t>Cluster-12430.55901</t>
  </si>
  <si>
    <t>Cluster-12430.73484</t>
  </si>
  <si>
    <t>K15382 solute carrier family 50 (sugar transporter) | (RefSeq) bidirectional sugar transporter SWEET1a (A)</t>
  </si>
  <si>
    <t>bidirectional sugar transporter SWEET1a [Sorghum bicolor]</t>
  </si>
  <si>
    <t>SWT1A_SORBI RecName: Full=Bidirectional sugar transporter SWEET1a {ECO:0000305}; Short=SbSWEET1a {ECO:0000305};</t>
  </si>
  <si>
    <t>A0A1B6Q7C2_SORBI RecName: Full=Bidirectional sugar transporter SWEET {ECO:0000256|RuleBase:RU910715};</t>
  </si>
  <si>
    <t>Multitransmembrane protein</t>
  </si>
  <si>
    <t>GO:0016021,integral component of membrane; GO:0005886,plasma membrane; GO:0008643,carbohydrate transport</t>
  </si>
  <si>
    <t>Cluster-12430.83479</t>
  </si>
  <si>
    <t>PREDICTED: U-box domain-containing protein 52 isoform X1 [Phoenix dactylifera]</t>
  </si>
  <si>
    <t>PUB34_ARATH RecName: Full=U-box domain-containing protein 34; AltName: Full=Plant U-box protein 34; Includes: RecName: Full=E3 ubiquitin ligase; EC=2.3.2.27; AltName: Full=RING-type E3 ubiquitin transferase {ECO:0000305}; Includes: RecName: Full=Serine/threonine-protein kinase; EC=2.7.11.-;</t>
  </si>
  <si>
    <t>A0A2H3Z4W6_PHODC SubName: Full=U-box domain-containing protein 52 isoform X1 {ECO:0000313|RefSeq:XP_008808214.1};</t>
  </si>
  <si>
    <t>GO:0005524,ATP binding; GO:0004674,protein serine/threonine kinase activity; GO:0004842,ubiquitin-protein transferase activity</t>
  </si>
  <si>
    <t>Cluster-12430.52523</t>
  </si>
  <si>
    <t>uncharacterized protein A4U43_C03F9060 [Asparagus officinalis]</t>
  </si>
  <si>
    <t>Cluster-12430.147473</t>
  </si>
  <si>
    <t>K11592 endoribonuclease Dicer [EC:3.1.26.-] | (RefSeq) LOC109736585; endoribonuclease Dicer homolog 1 (A)</t>
  </si>
  <si>
    <t>ribonuclease 3-like protein 2 [Phalaenopsis equestris]</t>
  </si>
  <si>
    <t>RTL2_ARATH RecName: Full=Ribonuclease 3-like protein 2; EC=3.1.26.-; AltName: Full=Ribonuclease III-like protein 2; Short=RNase III-like protein 2; AltName: Full=Ribonuclease three-like protein 2;</t>
  </si>
  <si>
    <t>A0A2I0XIY8_9ASPA SubName: Full=Ribonuclease 3-like protein 2 {ECO:0000313|EMBL:PKU87868.1};</t>
  </si>
  <si>
    <t>dsRNA-specific nuclease Dicer and related ribonucleases</t>
  </si>
  <si>
    <t>GO:0005737,cytoplasm; GO:0005634,nucleus; GO:0016442,RISC complex; GO:0046872,metal ion binding; GO:0004525,ribonuclease III activity; GO:0003723,RNA binding; GO:0030422,production of siRNA involved in RNA interference; GO:0006364,rRNA processing</t>
  </si>
  <si>
    <t>Cluster-12430.13544</t>
  </si>
  <si>
    <t>Cluster-12430.118755</t>
  </si>
  <si>
    <t>XTH22_ARATH RecName: Full=Xyloglucan endotransglucosylase/hydrolase protein 22; Short=At-XTH22; Short=XTH-22; EC=2.4.1.207; AltName: Full=Touch protein 4; Flags: Precursor;</t>
  </si>
  <si>
    <t>A0A2H3ZV99_PHODC RecName: Full=Xyloglucan endotransglucosylase/hydrolase {ECO:0000256|RuleBase:RU361120}; EC=2.4.1.207 {ECO:0000256|RuleBase:RU361120};</t>
  </si>
  <si>
    <t>GO:0048046,apoplast; GO:0005618,cell wall; GO:0005794,Golgi apparatus; GO:0004553,hydrolase activity, hydrolyzing O-glycosyl compounds; GO:0016762,xyloglucan:xyloglucosyl transferase activity; GO:0042546,cell wall biogenesis; GO:0009664,plant-type cell wall organization; GO:0009733,response to auxin; GO:0009741,response to brassinosteroid; GO:0009409,response to cold; GO:0009408,response to heat; GO:0009612,response to mechanical stimulus; GO:0010411,xyloglucan metabolic process</t>
  </si>
  <si>
    <t>Cluster-12430.163527</t>
  </si>
  <si>
    <t>K00599 methyltransferase-like protein 6 [EC:2.1.1.-] | (RefSeq) uncharacterized methyltransferase C3H7.11-like (A)</t>
  </si>
  <si>
    <t>PREDICTED: LOW QUALITY PROTEIN: uncharacterized methyltransferase C3H7.11-like [Elaeis guineensis]</t>
  </si>
  <si>
    <t>M0TMW8_MUSAM RecName: Full=Methyltransferase-like protein {ECO:0000256|PIRNR:PIRNR037755}; EC=2.1.1.- {ECO:0000256|PIRNR:PIRNR037755};</t>
  </si>
  <si>
    <t>Predicted methyltransferase</t>
  </si>
  <si>
    <t>Methyltransferase domain</t>
  </si>
  <si>
    <t>Cluster-12430.78872</t>
  </si>
  <si>
    <t>Cluster-26343.0</t>
  </si>
  <si>
    <t>K17065 dynamin 1-like protein [EC:3.6.5.5] | (RefSeq) predicted protein (A)</t>
  </si>
  <si>
    <t>dynamin family protein [Musa balbisiana]</t>
  </si>
  <si>
    <t>DRP5A_ARATH RecName: Full=Dynamin-related protein 5A; AltName: Full=Protein ARC5-like;</t>
  </si>
  <si>
    <t>A0A0E0JIN2_ORYPU SubName: Full=Uncharacterized protein {ECO:0000313|EnsemblPlants:OPUNC01G15720.1};</t>
  </si>
  <si>
    <t>Vacuolar sorting protein VPS1, dynamin, and related proteins</t>
  </si>
  <si>
    <t>GO:0009504,cell plate; GO:0005737,cytoplasm; GO:0005874,microtubule; GO:0009524,phragmoplast; GO:0005525,GTP binding; GO:0003924,GTPase activity; GO:0008017,microtubule binding; GO:0000911,cytokinesis by cell plate formation; GO:0000266,mitochondrial fission</t>
  </si>
  <si>
    <t>Cluster-12430.18053</t>
  </si>
  <si>
    <t>Cluster-12430.179894</t>
  </si>
  <si>
    <t>Cluster-12430.63161</t>
  </si>
  <si>
    <t>Cluster-12430.76360</t>
  </si>
  <si>
    <t>K23678 solute carrier family 66 (lysosomal lysine-arginine transporter), member 1 | (RefSeq) probable vacuolar amino acid transporter YPQ1 (A)</t>
  </si>
  <si>
    <t>PREDICTED: probable vacuolar amino acid transporter YPQ1 [Phoenix dactylifera]</t>
  </si>
  <si>
    <t>A0A2H3XY00_PHODC SubName: Full=probable vacuolar amino acid transporter YPQ1 {ECO:0000313|RefSeq:XP_008790228.1, ECO:0000313|RefSeq:XP_008790229.1};</t>
  </si>
  <si>
    <t>PQ loop repeat</t>
  </si>
  <si>
    <t>Cluster-12430.207782</t>
  </si>
  <si>
    <t>PREDICTED: protein CELLULOSE SYNTHASE INTERACTIVE 1-like [Elaeis guineensis]</t>
  </si>
  <si>
    <t>CSI1_ARATH RecName: Full=Protein CELLULOSE SYNTHASE INTERACTIVE 1 {ECO:0000303|PubMed:20616083}; AltName: Full=Protein POM-POM 2 {ECO:0000303|PubMed:7743935};</t>
  </si>
  <si>
    <t>A0A2H3ZEW2_PHODC SubName: Full=uncharacterized protein LOC103723545 {ECO:0000313|RefSeq:XP_008812719.1, ECO:0000313|RefSeq:XP_008812720.1};</t>
  </si>
  <si>
    <t>FOG: Armadillo/beta-catenin-like repeats</t>
  </si>
  <si>
    <t>GO:0010330,cellulose synthase complex; GO:0055028,cortical microtubule; GO:0005737,cytoplasm; GO:0009898,cytoplasmic side of plasma membrane; GO:0005794,Golgi apparatus; GO:0036449,microtubule minus-end; GO:0005634,nucleus; GO:0005886,plasma membrane; GO:0009506,plasmodesma; GO:0008017,microtubule binding; GO:0051211,anisotropic cell growth; GO:0009901,anther dehiscence; GO:0030244,cellulose biosynthetic process; GO:0010215,cellulose microfibril organization; GO:0043622,cortical microtubule organization; GO:0048467,gynoecium development; GO:0009833,plant-type primary cell wall biogenesis; GO:0048868,pollen tube development; GO:0010208,pollen wall assembly; GO:0072699,protein localization to cortical microtubule cytoskeleton; GO:0008360,regulation of cell shape; GO:0040008,regulation of growth; GO:0070507,regulation of microtubule cytoskeleton organization; GO:2000067,regulation of root morphogenesis; GO:0051592,response to calcium ion; GO:0009414,response to water deprivation</t>
  </si>
  <si>
    <t>Cluster-12430.59184</t>
  </si>
  <si>
    <t>hypothetical protein VITISV_029153 [Vitis vinifera]</t>
  </si>
  <si>
    <t>A5C7L0_VITVI SubName: Full=Uncharacterized protein {ECO:0000313|EMBL:CAN75375.1};</t>
  </si>
  <si>
    <t>F-box-like</t>
  </si>
  <si>
    <t>Cluster-12430.185750</t>
  </si>
  <si>
    <t>Cluster-12430.210110</t>
  </si>
  <si>
    <t>K15601 lysine-specific demethylase 3 [EC:1.14.11.-] | (RefSeq) lysine-specific demethylase JMJ25-like (A)</t>
  </si>
  <si>
    <t>Os07g0500000 [Oryza sativa Japonica Group]</t>
  </si>
  <si>
    <t>C7J4L4_ORYSJ SubName: Full=Os07g0500000 protein {ECO:0000313|EMBL:BAH93941.1};</t>
  </si>
  <si>
    <t>Cluster-12430.144548</t>
  </si>
  <si>
    <t>K09873 aquaporin TIP | (RefSeq) probable aquaporin TIP2-1 (A)</t>
  </si>
  <si>
    <t>probable aquaporin TIP2-1 [Ananas comosus]</t>
  </si>
  <si>
    <t>TIP23_MAIZE RecName: Full=Aquaporin TIP2-3; AltName: Full=Tonoplast intrinsic protein 2-3; AltName: Full=ZmTIP2-3; AltName: Full=ZmTIP2;3;</t>
  </si>
  <si>
    <t>A0A199V869_ANACO SubName: Full=Aquaporin TIP2-2 {ECO:0000313|EMBL:OAY73203.1};</t>
  </si>
  <si>
    <t>Aquaporin (major intrinsic protein family)</t>
  </si>
  <si>
    <t>GO:0016021,integral component of membrane; GO:0005886,plasma membrane; GO:0032586,protein storage vacuole membrane; GO:0015267,channel activity</t>
  </si>
  <si>
    <t>Cluster-12430.199835</t>
  </si>
  <si>
    <t>K01535 H+-transporting ATPase [EC:3.6.3.6] | (RefSeq) plasma membrane ATPase 4 isoform X1 (A)</t>
  </si>
  <si>
    <t>plasma membrane ATPase 4 isoform X1 [Sesamum indicum]</t>
  </si>
  <si>
    <t>PMA1_SOLLC RecName: Full=Plasma membrane ATPase 1; EC=3.6.3.6; AltName: Full=Proton pump 1;</t>
  </si>
  <si>
    <t>A0A0E0FEU7_9ORYZ SubName: Full=Uncharacterized protein {ECO:0000313|EnsemblPlants:OMERI12G15090.3};</t>
  </si>
  <si>
    <t>Plasma membrane H+-transporting ATPase</t>
  </si>
  <si>
    <t>GO:0016021,integral component of membrane; GO:0005886,plasma membrane; GO:0005524,ATP binding; GO:0008553,proton-exporting ATPase activity, phosphorylative mechanism; GO:0046872,metal ion binding; GO:0006754,ATP biosynthetic process</t>
  </si>
  <si>
    <t>Cluster-12430.198425</t>
  </si>
  <si>
    <t>Cluster-12430.78104</t>
  </si>
  <si>
    <t>Cluster-47447.0</t>
  </si>
  <si>
    <t>PREDICTED: uncharacterized protein LOC103996591 [Musa acuminata subsp. malaccensis]</t>
  </si>
  <si>
    <t>M0TWB8_MUSAM SubName: Full=Uncharacterized protein {ECO:0000313|EnsemblPlants:GSMUA_Achr9P00610_001};</t>
  </si>
  <si>
    <t>Cluster-12430.28244</t>
  </si>
  <si>
    <t>Cluster-12430.132176</t>
  </si>
  <si>
    <t>K05681 ATP-binding cassette, subfamily G (WHITE), member 2 | (RefSeq) predicted protein (A)</t>
  </si>
  <si>
    <t>hypothetical protein VITISV_022715 [Vitis vinifera]</t>
  </si>
  <si>
    <t>A5C7G2_VITVI SubName: Full=Uncharacterized protein {ECO:0000313|EMBL:CAN77690.1};</t>
  </si>
  <si>
    <t>Cluster-12430.158661</t>
  </si>
  <si>
    <t>Cluster-12430.132191</t>
  </si>
  <si>
    <t>K17592 sacsin | (RefSeq) sacsin (A)</t>
  </si>
  <si>
    <t>PREDICTED: sacsin [Phoenix dactylifera]</t>
  </si>
  <si>
    <t>A0A2H3YTN8_PHODC SubName: Full=sacsin {ECO:0000313|RefSeq:XP_008803352.1};</t>
  </si>
  <si>
    <t>Cluster-12430.48194</t>
  </si>
  <si>
    <t>Cluster-12430.169813</t>
  </si>
  <si>
    <t>K20888 xyloglucan galactosyltransferase MUR3 [EC:2.4.1.-] | (RefSeq) xyloglucan galactosyltransferase MUR3-like (A)</t>
  </si>
  <si>
    <t>PREDICTED: uncharacterized protein LOC105043177 [Elaeis guineensis]</t>
  </si>
  <si>
    <t>A0A2C9UQM5_MANES SubName: Full=Uncharacterized protein {ECO:0000313|EMBL:OAY32702.1};</t>
  </si>
  <si>
    <t>Cluster-12430.139502</t>
  </si>
  <si>
    <t>PREDICTED: protein EXORDIUM-like [Phoenix dactylifera]</t>
  </si>
  <si>
    <t>A0A2H3Z4L1_PHODC SubName: Full=protein EXORDIUM-like {ECO:0000313|RefSeq:XP_008808001.1};</t>
  </si>
  <si>
    <t>Phosphate-induced protein 1 conserved region</t>
  </si>
  <si>
    <t>Cluster-12430.28791</t>
  </si>
  <si>
    <t>Cluster-12430.31592</t>
  </si>
  <si>
    <t>Cluster-12430.127202</t>
  </si>
  <si>
    <t>PREDICTED: myosin-11-like isoform X1 [Elaeis guineensis]</t>
  </si>
  <si>
    <t>A0A2H3ZWZ3_PHODC SubName: Full=cingulin-like {ECO:0000313|RefSeq:XP_017700666.1};</t>
  </si>
  <si>
    <t>Cluster-47518.1</t>
  </si>
  <si>
    <t>Cluster-12430.97136</t>
  </si>
  <si>
    <t>PREDICTED: BAG family molecular chaperone regulator 1-like [Musa acuminata subsp. malaccensis]</t>
  </si>
  <si>
    <t>M0TED3_MUSAM SubName: Full=Uncharacterized protein {ECO:0000313|EnsemblPlants:GSMUA_Achr7P03430_001};</t>
  </si>
  <si>
    <t>Cluster-12430.15105</t>
  </si>
  <si>
    <t>PREDICTED: GDSL esterase/lipase LTL1 [Glycine max]</t>
  </si>
  <si>
    <t>LTL1_ARATH RecName: Full=GDSL esterase/lipase LTL1; EC=3.1.1.-; AltName: Full=Extracellular lipase LTL1; AltName: Full=Lithium-tolerant lipase 1; Short=AtLTL1; Short=Li-tolerant lipase 1; Flags: Precursor;</t>
  </si>
  <si>
    <t>I1NCF1_SOYBN SubName: Full=Uncharacterized protein {ECO:0000313|EMBL:KRG97072.1, ECO:0000313|EnsemblPlants:GLYMA19G43920.1};</t>
  </si>
  <si>
    <t>GO:0005576,extracellular region; GO:0016788,hydrolase activity, acting on ester bonds; GO:0042538,hyperosmotic salinity response; GO:0016042,lipid catabolic process; GO:0010226,response to lithium ion; GO:0009751,response to salicylic acid</t>
  </si>
  <si>
    <t>Cluster-30816.0</t>
  </si>
  <si>
    <t>K17279 receptor expression-enhancing protein 5/6 | (RefSeq) HVA22-like protein f (A)</t>
  </si>
  <si>
    <t>HVA22-like protein f [Zostera marina]</t>
  </si>
  <si>
    <t>HA22F_ARATH RecName: Full=HVA22-like protein f; Short=AtHVA22f;</t>
  </si>
  <si>
    <t>A0A0K9PB75_ZOSMR RecName: Full=HVA22-like protein {ECO:0000256|RuleBase:RU362006};</t>
  </si>
  <si>
    <t>Cluster-12430.70498</t>
  </si>
  <si>
    <t>K13217 pre-mRNA-processing factor 39 | (RefSeq) uncharacterized protein LOC114183870 isoform X1 (A)</t>
  </si>
  <si>
    <t>A0A151SM08_CAJCA SubName: Full=Retrovirus-related Pol polyprotein from transposon TNT 1-94 {ECO:0000313|EMBL:KYP55818.1};</t>
  </si>
  <si>
    <t>Cluster-12430.202174</t>
  </si>
  <si>
    <t>Cluster-12430.196660</t>
  </si>
  <si>
    <t>PREDICTED: putative pentatricopeptide repeat-containing protein At1g13630 isoform X1 [Brachypodium distachyon]</t>
  </si>
  <si>
    <t>A0A1D6RE01_WHEAT SubName: Full=Uncharacterized protein {ECO:0000313|EnsemblPlants:TRIAE_CS42_1BL_TGACv1_030247_AA0083780.1};</t>
  </si>
  <si>
    <t>Cluster-12430.83709</t>
  </si>
  <si>
    <t>Cluster-12430.104700</t>
  </si>
  <si>
    <t>K02183 calmodulin | (RefSeq) calmodulin-like protein 7 (A)</t>
  </si>
  <si>
    <t>PREDICTED: calmodulin-like protein 7 [Elaeis guineensis]</t>
  </si>
  <si>
    <t>CAST_SOLTU RecName: Full=Calcium-binding protein CAST;</t>
  </si>
  <si>
    <t>A0A2H3YED6_PHODC SubName: Full=calmodulin-like protein 7 {ECO:0000313|RefSeq:XP_008797387.1};</t>
  </si>
  <si>
    <t>GO:0005509,calcium ion binding</t>
  </si>
  <si>
    <t>EF hand</t>
  </si>
  <si>
    <t>Cluster-12430.188278</t>
  </si>
  <si>
    <t>Cluster-12430.9103</t>
  </si>
  <si>
    <t>Cluster-12430.119444</t>
  </si>
  <si>
    <t>Cluster-12430.60378</t>
  </si>
  <si>
    <t>Cluster-12430.33997</t>
  </si>
  <si>
    <t>Cluster-25155.0</t>
  </si>
  <si>
    <t>Cluster-12430.85388</t>
  </si>
  <si>
    <t>K15287 solute carrier family 35, member F1/2 | (RefSeq) solute carrier family 35 member F1 (A)</t>
  </si>
  <si>
    <t>hypothetical protein JCGZ_23667 [Jatropha curcas]</t>
  </si>
  <si>
    <t>A0A067L2W6_JATCU SubName: Full=Uncharacterized protein {ECO:0000313|EMBL:KDP42727.1};</t>
  </si>
  <si>
    <t>Cluster-12430.103343</t>
  </si>
  <si>
    <t>Cluster-12430.57959</t>
  </si>
  <si>
    <t>Cluster-12430.116430</t>
  </si>
  <si>
    <t>PREDICTED: uncharacterized protein LOC103996681 isoform X1 [Musa acuminata subsp. malaccensis]</t>
  </si>
  <si>
    <t>Cluster-35275.0</t>
  </si>
  <si>
    <t>Cluster-12430.188528</t>
  </si>
  <si>
    <t>Cluster-12430.7485</t>
  </si>
  <si>
    <t>Cluster-12430.15151</t>
  </si>
  <si>
    <t>PREDICTED: pentatricopeptide repeat-containing protein At5g61800 [Elaeis guineensis]</t>
  </si>
  <si>
    <t>PP441_ARATH RecName: Full=Pentatricopeptide repeat-containing protein At5g61800;</t>
  </si>
  <si>
    <t>A0A2H3X291_PHODC SubName: Full=pentatricopeptide repeat-containing protein At5g61800 {ECO:0000313|RefSeq:XP_008777202.1};</t>
  </si>
  <si>
    <t>Cluster-33056.0</t>
  </si>
  <si>
    <t>Cluster-12261.0</t>
  </si>
  <si>
    <t>Cluster-21450.0</t>
  </si>
  <si>
    <t>Cluster-12430.25748</t>
  </si>
  <si>
    <t>Cluster-12430.170236</t>
  </si>
  <si>
    <t>uncharacterized protein LOC110913489 [Helianthus annuus]</t>
  </si>
  <si>
    <t>Cluster-12430.63027</t>
  </si>
  <si>
    <t>M5VT33_PRUPE SubName: Full=Uncharacterized protein {ECO:0000313|EMBL:EMJ04517.1}; Flags: Fragment;</t>
  </si>
  <si>
    <t>Cluster-12430.15442</t>
  </si>
  <si>
    <t>Cluster-12430.77210</t>
  </si>
  <si>
    <t>K12309 beta-galactosidase [EC:3.2.1.23] | (RefSeq) hypothetical protein (A)</t>
  </si>
  <si>
    <t>PREDICTED: beta-galactosidase 3 isoform X1 [Elaeis guineensis]</t>
  </si>
  <si>
    <t>BGAL3_ORYSJ RecName: Full=Beta-galactosidase 3; Short=Lactase 3; EC=3.2.1.23; Flags: Precursor;</t>
  </si>
  <si>
    <t>M0T871_MUSAM SubName: Full=Uncharacterized protein {ECO:0000313|EnsemblPlants:GSMUA_Achr6P18730_001};</t>
  </si>
  <si>
    <t>Beta-galactosidase</t>
  </si>
  <si>
    <t>GO:0048046,apoplast; GO:0005618,cell wall; GO:0005773,vacuole; GO:0004565,beta-galactosidase activity; GO:0030246,carbohydrate binding; GO:0005975,carbohydrate metabolic process</t>
  </si>
  <si>
    <t>Cluster-12430.94303</t>
  </si>
  <si>
    <t>K17506 protein phosphatase 1L [EC:3.1.3.16] | (RefSeq) probable protein phosphatase 2C 52 (A)</t>
  </si>
  <si>
    <t>Protein phosphatase 2C and cyclic nucleotide-binding/kinase domain-containing protein [Ananas comosus]</t>
  </si>
  <si>
    <t>P2C19_ARATH RecName: Full=Protein phosphatase 2C and cyclic nucleotide-binding/kinase domain-containing protein; Includes: RecName: Full=Probable protein phosphatase 2C 19; Short=AtPP2C19; EC=3.1.3.16; Includes: RecName: Full=Probable inactive cyclic nucleotide-dependent protein kinase At2g20050;</t>
  </si>
  <si>
    <t>A0A199V903_ANACO SubName: Full=Protein phosphatase 2C and cyclic nucleotide-binding/kinase domain-containing protein {ECO:0000313|EMBL:OAY73498.1};</t>
  </si>
  <si>
    <t>Serine/threonine protein phosphatase</t>
  </si>
  <si>
    <t>GO:0005886,plasma membrane; GO:0005524,ATP binding; GO:0046872,metal ion binding; GO:0004721,phosphoprotein phosphatase activity; GO:0004674,protein serine/threonine kinase activity</t>
  </si>
  <si>
    <t>Protein phosphatase 2C</t>
  </si>
  <si>
    <t>Cluster-12430.10084</t>
  </si>
  <si>
    <t>Cluster-12430.18344</t>
  </si>
  <si>
    <t>Cluster-12430.37365</t>
  </si>
  <si>
    <t>Cluster-12430.182317</t>
  </si>
  <si>
    <t>Cluster-12430.190567</t>
  </si>
  <si>
    <t>Cluster-12430.187602</t>
  </si>
  <si>
    <t>Retrovirus-related Pol polyprotein from transposon TNT 1-94 [Dendrobium catenatum]</t>
  </si>
  <si>
    <t>A0A2I0WSG0_9ASPA SubName: Full=Retrovirus-related Pol polyprotein from transposon TNT 1-94 {ECO:0000313|EMBL:PKU78594.1};</t>
  </si>
  <si>
    <t>Cluster-12430.13397</t>
  </si>
  <si>
    <t>Cluster-12430.4621</t>
  </si>
  <si>
    <t>Cluster-12430.60267</t>
  </si>
  <si>
    <t>K08726 soluble epoxide hydrolase / lipid-phosphate phosphatase [EC:3.3.2.10 3.1.3.76] | (RefSeq) LOW QUALITY PROTEIN: uncharacterized protein LOC111302718 (A)</t>
  </si>
  <si>
    <t>PREDICTED: pentatricopeptide repeat-containing protein At1g31790 [Elaeis guineensis]</t>
  </si>
  <si>
    <t>PP373_ARATH RecName: Full=Putative pentatricopeptide repeat-containing protein At5g09950;</t>
  </si>
  <si>
    <t>A0A2H3ZTZ1_PHODC SubName: Full=LOW QUALITY PROTEIN: pentatricopeptide repeat-containing protein At1g31790 {ECO:0000313|RefSeq:XP_017699849.1};</t>
  </si>
  <si>
    <t>GO:0043231,intracellular membrane-bounded organelle; GO:0004519,endonuclease activity; GO:0003723,RNA binding; GO:0008270,zinc ion binding; GO:0016556,mRNA modification; GO:0009451,RNA modification</t>
  </si>
  <si>
    <t>Cluster-12430.99872</t>
  </si>
  <si>
    <t>Cluster-12430.170919</t>
  </si>
  <si>
    <t>K15032 mTERF domain-containing protein, mitochondrial | (RefSeq) transcription termination factor MTERF6, chloroplastic/mitochondrial (A)</t>
  </si>
  <si>
    <t>hypothetical protein CDL15_Pgr028434 [Punica granatum]</t>
  </si>
  <si>
    <t>MTEF6_ARATH RecName: Full=Transcription termination factor MTERF6, chloroplastic/mitochondrial {ECO:0000305}; AltName: Full=Mitochondrial transcription termination factor 6 {ECO:0000303|PubMed:23087700}; AltName: Full=Protein PIGMENT DEFECTIVE 191 {ECO:0000305}; Flags: Precursor;</t>
  </si>
  <si>
    <t>A0A2I0LEW9_PUNGR SubName: Full=Uncharacterized protein {ECO:0000313|EMBL:PKI79238.1};</t>
  </si>
  <si>
    <t>GO:0009507,chloroplast; GO:0005739,mitochondrion; GO:0003690,double-stranded DNA binding; GO:0003723,RNA binding; GO:0006353,DNA-templated transcription, termination; GO:0006355,regulation of transcription, DNA-templated; GO:0008033,tRNA processing</t>
  </si>
  <si>
    <t>Cluster-12430.112294</t>
  </si>
  <si>
    <t>K03686 molecular chaperone DnaJ | (RefSeq) hypothetical protein (A)</t>
  </si>
  <si>
    <t>PREDICTED: chaperone protein dnaJ 11, chloroplastic [Phoenix dactylifera]</t>
  </si>
  <si>
    <t>DNJ11_ARATH RecName: Full=Chaperone protein dnaJ 11, chloroplastic; Short=AtDjC11; Short=AtJ11; Flags: Precursor;</t>
  </si>
  <si>
    <t>A0A2H3WZB6_PHODC SubName: Full=chaperone protein dnaJ 11, chloroplastic {ECO:0000313|RefSeq:XP_008775970.1};</t>
  </si>
  <si>
    <t>Molecular chaperone (DnaJ superfamily)</t>
  </si>
  <si>
    <t>GO:0009507,chloroplast; GO:0009570,chloroplast stroma; GO:0005634,nucleus; GO:0009536,plastid</t>
  </si>
  <si>
    <t>DnaJ domain</t>
  </si>
  <si>
    <t>Cluster-12430.190425</t>
  </si>
  <si>
    <t>Cluster-12430.204991</t>
  </si>
  <si>
    <t>uncharacterized protein LOC111366879 [Olea europaea var. sylvestris]</t>
  </si>
  <si>
    <t>A0A1D6C8S6_WHEAT SubName: Full=Uncharacterized protein {ECO:0000313|EnsemblPlants:TRIAE_CS42_7BL_TGACv1_578420_AA1894440.1};</t>
  </si>
  <si>
    <t>Cluster-12430.155300</t>
  </si>
  <si>
    <t>K07198 5'-AMP-activated protein kinase, catalytic alpha subunit [EC:2.7.11.11] | (RefSeq) CBL-interacting serine/threonine-protein kinase 1 isoform X1 (A)</t>
  </si>
  <si>
    <t>PREDICTED: CBL-interacting serine/threonine-protein kinase 21-like isoform X2 [Elaeis guineensis]</t>
  </si>
  <si>
    <t>CIPKL_ARATH RecName: Full=CBL-interacting serine/threonine-protein kinase 21; EC=2.7.11.1; AltName: Full=SNF1-related kinase 3.4; AltName: Full=SOS2-like protein kinase PKS23;</t>
  </si>
  <si>
    <t>A0A2H3XW84_PHODC RecName: Full=Non-specific serine/threonine protein kinase {ECO:0000256|SAAS:SAAS00351747}; EC=2.7.11.1 {ECO:0000256|SAAS:SAAS00351747};</t>
  </si>
  <si>
    <t>GO:0005829,cytosol; GO:0005634,nucleus; GO:0009705,plant-type vacuole membrane; GO:0005524,ATP binding; GO:0004674,protein serine/threonine kinase activity; GO:0071470,cellular response to osmotic stress; GO:0071472,cellular response to salt stress; GO:0035556,intracellular signal transduction; GO:0006468,protein phosphorylation</t>
  </si>
  <si>
    <t>Cluster-12430.107834</t>
  </si>
  <si>
    <t>K14493 gibberellin receptor GID1 [EC:3.-.-.-] | (RefSeq) gibberellin receptor GID1C (A)</t>
  </si>
  <si>
    <t>PREDICTED: LOW QUALITY PROTEIN: probable carboxylesterase 18 [Elaeis guineensis]</t>
  </si>
  <si>
    <t>CXE18_ARATH RecName: Full=Probable carboxylesterase 18; AltName: Full=AtCXE18; EC=3.1.1.1;</t>
  </si>
  <si>
    <t>A0A2H3XNQ2_PHODC SubName: Full=probable carboxylesterase 18 {ECO:0000313|RefSeq:XP_008786455.1};</t>
  </si>
  <si>
    <t>Arylacetamide deacetylase</t>
  </si>
  <si>
    <t>GO:0052689,carboxylic ester hydrolase activity; GO:0009056,catabolic process; GO:0009860,pollen tube growth</t>
  </si>
  <si>
    <t>alpha/beta hydrolase fold</t>
  </si>
  <si>
    <t>Cluster-12430.84326</t>
  </si>
  <si>
    <t>K08730 phosphatidylserine synthase 2 [EC:2.7.8.29] | (RefSeq) CDP-diacylglycerol--serine O-phosphatidyltransferase 1-like isoform X1 (A)</t>
  </si>
  <si>
    <t>CDP-diacylglycerol--serine O-phosphatidyltransferase 1 [Ananas comosus]</t>
  </si>
  <si>
    <t>PSS1_ORYSJ RecName: Full=CDP-diacylglycerol--serine O-phosphatidyltransferase 1; EC=2.7.8.8; AltName: Full=Phosphatidylserine synthase 1;</t>
  </si>
  <si>
    <t>A0A199V2L5_ANACO SubName: Full=CDP-diacylglycerol--serine O-phosphatidyltransferase 1 {ECO:0000313|EMBL:OAY71294.1};</t>
  </si>
  <si>
    <t>Phosphatidylserine synthase</t>
  </si>
  <si>
    <t>GO:0005789,endoplasmic reticulum membrane; GO:0016021,integral component of membrane; GO:0005634,nucleus; GO:0003882,CDP-diacylglycerol-serine O-phosphatidyltransferase activity; GO:0006646,phosphatidylethanolamine biosynthetic process; GO:0006659,phosphatidylserine biosynthetic process</t>
  </si>
  <si>
    <t>Phosphatidyl serine synthase</t>
  </si>
  <si>
    <t>Cluster-12430.94660</t>
  </si>
  <si>
    <t>K05387 glutamate receptor, ionotropic, plant | (RefSeq) glutamate receptor 2.8-like (A)</t>
  </si>
  <si>
    <t>PREDICTED: glutamate receptor 2.8-like [Elaeis guineensis]</t>
  </si>
  <si>
    <t>GLR28_ARATH RecName: Full=Glutamate receptor 2.8; AltName: Full=Ligand-gated ion channel 2.8; Flags: Precursor;</t>
  </si>
  <si>
    <t>A0A1D1YUM9_9ARAE SubName: Full=Glutamate receptor 2.8 {ECO:0000313|EMBL:JAT58309.1};</t>
  </si>
  <si>
    <t>Glutamate-gated kainate-type ion channel receptor subunit GluR5 and related subunits</t>
  </si>
  <si>
    <t>GO:0016021,integral component of membrane; GO:0005622,intracellular; GO:0005886,plasma membrane; GO:0005262,calcium channel activity; GO:0008066,glutamate receptor activity; GO:0004970,ionotropic glutamate receptor activity; GO:0006816,calcium ion transport; GO:0019722,calcium-mediated signaling; GO:0071230,cellular response to amino acid stimulus</t>
  </si>
  <si>
    <t>Receptor family ligand binding region</t>
  </si>
  <si>
    <t>Cluster-12430.201788</t>
  </si>
  <si>
    <t>PREDICTED: uncharacterized protein LOC109326333 [Lupinus angustifolius]</t>
  </si>
  <si>
    <t>A0A151S7F9_CAJCA SubName: Full=Transposon Ty3-I Gag-Pol polyprotein {ECO:0000313|EMBL:KYP50697.1};</t>
  </si>
  <si>
    <t>Cluster-47979.1</t>
  </si>
  <si>
    <t>Cluster-12430.56407</t>
  </si>
  <si>
    <t>Cluster-12430.8445</t>
  </si>
  <si>
    <t>Cluster-12430.101122</t>
  </si>
  <si>
    <t>K03016 DNA-directed RNA polymerases I, II, and III subunit RPABC3 | (RefSeq) DNA-directed RNA polymerases II, IV and V subunit 8B (A)</t>
  </si>
  <si>
    <t>PREDICTED: DNA-directed RNA polymerases II, IV and V subunit 8B [Musa acuminata subsp. malaccensis]</t>
  </si>
  <si>
    <t>RPB8A_ARATH RecName: Full=DNA-directed RNA polymerases II and V subunit 8A; AltName: Full=RNA polymerase I, II and III 16.5 kDa subunit; Short=AtRPABC16.5;</t>
  </si>
  <si>
    <t>M0U2U0_MUSAM SubName: Full=Uncharacterized protein {ECO:0000313|EnsemblPlants:GSMUA_Achr9P23310_001};</t>
  </si>
  <si>
    <t>RNA polymerase subunit 8</t>
  </si>
  <si>
    <t>GO:0005736,RNA polymerase I complex; GO:0005665,RNA polymerase II, core complex; GO:0005666,RNA polymerase III complex; GO:0000419,RNA polymerase V complex; GO:0006360,transcription by RNA polymerase I; GO:0006366,transcription by RNA polymerase II; GO:0006383,transcription by RNA polymerase III</t>
  </si>
  <si>
    <t>RNA polymerase Rpb8</t>
  </si>
  <si>
    <t>Cluster-12430.46290</t>
  </si>
  <si>
    <t>Cluster-12430.106002</t>
  </si>
  <si>
    <t>Cluster-12430.194091</t>
  </si>
  <si>
    <t>Cluster-12430.53946</t>
  </si>
  <si>
    <t>Cluster-12430.49252</t>
  </si>
  <si>
    <t>K13993 HSP20 family protein | (RefSeq) 22.0 kDa class IV heat shock protein-like (A)</t>
  </si>
  <si>
    <t>PREDICTED: 22.0 kDa class IV heat shock protein-like [Elaeis guineensis]</t>
  </si>
  <si>
    <t>HSP41_SOYBN RecName: Full=22.0 kDa class IV heat shock protein; Flags: Precursor;</t>
  </si>
  <si>
    <t>A0A2H3XCY1_PHODC SubName: Full=22.0 kDa class IV heat shock protein-like {ECO:0000313|RefSeq:XP_008781973.1};</t>
  </si>
  <si>
    <t>GO:0005788,endoplasmic reticulum lumen</t>
  </si>
  <si>
    <t>Cluster-12430.80973</t>
  </si>
  <si>
    <t>Cluster-12430.122720</t>
  </si>
  <si>
    <t>Cluster-12430.137756</t>
  </si>
  <si>
    <t>K13342 peroxin-5 | (RefSeq) peroxisome biogenesis protein 5-like (A)</t>
  </si>
  <si>
    <t>Peroxisome biogenesis protein 5 [Ananas comosus]</t>
  </si>
  <si>
    <t>PEX5_ARATH RecName: Full=Peroxisome biogenesis protein 5; AltName: Full=Peroxin-5; Short=AtPEX5; AltName: Full=Peroxisomal targeting signal type 1 receptor; AltName: Full=Pex5p;</t>
  </si>
  <si>
    <t>A0A199VDU5_ANACO SubName: Full=Peroxisome biogenesis protein 5 {ECO:0000313|EMBL:OAY75051.1};</t>
  </si>
  <si>
    <t>TPR repeat-containing protein</t>
  </si>
  <si>
    <t>GO:0005829,cytosol; GO:0005778,peroxisomal membrane; GO:0005052,peroxisome matrix targeting signal-1 binding; GO:0016560,protein import into peroxisome matrix, docking; GO:0006625,protein targeting to peroxisome; GO:0009733,response to auxin</t>
  </si>
  <si>
    <t>Cluster-12430.120837</t>
  </si>
  <si>
    <t>Cluster-12430.68358</t>
  </si>
  <si>
    <t>K23260 scopoletin glucosyltransferase [EC:2.4.1.128] | (RefSeq) scopoletin glucosyltransferase (A)</t>
  </si>
  <si>
    <t>PREDICTED: UDP-glycosyltransferase 90A1-like [Phoenix dactylifera]</t>
  </si>
  <si>
    <t>U90A1_ARATH RecName: Full=UDP-glycosyltransferase 90A1; EC=2.4.1.-;</t>
  </si>
  <si>
    <t>A0A2H3XDK4_PHODC RecName: Full=Glycosyltransferase {ECO:0000256|RuleBase:RU362057}; EC=2.4.1.- {ECO:0000256|RuleBase:RU362057};</t>
  </si>
  <si>
    <t>GO:0043231,intracellular membrane-bounded organelle; GO:0080043,quercetin 3-O-glucosyltransferase activity; GO:0080044,quercetin 7-O-glucosyltransferase activity; GO:0008152,metabolic process</t>
  </si>
  <si>
    <t>UDP-glucoronosyl and UDP-glucosyl transferase</t>
  </si>
  <si>
    <t>Cluster-12430.64069</t>
  </si>
  <si>
    <t>K16196 eukaryotic translation initiation factor 2-alpha kinase 4 [EC:2.7.11.1] | (RefSeq) eIF-2-alpha kinase GCN2 (A)</t>
  </si>
  <si>
    <t>uncharacterized protein LOC110608848 [Manihot esculenta]</t>
  </si>
  <si>
    <t>A0A2I4HSJ3_9ROSI SubName: Full=uncharacterized protein LOC109021035 {ECO:0000313|RefSeq:XP_018859116.1};</t>
  </si>
  <si>
    <t>Retrotransposon gag protein</t>
  </si>
  <si>
    <t>Cluster-12430.70416</t>
  </si>
  <si>
    <t>Cluster-12430.58962</t>
  </si>
  <si>
    <t>K04713 sphinganine C4-monooxygenase [EC:1.14.18.5] | (RefSeq) sphinganine C4-monooxygenase 1 (A)</t>
  </si>
  <si>
    <t>PREDICTED: sphinganine C4-monooxygenase 1 isoform X1 [Ricinus communis]</t>
  </si>
  <si>
    <t>SBH2_ARATH RecName: Full=Sphinganine C4-monooxygenase 2; EC=1.14.18.5 {ECO:0000269|PubMed:11297741}; AltName: Full=Sphingoid C4-hydroxylase 2; AltName: Full=Sphingoid base hydroxylase 2;</t>
  </si>
  <si>
    <t>B9S8V4_RICCO SubName: Full=Sur2 hydroxylase/desaturase, putative {ECO:0000313|EMBL:EEF39915.1}; EC=1.14.13.72 {ECO:0000313|EMBL:EEF39915.1};</t>
  </si>
  <si>
    <t>Sphingolipid hydroxylase</t>
  </si>
  <si>
    <t>GO:0005783,endoplasmic reticulum; GO:0005789,endoplasmic reticulum membrane; GO:0005794,Golgi apparatus; GO:0016021,integral component of membrane; GO:0005506,iron ion binding; GO:0042284,sphingolipid delta-4 desaturase activity; GO:0009640,photomorphogenesis; GO:0046520,sphingoid biosynthetic process</t>
  </si>
  <si>
    <t>Cluster-12430.150727</t>
  </si>
  <si>
    <t>Cluster-12430.27901</t>
  </si>
  <si>
    <t>Cluster-12430.97204</t>
  </si>
  <si>
    <t>K11649 SWI/SNF related-matrix-associated actin-dependent regulator of chromatin subfamily C | (RefSeq) F-box and associated interaction domain protein (A)</t>
  </si>
  <si>
    <t>PREDICTED: putative F-box protein At3g10240 [Phoenix dactylifera]</t>
  </si>
  <si>
    <t>FB44_ARATH RecName: Full=Putative F-box protein At1g47790;</t>
  </si>
  <si>
    <t>A0A2H3XDF0_PHODC SubName: Full=putative F-box protein At3g10240 {ECO:0000313|RefSeq:XP_008782047.1};</t>
  </si>
  <si>
    <t>Cluster-23889.0</t>
  </si>
  <si>
    <t>K12667 oligosaccharyltransferase complex subunit delta (ribophorin II) | (RefSeq) dolichyl-diphosphooligosaccharide--protein glycosyltransferase subunit 2 (A)</t>
  </si>
  <si>
    <t>hypothetical protein VITISV_026823 [Vitis vinifera]</t>
  </si>
  <si>
    <t>A5BUT3_VITVI SubName: Full=Uncharacterized protein {ECO:0000313|EMBL:CAN75028.1};</t>
  </si>
  <si>
    <t>Cluster-12430.147263</t>
  </si>
  <si>
    <t>Cluster-12430.14916</t>
  </si>
  <si>
    <t>Cluster-12430.165227</t>
  </si>
  <si>
    <t>Cluster-12430.176712</t>
  </si>
  <si>
    <t>K15631 molybdenum cofactor sulfurtransferase [EC:2.8.1.9] | (RefSeq) molybdenum cofactor sulfurase (A)</t>
  </si>
  <si>
    <t>PREDICTED: molybdenum cofactor sulfurase [Elaeis guineensis]</t>
  </si>
  <si>
    <t>MOCOS_ORYSJ RecName: Full=Molybdenum cofactor sulfurase {ECO:0000255|HAMAP-Rule:MF_03050}; Short=MCS {ECO:0000255|HAMAP-Rule:MF_03050}; Short=MOS {ECO:0000255|HAMAP-Rule:MF_03050}; Short=MoCo sulfurase {ECO:0000255|HAMAP-Rule:MF_03050}; EC=2.8.1.9 {ECO:0000255|HAMAP-Rule:MF_03050}; AltName: Full=Molybdenum cofactor sulfurase-like protein 3 {ECO:0000255|HAMAP-Rule:MF_03050}; AltName: Full=Molybdenum cofactor sulfurtransferase {ECO:0000255|HAMAP-Rule:MF_03050};</t>
  </si>
  <si>
    <t>A0A2H3ZBR2_PHODC SubName: Full=molybdenum cofactor sulfurase isoform X3 {ECO:0000313|RefSeq:XP_008811128.1};</t>
  </si>
  <si>
    <t>Molybdenum cofactor sulfurase</t>
  </si>
  <si>
    <t>GO:0008265,Mo-molybdopterin cofactor sulfurase activity; GO:0102867,molybdenum cofactor sulfurtransferase activity; GO:0030151,molybdenum ion binding; GO:0030170,pyridoxal phosphate binding; GO:0006777,Mo-molybdopterin cofactor biosynthetic process</t>
  </si>
  <si>
    <t>MOSC N-terminal beta barrel domain</t>
  </si>
  <si>
    <t>Cluster-12430.81876</t>
  </si>
  <si>
    <t>Cluster-4598.0</t>
  </si>
  <si>
    <t>uncharacterized protein LOC110020331 [Phalaenopsis equestris]</t>
  </si>
  <si>
    <t>PM19L_ORYSJ RecName: Full=Membrane protein PM19L {ECO:0000305}; AltName: Full=PM19-like protein 1 {ECO:0000303|PubMed:26505346}; Short=OsPM19L1 {ECO:0000303|PubMed:26505346};</t>
  </si>
  <si>
    <t>A0A1D1XHG7_9ARAE SubName: Full=Phosphoglycerate kinase {ECO:0000313|EMBL:JAT41838.1};</t>
  </si>
  <si>
    <t>AWPM-19-like family</t>
  </si>
  <si>
    <t>Cluster-12430.152305</t>
  </si>
  <si>
    <t>Cluster-12430.9058</t>
  </si>
  <si>
    <t>Cluster-12430.26248</t>
  </si>
  <si>
    <t>Cluster-42840.0</t>
  </si>
  <si>
    <t>PREDICTED: uncharacterized protein LOC105043773 [Elaeis guineensis]</t>
  </si>
  <si>
    <t>Cluster-12430.21293</t>
  </si>
  <si>
    <t>Cluster-12430.157113</t>
  </si>
  <si>
    <t>Cluster-12430.63589</t>
  </si>
  <si>
    <t>Cluster-12430.155485</t>
  </si>
  <si>
    <t>Cluster-48862.1</t>
  </si>
  <si>
    <t>K08248 (R)-mandelonitrile lyase [EC:4.1.2.10] | (RefSeq) (R)-mandelonitrile lyase-like (A)</t>
  </si>
  <si>
    <t>PREDICTED: (R)-mandelonitrile lyase-like [Phoenix dactylifera]</t>
  </si>
  <si>
    <t>MDLL_ARATH RecName: Full=(R)-mandelonitrile lyase-like; EC=4.1.2.10; AltName: Full=Hydroxynitrile lyase-like; Short=(R)-oxynitrilase-like; Flags: Precursor;</t>
  </si>
  <si>
    <t>A0A2H3YPT7_PHODC SubName: Full=(R)-mandelonitrile lyase-like {ECO:0000313|RefSeq:XP_008802001.1};</t>
  </si>
  <si>
    <t>Glucose dehydrogenase/choline dehydrogenase/mandelonitrile lyase (GMC oxidoreductase family)</t>
  </si>
  <si>
    <t>GO:0050660,flavin adenine dinucleotide binding; GO:0046593,mandelonitrile lyase activity; GO:0016614,oxidoreductase activity, acting on CH-OH group of donors</t>
  </si>
  <si>
    <t>GMC oxidoreductase</t>
  </si>
  <si>
    <t>Cluster-12430.2188</t>
  </si>
  <si>
    <t>Cluster-12430.42371</t>
  </si>
  <si>
    <t>Cluster-12430.134390</t>
  </si>
  <si>
    <t>uncharacterized protein LOC110019104 [Phalaenopsis equestris]</t>
  </si>
  <si>
    <t>K7M3X8_SOYBN SubName: Full=Uncharacterized protein {ECO:0000313|EMBL:KRH23561.1, ECO:0000313|EnsemblPlants:GLYMA13G44085.1};</t>
  </si>
  <si>
    <t>Cluster-12430.109563</t>
  </si>
  <si>
    <t>K09338 homeobox-leucine zipper protein | (RefSeq) homeobox-leucine zipper protein ROC2 (A)</t>
  </si>
  <si>
    <t>PREDICTED: homeobox-leucine zipper protein ROC2 [Elaeis guineensis]</t>
  </si>
  <si>
    <t>ROC2_ORYSJ RecName: Full=Homeobox-leucine zipper protein ROC2; AltName: Full=GLABRA 2-like homeobox protein 2; AltName: Full=HD-ZIP protein ROC2; AltName: Full=Homeodomain transcription factor ROC2; AltName: Full=Protein RICE OUTERMOST CELL-SPECIFIC 2;</t>
  </si>
  <si>
    <t>A0A199VX35_ANACO SubName: Full=Homeobox-leucine zipper protein ROC2 {ECO:0000313|EMBL:OAY81802.1};</t>
  </si>
  <si>
    <t>GO:0005634,nucleus; GO:0008289,lipid binding; GO:0043565,sequence-specific DNA binding; GO:0006355,regulation of transcription, DNA-templated; GO:0006351,transcription, DNA-templated</t>
  </si>
  <si>
    <t>START domain</t>
  </si>
  <si>
    <t>Cluster-12430.128921</t>
  </si>
  <si>
    <t>K00025 malate dehydrogenase [EC:1.1.1.37] | (RefSeq) malate dehydrogenase (A)</t>
  </si>
  <si>
    <t>PREDICTED: malate dehydrogenase [Nelumbo nucifera]</t>
  </si>
  <si>
    <t>MDHC1_ARATH RecName: Full=Malate dehydrogenase 1, cytoplasmic {ECO:0000305}; EC=1.1.1.37; AltName: Full=Cytosolic NAD-dependent malate dehydrogenase 1 {ECO:0000305}; Short=cNAD-MDH1 {ECO:0000303|PubMed:20876337}; AltName: Full=Cytosolic malate dehydrogenase 1 {ECO:0000303|PubMed:20876337}; Short=Cytosolic MDH1 {ECO:0000305};</t>
  </si>
  <si>
    <t>A0A1U8AJC1_NELNU RecName: Full=Malate dehydrogenase {ECO:0000256|RuleBase:RU003405}; EC=1.1.1.37 {ECO:0000256|RuleBase:RU003405};</t>
  </si>
  <si>
    <t>Malate dehydrogenase</t>
  </si>
  <si>
    <t>GO:0048046,apoplast; GO:0009507,chloroplast; GO:0009570,chloroplast stroma; GO:0016020,membrane; GO:0005634,nucleus; GO:0005886,plasma membrane; GO:0009506,plasmodesma; GO:0005774,vacuolar membrane; GO:0005773,vacuole; GO:0030060,L-malate dehydrogenase activity; GO:0005975,carbohydrate metabolic process; GO:0006108,malate metabolic process; GO:0006734,NADH metabolic process; GO:0006107,oxaloacetate metabolic process; GO:0046686,response to cadmium ion; GO:0009735,response to cytokinin; GO:0009651,response to salt stress; GO:0010043,response to zinc ion; GO:0006099,tricarboxylic acid cycle</t>
  </si>
  <si>
    <t>Cluster-12430.183497</t>
  </si>
  <si>
    <t>Cluster-12430.106149</t>
  </si>
  <si>
    <t>K03686 molecular chaperone DnaJ | (RefSeq) chaperone protein dnaJ GFA2, mitochondrial-like (A)</t>
  </si>
  <si>
    <t>Cluster-12430.139129</t>
  </si>
  <si>
    <t>K13832 3-dehydroquinate dehydratase / shikimate dehydrogenase [EC:4.2.1.10 1.1.1.25] | (RefSeq) bifunctional 3-dehydroquinate dehydratase/shikimate dehydrogenase, chloroplastic (A)</t>
  </si>
  <si>
    <t>PREDICTED: bifunctional 3-dehydroquinate dehydratase/shikimate dehydrogenase, chloroplastic isoform X1 [Elaeis guineensis]</t>
  </si>
  <si>
    <t>DHQSD_ARATH RecName: Full=Bifunctional 3-dehydroquinate dehydratase/shikimate dehydrogenase, chloroplastic; Short=DHQ-SDH protein; AltName: Full=DHQase-SORase; AltName: Full=Protein EMBRYO DEFECTIVE 3004; Includes: RecName: Full=Dehydroquinate dehydratase; Short=DHQ; EC=4.2.1.10; Includes: RecName: Full=Shikimate dehydrogenase; Short=SDH; EC=1.1.1.25; Flags: Precursor;</t>
  </si>
  <si>
    <t>A0A287QQD7_HORVV SubName: Full=Uncharacterized protein {ECO:0000313|EnsemblPlants:HORVU5Hr1G026170.17};</t>
  </si>
  <si>
    <t>Pentafunctional AROM protein</t>
  </si>
  <si>
    <t>GO:0009507,chloroplast; GO:0009570,chloroplast stroma; GO:0003855,3-dehydroquinate dehydratase activity; GO:0050661,NADP binding; GO:0004764,shikimate 3-dehydrogenase (NADP+) activity; GO:0009073,aromatic amino acid family biosynthetic process; GO:0009423,chorismate biosynthetic process; GO:0009793,embryo development ending in seed dormancy; GO:0019632,shikimate metabolic process</t>
  </si>
  <si>
    <t>Shikimate 5'-dehydrogenase C-terminal domain</t>
  </si>
  <si>
    <t>Cluster-12430.131610</t>
  </si>
  <si>
    <t>K14963 COMPASS component SWD3 | (RefSeq) transcriptional corepressor LEUNIG isoform X2 (A)</t>
  </si>
  <si>
    <t>Cluster-17365.0</t>
  </si>
  <si>
    <t>Cluster-12430.55757</t>
  </si>
  <si>
    <t>Cluster-36628.0</t>
  </si>
  <si>
    <t>Cluster-12430.100800</t>
  </si>
  <si>
    <t>K14488 SAUR family protein | (RefSeq) auxin-induced protein 15A-like (A)</t>
  </si>
  <si>
    <t>PREDICTED: auxin-induced protein 15A-like [Nicotiana tabacum]</t>
  </si>
  <si>
    <t>A0A1S3ZIE9_TOBAC SubName: Full=auxin-induced protein 15A-like {ECO:0000313|RefSeq:XP_016464240.1};</t>
  </si>
  <si>
    <t>Cluster-12430.107997</t>
  </si>
  <si>
    <t>K00108 choline dehydrogenase [EC:1.1.99.1] | (RefSeq) hypothetical protein (A)</t>
  </si>
  <si>
    <t>hypothetical protein PHAVU_003G213000g [Phaseolus vulgaris]</t>
  </si>
  <si>
    <t>V7CDX0_PHAVU SubName: Full=Uncharacterized protein {ECO:0000313|EMBL:ESW27563.1};</t>
  </si>
  <si>
    <t>Cluster-12430.192435</t>
  </si>
  <si>
    <t>Cluster-12430.44482</t>
  </si>
  <si>
    <t>Cluster-19193.0</t>
  </si>
  <si>
    <t>uncharacterized protein LOC110717785 [Chenopodium quinoa]</t>
  </si>
  <si>
    <t>A0A067L783_JATCU SubName: Full=Uncharacterized protein {ECO:0000313|EMBL:KDP40365.1};</t>
  </si>
  <si>
    <t>Cluster-12430.79069</t>
  </si>
  <si>
    <t>Cluster-12430.97765</t>
  </si>
  <si>
    <t>K18121 glyoxylate/succinic semialdehyde reductase [EC:1.1.1.79 1.1.1.-] | (RefSeq) glyoxylate/succinic semialdehyde reductase 2, chloroplastic (A)</t>
  </si>
  <si>
    <t>Glyoxylate/succinic semialdehyde reductase 2, chloroplastic [Ananas comosus]</t>
  </si>
  <si>
    <t>GLYR2_ARATH RecName: Full=Glyoxylate/succinic semialdehyde reductase 2, chloroplastic; Short=AtGLYR2; Short=AtGR2; Short=SSA reductase 2; EC=1.1.1.79 {ECO:0000269|PubMed:18495639}; EC=1.1.1.n11 {ECO:0000269|PubMed:18495639}; Flags: Precursor;</t>
  </si>
  <si>
    <t>A0A199VEW0_ANACO SubName: Full=Glyoxylate/succinic semialdehyde reductase 2, chloroplastic {ECO:0000313|EMBL:OAY75411.1};</t>
  </si>
  <si>
    <t>GO:0009507,chloroplast; GO:0009570,chloroplast stroma; GO:0030267,glyoxylate reductase (NADP) activity; GO:0051287,NAD binding; GO:0004616,phosphogluconate dehydrogenase (decarboxylating) activity</t>
  </si>
  <si>
    <t>NAD-binding of NADP-dependent 3-hydroxyisobutyrate dehydrogenase</t>
  </si>
  <si>
    <t>Cluster-12430.153550</t>
  </si>
  <si>
    <t>K00799 glutathione S-transferase [EC:2.5.1.18] | (RefSeq) glutathione S-transferase F10-like (A)</t>
  </si>
  <si>
    <t>glutathione S-transferase F10-like [Asparagus officinalis]</t>
  </si>
  <si>
    <t>Cluster-12430.54748</t>
  </si>
  <si>
    <t>Cluster-12430.131798</t>
  </si>
  <si>
    <t>Cluster-12430.45163</t>
  </si>
  <si>
    <t>Double-stranded RNA binding motif</t>
  </si>
  <si>
    <t>Cluster-12430.31106</t>
  </si>
  <si>
    <t>Cluster-12430.90264</t>
  </si>
  <si>
    <t>K03029 26S proteasome regulatory subunit N10 | (RefSeq) 26S proteasome non-ATPase regulatory subunit 4 homolog (A)</t>
  </si>
  <si>
    <t>PREDICTED: uncharacterized protein LOC103707487 [Phoenix dactylifera]</t>
  </si>
  <si>
    <t>NRG2_ARATH RecName: Full=Nitrate regulatory gene2 protein {ECO:0000303|PubMed:26744214}; Short=NRG2 protein {ECO:0000303|PubMed:26744214};</t>
  </si>
  <si>
    <t>A0A2H3XXG9_PHODC SubName: Full=uncharacterized protein LOC103707487 {ECO:0000313|RefSeq:XP_008790216.1};</t>
  </si>
  <si>
    <t>GO:0005634,nucleus; GO:0071249,cellular response to nitrate; GO:0015706,nitrate transport; GO:0071705,nitrogen compound transport; GO:0006355,regulation of transcription, DNA-templated; GO:0010167,response to nitrate; GO:1901698,response to nitrogen compound; GO:0006351,transcription, DNA-templated</t>
  </si>
  <si>
    <t>Protein of unknown function (DUF632)</t>
  </si>
  <si>
    <t>Cluster-32058.0</t>
  </si>
  <si>
    <t>Cluster-44195.0</t>
  </si>
  <si>
    <t>Cluster-12430.81484</t>
  </si>
  <si>
    <t>PREDICTED: glutathione S-transferase U17-like [Elaeis guineensis]</t>
  </si>
  <si>
    <t>A0A2H3WZ34_PHODC SubName: Full=glutathione S-transferase U17-like {ECO:0000313|RefSeq:XP_008775859.1};</t>
  </si>
  <si>
    <t>Cluster-12430.68310</t>
  </si>
  <si>
    <t>K13436 pto-interacting protein 1 [EC:2.7.11.1] | (RefSeq) LOC109784221; PTI1-like tyrosine-protein kinase 3 (A)</t>
  </si>
  <si>
    <t>PREDICTED: calmodulin-binding receptor-like cytoplasmic kinase 3 [Phoenix dactylifera]</t>
  </si>
  <si>
    <t>CRCK3_ARATH RecName: Full=Calmodulin-binding receptor-like cytoplasmic kinase 3; EC=2.7.11.1; Flags: Precursor;</t>
  </si>
  <si>
    <t>A0A2H3ZSL4_PHODC SubName: Full=calmodulin-binding receptor-like cytoplasmic kinase 3 {ECO:0000313|RefSeq:XP_008795844.1, ECO:0000313|RefSeq:XP_017699384.1};</t>
  </si>
  <si>
    <t>GO:0005737,cytoplasm; GO:0005524,ATP binding; GO:0004674,protein serine/threonine kinase activity</t>
  </si>
  <si>
    <t>Cluster-12430.168656</t>
  </si>
  <si>
    <t>K23280 rhamnogalacturonan I rhamnosyltransferase [EC:2.4.1.351] | (RefSeq) uncharacterized protein At1g04910 (A)</t>
  </si>
  <si>
    <t>PREDICTED: uncharacterized protein At1g04910 isoform X1 [Musa acuminata subsp. malaccensis]</t>
  </si>
  <si>
    <t>OFT38_ARATH RecName: Full=O-fucosyltransferase 38 {ECO:0000305}; Short=O-FucT-38 {ECO:0000305}; EC=2.4.1.- {ECO:0000305}; AltName: Full=O-fucosyltransferase family protein {ECO:0000312|EMBL:ARJ31455.1};</t>
  </si>
  <si>
    <t>M0RIN8_MUSAM SubName: Full=Uncharacterized protein {ECO:0000313|EnsemblPlants:GSMUA_Achr10P16130_001};</t>
  </si>
  <si>
    <t>GO:0005737,cytoplasm; GO:0016021,integral component of membrane; GO:0005634,nucleus; GO:0016757,transferase activity, transferring glycosyl groups; GO:0006004,fucose metabolic process; GO:0006486,protein glycosylation</t>
  </si>
  <si>
    <t>Cluster-12430.179552</t>
  </si>
  <si>
    <t>PREDICTED: uncharacterized protein LOC109506141 [Elaeis guineensis]</t>
  </si>
  <si>
    <t>I1HCY5_BRADI SubName: Full=Uncharacterized protein {ECO:0000313|EMBL:KQK03157.1, ECO:0000313|EnsemblPlants:BRADI2G05920.1};</t>
  </si>
  <si>
    <t>Cluster-12430.73309</t>
  </si>
  <si>
    <t>Cluster-52711.0</t>
  </si>
  <si>
    <t>Cluster-12430.141088</t>
  </si>
  <si>
    <t>Cluster-12430.88775</t>
  </si>
  <si>
    <t>hypothetical protein ACMD2_02660 [Ananas comosus]</t>
  </si>
  <si>
    <t>A0A199VNE8_ANACO SubName: Full=Uncharacterized protein {ECO:0000313|EMBL:OAY78235.1};</t>
  </si>
  <si>
    <t>Cluster-12430.44379</t>
  </si>
  <si>
    <t>PREDICTED: calponin homology domain-containing protein DDB_G0272472 [Elaeis guineensis]</t>
  </si>
  <si>
    <t>BAG5_ARATH RecName: Full=BAG family molecular chaperone regulator 5, mitochondrial; AltName: Full=Bcl-2-associated athanogene 5; Flags: Precursor;</t>
  </si>
  <si>
    <t>A0A2H3XZQ4_PHODC SubName: Full=uncharacterized protein LOC103708112 {ECO:0000313|RefSeq:XP_008791114.1};</t>
  </si>
  <si>
    <t>GO:0005739,mitochondrion; GO:0009506,plasmodesma; GO:0005516,calmodulin binding; GO:0051087,chaperone binding; GO:0006457,protein folding; GO:0043207,response to external biotic stimulus; GO:0009266,response to temperature stimulus</t>
  </si>
  <si>
    <t>BAG domain</t>
  </si>
  <si>
    <t>Cluster-12430.66365</t>
  </si>
  <si>
    <t>K13422 transcription factor MYC2 | (Kazusa) Lj2g3v1468530.1; - (A)</t>
  </si>
  <si>
    <t>Transcription factor MYC2 [Ananas comosus]</t>
  </si>
  <si>
    <t>MYC3_ARATH RecName: Full=Transcription factor MYC3; AltName: Full=Basic helix-loop-helix protein 5; Short=AtbHLH5; Short=bHLH 5; AltName: Full=Protein ALTERED TRYPTOPHAN REGULATION 2; AltName: Full=Transcription factor ATR2; AltName: Full=Transcription factor EN 36; AltName: Full=bHLH transcription factor bHLH005;</t>
  </si>
  <si>
    <t>A0A199UKG2_ANACO SubName: Full=Transcription factor MYC2 {ECO:0000313|EMBL:OAY65075.1};</t>
  </si>
  <si>
    <t>GO:0005634,nucleus; GO:0043425,bHLH transcription factor binding; GO:0003677,DNA binding; GO:0003700,DNA-binding transcription factor activity; GO:0046983,protein dimerization activity; GO:0009718,anthocyanin-containing compound biosynthetic process; GO:0006952,defense response; GO:0045893,positive regulation of transcription, DNA-templated; GO:0006355,regulation of transcription, DNA-templated; GO:0009753,response to jasmonic acid; GO:0006351,transcription, DNA-templated</t>
  </si>
  <si>
    <t>Cluster-12430.47129</t>
  </si>
  <si>
    <t>Cluster-12430.112449</t>
  </si>
  <si>
    <t>K01177 beta-amylase [EC:3.2.1.2] | (RefSeq) beta-amylase 3, chloroplastic (A)</t>
  </si>
  <si>
    <t>PREDICTED: beta-amylase 3, chloroplastic [Phoenix dactylifera]</t>
  </si>
  <si>
    <t>BAM3_ARATH RecName: Full=Beta-amylase 3, chloroplastic; EC=3.2.1.2; AltName: Full=1,4-alpha-D-glucan maltohydrolase; AltName: Full=Beta-amylase 8; AltName: Full=Chloroplast beta-amylase; Short=CT-BMY; Flags: Precursor;</t>
  </si>
  <si>
    <t>A0A2H3Y875_PHODC RecName: Full=Beta-amylase {ECO:0000256|RuleBase:RU000509}; EC=3.2.1.2 {ECO:0000256|RuleBase:RU000509};</t>
  </si>
  <si>
    <t>GO:0009570,chloroplast stroma; GO:0102229,amylopectin maltohydrolase activity; GO:0016161,beta-amylase activity; GO:0000024,maltose biosynthetic process; GO:0009409,response to cold; GO:0005983,starch catabolic process</t>
  </si>
  <si>
    <t>Glycosyl hydrolase family 14</t>
  </si>
  <si>
    <t>Cluster-12430.81893</t>
  </si>
  <si>
    <t>Protein of unknown function (DUF1682)</t>
  </si>
  <si>
    <t>Cluster-12430.139640</t>
  </si>
  <si>
    <t>K23333 E3 ubiquitin-protein transferase RMND5 [EC:2.3.2.27] | (RefSeq) protein RMD5 homolog A-like (A)</t>
  </si>
  <si>
    <t>PREDICTED: protein RMD5 homolog A-like [Elaeis guineensis]</t>
  </si>
  <si>
    <t>RMD5_ARATH RecName: Full=Protein RMD5 homolog {ECO:0000305};</t>
  </si>
  <si>
    <t>A0A200R8B8_9MAGN SubName: Full=Zinc finger protein {ECO:0000313|EMBL:OVA18967.1};</t>
  </si>
  <si>
    <t>GO:0005737,cytoplasm; GO:0034657,GID complex; GO:0005634,nucleus; GO:0046872,metal ion binding; GO:0043161,proteasome-mediated ubiquitin-dependent protein catabolic process; GO:0042787,NA</t>
  </si>
  <si>
    <t>Cluster-12430.61715</t>
  </si>
  <si>
    <t>K01535 H+-transporting ATPase [EC:7.1.2.1] | (RefSeq) plasma membrane ATPase-like (A)</t>
  </si>
  <si>
    <t>H+-ATPase-like protein [Cymbidium hybrid cultivar]</t>
  </si>
  <si>
    <t>PMA4_NICPL RecName: Full=Plasma membrane ATPase 4; EC=3.6.3.6; AltName: Full=Proton pump 4;</t>
  </si>
  <si>
    <t>A0A1C8DYE5_9ASPA RecName: Full=Plasma membrane ATPase {ECO:0000256|RuleBase:RU362083}; EC=3.6.3.6 {ECO:0000256|RuleBase:RU362083};</t>
  </si>
  <si>
    <t>Cluster-12430.204185</t>
  </si>
  <si>
    <t>Cluster-12430.178030</t>
  </si>
  <si>
    <t>PREDICTED: pentatricopeptide repeat-containing protein At4g39530 [Musa acuminata subsp. malaccensis]</t>
  </si>
  <si>
    <t>PP357_ARATH RecName: Full=Pentatricopeptide repeat-containing protein At4g39530;</t>
  </si>
  <si>
    <t>A0A2H3Y5E4_PHODC SubName: Full=pentatricopeptide repeat-containing protein At4g39530 {ECO:0000313|RefSeq:XP_008793691.1};</t>
  </si>
  <si>
    <t>Cluster-12430.146291</t>
  </si>
  <si>
    <t>K01051 pectinesterase [EC:3.1.1.11] | (RefSeq) pectinesterase 1-like (A)</t>
  </si>
  <si>
    <t>PREDICTED: protein OSB2, chloroplastic [Elaeis guineensis]</t>
  </si>
  <si>
    <t>OSB3_ARATH RecName: Full=Protein OSB3, chloroplastic/mitochondrial; AltName: Full=Organellar single-stranded DNA-binding protein 3; Flags: Precursor;</t>
  </si>
  <si>
    <t>A0A199VXQ5_ANACO SubName: Full=Protein OSB3, chloroplastic/mitochondrial {ECO:0000313|EMBL:OAY82032.1};</t>
  </si>
  <si>
    <t>GO:0009507,chloroplast; GO:0005739,mitochondrion; GO:0003697,single-stranded DNA binding</t>
  </si>
  <si>
    <t>Single-strand binding protein family</t>
  </si>
  <si>
    <t>Cluster-52976.0</t>
  </si>
  <si>
    <t>Cluster-12430.8371</t>
  </si>
  <si>
    <t>Cluster-12430.55873</t>
  </si>
  <si>
    <t>Cluster-43641.2</t>
  </si>
  <si>
    <t>Cluster-12430.196723</t>
  </si>
  <si>
    <t>Cluster-12430.196750</t>
  </si>
  <si>
    <t>hypothetical protein CQW23_08136 [Capsicum baccatum]</t>
  </si>
  <si>
    <t>A0A2G2X831_CAPBA SubName: Full=Uncharacterized protein {ECO:0000313|EMBL:PHT53674.1};</t>
  </si>
  <si>
    <t>Cluster-12430.44755</t>
  </si>
  <si>
    <t>Cluster-12430.49643</t>
  </si>
  <si>
    <t>K03327 multidrug resistance protein, MATE family | (RefSeq) protein DETOXIFICATION 41 (A)</t>
  </si>
  <si>
    <t>PREDICTED: protein DETOXIFICATION 41 [Phoenix dactylifera]</t>
  </si>
  <si>
    <t>DTX41_ARATH RecName: Full=Protein DETOXIFICATION 41 {ECO:0000303|PubMed:11739388}; Short=AtDTX41 {ECO:0000303|PubMed:11739388}; AltName: Full=Multidrug and toxic compound extrusion protein 41 {ECO:0000305}; Short=MATE protein 41 {ECO:0000305}; AltName: Full=Protein TANNIN-DEFICIENT SEED 3 {ECO:0000303|PubMed:12376625, ECO:0000303|PubMed:24903359}; AltName: Full=Protein TRANSPARENT TESTA 12 {ECO:0000303|PubMed:11283341};</t>
  </si>
  <si>
    <t>A0A2H3ZLV3_PHODC SubName: Full=protein DETOXIFICATION 41 {ECO:0000313|RefSeq:XP_017697412.1};</t>
  </si>
  <si>
    <t>GO:0016021,integral component of membrane; GO:0009705,plant-type vacuole membrane; GO:0015238,drug transmembrane transporter activity; GO:0015299,solute:proton antiporter activity; GO:0022857,transmembrane transporter activity; GO:0006855,drug transmembrane transport; GO:0009813,flavonoid biosynthetic process; GO:0010231,maintenance of seed dormancy; GO:0010023,proanthocyanidin biosynthetic process</t>
  </si>
  <si>
    <t>MatE</t>
  </si>
  <si>
    <t>Cluster-28671.0</t>
  </si>
  <si>
    <t>K03006 DNA-directed RNA polymerase II subunit RPB1 [EC:2.7.7.6] | (RefSeq) LOW QUALITY PROTEIN: DNA-directed RNA polymerase II subunit 1-like (A)</t>
  </si>
  <si>
    <t>A0A151RYL1_CAJCA SubName: Full=Retrovirus-related Pol polyprotein from transposon TNT 1-94 {ECO:0000313|EMBL:KYP47640.1}; Flags: Fragment;</t>
  </si>
  <si>
    <t>Cluster-12430.165865</t>
  </si>
  <si>
    <t>K12394 AP-1 complex subunit sigma 1/2 | (RefSeq) AP-1 complex subunit sigma-1 isoform X1 (A)</t>
  </si>
  <si>
    <t>AP-1 complex subunit sigma-1 isoform X1 [Cucurbita moschata]</t>
  </si>
  <si>
    <t>AP1S1_ARATH RecName: Full=AP-1 complex subunit sigma-1; AltName: Full=Adaptor AP-1 19 kDa protein; AltName: Full=Adaptor protein complex AP-1 sigma-1 subunit; AltName: Full=Adaptor-related protein complex 1 sigma-1 subunit; AltName: Full=Clathrin assembly protein complex 1 sigma-1 small chain; AltName: Full=Clathrin assembly small subunit protein AP19-1; Short=AtAP19-1; AltName: Full=Sigma 1 subunit of AP-1 clathrin; AltName: Full=Sigma-adaptin 1; AltName: Full=Sigma1-adaptin;</t>
  </si>
  <si>
    <t>A0A103XFL3_CYNCS RecName: Full=AP complex subunit sigma {ECO:0000256|PIRNR:PIRNR015588};</t>
  </si>
  <si>
    <t>Clathrin adaptor complex, small subunit</t>
  </si>
  <si>
    <t>GO:0030665,clathrin-coated vesicle membrane; GO:0005794,Golgi apparatus; GO:0030117,membrane coat; GO:0008565,protein transporter activity; GO:0006886,intracellular protein transport; GO:0016192,vesicle-mediated transport</t>
  </si>
  <si>
    <t>Cluster-12430.192327</t>
  </si>
  <si>
    <t>Cluster-12430.141559</t>
  </si>
  <si>
    <t>PREDICTED: uncharacterized protein LOC103998632 [Musa acuminata subsp. malaccensis]</t>
  </si>
  <si>
    <t>A0A2I0B2M6_9ASPA SubName: Full=Uncharacterized protein {ECO:0000313|EMBL:PKA62050.1};</t>
  </si>
  <si>
    <t>Cluster-12734.0</t>
  </si>
  <si>
    <t>Cluster-47563.0</t>
  </si>
  <si>
    <t>Cluster-12430.26079</t>
  </si>
  <si>
    <t>Cluster-12430.73226</t>
  </si>
  <si>
    <t>Cluster-12430.155247</t>
  </si>
  <si>
    <t>PREDICTED: uncharacterized protein LOC103999434 [Musa acuminata subsp. malaccensis]</t>
  </si>
  <si>
    <t>HIP41_ARATH RecName: Full=Heavy metal-associated isoprenylated plant protein 41 {ECO:0000303|PubMed:21072340, ECO:0000303|PubMed:23368984}; Short=AtHIP41 {ECO:0000303|PubMed:21072340, ECO:0000303|PubMed:23368984}; Flags: Precursor;</t>
  </si>
  <si>
    <t>M0U451_MUSAM SubName: Full=Uncharacterized protein {ECO:0000313|EnsemblPlants:GSMUA_Achr9P27940_001};</t>
  </si>
  <si>
    <t>GO:0005737,cytoplasm; GO:0046872,metal ion binding; GO:0004826,phenylalanine-tRNA ligase activity; GO:0006432,phenylalanyl-tRNA aminoacylation</t>
  </si>
  <si>
    <t>Cluster-12430.77240</t>
  </si>
  <si>
    <t>K00924 kinase [EC:2.7.1.-] | (RefSeq) receptor protein kinase CLAVATA1 (A)</t>
  </si>
  <si>
    <t>PREDICTED: leucine-rich repeat receptor-like serine/threonine-protein kinase BAM1 [Musa acuminata subsp. malaccensis]</t>
  </si>
  <si>
    <t>BAME1_ARATH RecName: Full=Leucine-rich repeat receptor-like serine/threonine-protein kinase BAM1; EC=2.7.11.1; AltName: Full=Protein BARELY ANY MERISTEM 1; Flags: Precursor;</t>
  </si>
  <si>
    <t>A0A2H3XLV8_PHODC SubName: Full=leucine-rich repeat receptor-like serine/threonine-protein kinase BAM1 {ECO:0000313|RefSeq:XP_008785758.1};</t>
  </si>
  <si>
    <t>GO:0016021,integral component of membrane; GO:0005886,plasma membrane; GO:0005524,ATP binding; GO:0043621,protein self-association; GO:0004674,protein serine/threonine kinase activity; GO:0033612,receptor serine/threonine kinase binding; GO:0030154,cell differentiation; GO:0048437,floral organ development; GO:0048229,gametophyte development; GO:0010075,regulation of meristem growth</t>
  </si>
  <si>
    <t>Cluster-12430.131014</t>
  </si>
  <si>
    <t>K05539 tRNA-dihydrouridine synthase A [EC:1.-.-.-] | (RefSeq) tRNA-dihydrouridine(20/20a) synthase-like (A)</t>
  </si>
  <si>
    <t>PREDICTED: LOW QUALITY PROTEIN: uncharacterized protein LOC105052933 [Elaeis guineensis]</t>
  </si>
  <si>
    <t>A0A2H3YC24_PHODC SubName: Full=tRNA-dihydrouridine(20/20a) synthase-like isoform X1 {ECO:0000313|RefSeq:XP_008796500.1};</t>
  </si>
  <si>
    <t>tRNA-dihydrouridine synthase</t>
  </si>
  <si>
    <t>Dihydrouridine synthase (Dus)</t>
  </si>
  <si>
    <t>Cluster-5125.0</t>
  </si>
  <si>
    <t>K08472 mlo protein | (RefSeq) MLO-like protein 9 (A)</t>
  </si>
  <si>
    <t>PREDICTED: MLO-like protein 9 isoform X1 [Phoenix dactylifera]</t>
  </si>
  <si>
    <t>MLO10_ARATH RecName: Full=MLO-like protein 10; Short=AtMlo10;</t>
  </si>
  <si>
    <t>A0A2H3YVV2_PHODC RecName: Full=MLO-like protein {ECO:0000256|RuleBase:RU280816};</t>
  </si>
  <si>
    <t>GO:0016021,integral component of membrane; GO:0005886,plasma membrane; GO:0005516,calmodulin binding; GO:0006952,defense response; GO:0009607,response to biotic stimulus</t>
  </si>
  <si>
    <t>Mlo family</t>
  </si>
  <si>
    <t>Cluster-12430.52524</t>
  </si>
  <si>
    <t>hypothetical protein ACMD2_12445, partial [Ananas comosus]</t>
  </si>
  <si>
    <t>Cluster-40259.0</t>
  </si>
  <si>
    <t>Cluster-12430.71773</t>
  </si>
  <si>
    <t>Cluster-12430.4662</t>
  </si>
  <si>
    <t>Cluster-12430.179441</t>
  </si>
  <si>
    <t>K08248 (R)-mandelonitrile lyase [EC:4.1.2.10] | (RefSeq) (R)-mandelonitrile lyase 1-like (A)</t>
  </si>
  <si>
    <t>copia-type polyprotein [Rosa rugosa]</t>
  </si>
  <si>
    <t>J7FWR9_ROSRU SubName: Full=Copia-type polyprotein {ECO:0000313|EMBL:AFP55578.1};</t>
  </si>
  <si>
    <t>Cluster-12430.38429</t>
  </si>
  <si>
    <t>Cluster-12430.62576</t>
  </si>
  <si>
    <t>Cluster-27751.0</t>
  </si>
  <si>
    <t>Cluster-12430.105146</t>
  </si>
  <si>
    <t>Cluster-12430.164840</t>
  </si>
  <si>
    <t>Cluster-12430.165124</t>
  </si>
  <si>
    <t>Cluster-8249.2</t>
  </si>
  <si>
    <t>Cluster-12430.65348</t>
  </si>
  <si>
    <t>Cluster-12430.82101</t>
  </si>
  <si>
    <t>Cluster-12430.58888</t>
  </si>
  <si>
    <t>BCL-2-associated athanogene 1 [Musa ABB Group]</t>
  </si>
  <si>
    <t>BAG4_ARATH RecName: Full=BAG family molecular chaperone regulator 4; AltName: Full=Bcl-2-associated athanogene 4;</t>
  </si>
  <si>
    <t>A0A068CNY5_MUSPR SubName: Full=BCL-2-associated athanogene 1 {ECO:0000313|EMBL:AID23888.1};</t>
  </si>
  <si>
    <t>GO:0005829,cytosol; GO:0051087,chaperone binding; GO:0009409,response to cold; GO:0009651,response to salt stress; GO:0010228,vegetative to reproductive phase transition of meristem</t>
  </si>
  <si>
    <t>Cluster-12430.53535</t>
  </si>
  <si>
    <t>Cluster-12430.157554</t>
  </si>
  <si>
    <t>K09286 EREBP-like factor | (RefSeq) ethylene-responsive transcription factor ERF071 (A)</t>
  </si>
  <si>
    <t>ethylene-responsive transcription factor ERF071-like [Dendrobium catenatum]</t>
  </si>
  <si>
    <t>ERF71_ARATH RecName: Full=Ethylene-responsive transcription factor ERF071;</t>
  </si>
  <si>
    <t>A0A2I0VTR9_9ASPA SubName: Full=Ethylene-responsive transcription factor ERF071 {ECO:0000313|EMBL:PKU66800.1};</t>
  </si>
  <si>
    <t>GO:0005634,nucleus; GO:0003677,DNA binding; GO:0003700,DNA-binding transcription factor activity; GO:0009873,ethylene-activated signaling pathway; GO:2000280,regulation of root development; GO:0034059,response to anoxia; GO:0006351,transcription, DNA-templated</t>
  </si>
  <si>
    <t>AP2 domain</t>
  </si>
  <si>
    <t>Cluster-12430.182420</t>
  </si>
  <si>
    <t>Cluster-12430.17000</t>
  </si>
  <si>
    <t>K00284 glutamate synthase (ferredoxin) [EC:1.4.7.1] | (RefSeq) ferredoxin-dependent glutamate synthase, chloroplastic-like (A)</t>
  </si>
  <si>
    <t>PH01B001I13.11 [Phyllostachys edulis]</t>
  </si>
  <si>
    <t>L0P1Z8_9POAL SubName: Full=PH01B001I13.11 protein {ECO:0000313|EMBL:CCI55315.1};</t>
  </si>
  <si>
    <t>Cluster-12430.934</t>
  </si>
  <si>
    <t>Cluster-12430.93647</t>
  </si>
  <si>
    <t>uncharacterized protein At4g22758-like [Ananas comosus]</t>
  </si>
  <si>
    <t>Y4276_ARATH RecName: Full=Uncharacterized protein At4g22758;</t>
  </si>
  <si>
    <t>A0A199UMK0_ANACO SubName: Full=Uncharacterized protein {ECO:0000313|EMBL:OAY65906.1};</t>
  </si>
  <si>
    <t>Cluster-12430.117373</t>
  </si>
  <si>
    <t>K17338 receptor expression-enhancing protein 1/2/3/4 | (RefSeq) LOC109751343; putative HVA22-like protein g isoform X1 (A)</t>
  </si>
  <si>
    <t>glutelin type-B 5-like [Ananas comosus]</t>
  </si>
  <si>
    <t>GLUD1_ORYSJ RecName: Full=Glutelin type-D 1 {ECO:0000305}; Contains: RecName: Full=Glutelin type-D 1 acidic chain {ECO:0000305}; Contains: RecName: Full=Glutelin type-D 1 basic chain {ECO:0000305}; Flags: Precursor;</t>
  </si>
  <si>
    <t>A0A199V5M8_ANACO SubName: Full=Glutelin type-A 2 {ECO:0000313|EMBL:OAY72160.1};</t>
  </si>
  <si>
    <t>GO:0000326,protein storage vacuole; GO:0045735,nutrient reservoir activity</t>
  </si>
  <si>
    <t>Cupin</t>
  </si>
  <si>
    <t>Cluster-12430.40833</t>
  </si>
  <si>
    <t>PREDICTED: uncharacterized protein LOC105059337 isoform X1 [Elaeis guineensis]</t>
  </si>
  <si>
    <t>A0A1D1XTX4_9ARAE SubName: Full=Putative ribulose-1,5 bisphosphate carboxylase/oxygenase large subunit N-methyltransferase, chloroplastic {ECO:0000313|EMBL:JAT45840.1};</t>
  </si>
  <si>
    <t>N-methyltransferase</t>
  </si>
  <si>
    <t>GO:0008168,methyltransferase activity</t>
  </si>
  <si>
    <t>Cluster-12430.18983</t>
  </si>
  <si>
    <t>Cluster-22924.1</t>
  </si>
  <si>
    <t>Cluster-12430.149788</t>
  </si>
  <si>
    <t>hypothetical protein CRG98_001938 [Punica granatum]</t>
  </si>
  <si>
    <t>M0SCH3_MUSAM SubName: Full=Uncharacterized protein {ECO:0000313|EnsemblPlants:GSMUA_Achr3P07060_001};</t>
  </si>
  <si>
    <t>Cluster-28373.0</t>
  </si>
  <si>
    <t>PREDICTED: uncharacterized protein LOC103997279 [Musa acuminata subsp. malaccensis]</t>
  </si>
  <si>
    <t>M0TXT5_MUSAM SubName: Full=Uncharacterized protein {ECO:0000313|EnsemblPlants:GSMUA_Achr9P05760_001};</t>
  </si>
  <si>
    <t>Senescence regulator</t>
  </si>
  <si>
    <t>Cluster-12430.148777</t>
  </si>
  <si>
    <t>M0T8D3_MUSAM SubName: Full=Uncharacterized protein {ECO:0000313|EnsemblPlants:GSMUA_Achr6P19350_001};</t>
  </si>
  <si>
    <t>Cluster-12430.35850</t>
  </si>
  <si>
    <t>Cluster-12430.62739</t>
  </si>
  <si>
    <t>Cluster-12430.38389</t>
  </si>
  <si>
    <t>PREDICTED: WRKY transcription factor WRKY51-like [Elaeis guineensis]</t>
  </si>
  <si>
    <t>WRK11_ARATH RecName: Full=Probable WRKY transcription factor 11; AltName: Full=WRKY DNA-binding protein 11;</t>
  </si>
  <si>
    <t>A0A1U8AHW6_NELNU SubName: Full=probable WRKY transcription factor 17 {ECO:0000313|RefSeq:XP_010265415.1};</t>
  </si>
  <si>
    <t>GO:0005634,nucleus; GO:0005516,calmodulin binding; GO:0003700,DNA-binding transcription factor activity; GO:0043565,sequence-specific DNA binding; GO:0042742,defense response to bacterium; GO:0010200,response to chitin; GO:0006351,transcription, DNA-templated</t>
  </si>
  <si>
    <t>Plant zinc cluster domain</t>
  </si>
  <si>
    <t>Cluster-12430.188481</t>
  </si>
  <si>
    <t>K13436 pto-interacting protein 1 [EC:2.7.11.1] | (RefSeq) PTI1-like tyrosine-protein kinase 1 (A)</t>
  </si>
  <si>
    <t>PREDICTED: lysM domain receptor-like kinase 3 [Elaeis guineensis]</t>
  </si>
  <si>
    <t>LYK3_ARATH RecName: Full=LysM domain receptor-like kinase 3; Short=LysM-containing receptor-like kinase 3; EC=2.7.11.-; Flags: Precursor;</t>
  </si>
  <si>
    <t>A0A2H3WXW4_PHODC SubName: Full=lysM domain receptor-like kinase 3 {ECO:0000313|RefSeq:XP_008775350.1};</t>
  </si>
  <si>
    <t>GO:0016021,integral component of membrane; GO:0005886,plasma membrane; GO:0005524,ATP binding; GO:0004675,transmembrane receptor protein serine/threonine kinase activity; GO:0009738,abscisic acid-activated signaling pathway; GO:0007166,cell surface receptor signaling pathway; GO:0006952,defense response; GO:0050832,defense response to fungus; GO:0045087,innate immune response; GO:0031348,negative regulation of defense response; GO:0009789,positive regulation of abscisic acid-activated signaling pathway; GO:0006468,protein phosphorylation; GO:0009737,response to abscisic acid</t>
  </si>
  <si>
    <t>Cluster-12430.4888</t>
  </si>
  <si>
    <t>Cluster-12430.174189</t>
  </si>
  <si>
    <t>Cluster-12430.195217</t>
  </si>
  <si>
    <t>A5APK3_VITVI SubName: Full=Uncharacterized protein {ECO:0000313|EMBL:CAN78142.1};</t>
  </si>
  <si>
    <t>Cluster-12430.73142</t>
  </si>
  <si>
    <t>Cluster-12430.185254</t>
  </si>
  <si>
    <t>Cluster-36841.0</t>
  </si>
  <si>
    <t>Cluster-12430.168189</t>
  </si>
  <si>
    <t>Cluster-12430.70999</t>
  </si>
  <si>
    <t>Cluster-12430.170423</t>
  </si>
  <si>
    <t>hypothetical protein VITISV_007119 [Vitis vinifera]</t>
  </si>
  <si>
    <t>A5BGH1_VITVI SubName: Full=Uncharacterized protein {ECO:0000313|EMBL:CAN65634.1};</t>
  </si>
  <si>
    <t>GO:0005622,intracellular; GO:0030036,actin cytoskeleton organization; GO:0042273,ribosomal large subunit biogenesis; GO:0000055,ribosomal large subunit export from nucleus</t>
  </si>
  <si>
    <t>Cluster-12430.123775</t>
  </si>
  <si>
    <t>PREDICTED: chaperone protein dnaJ 11, chloroplastic-like [Elaeis guineensis]</t>
  </si>
  <si>
    <t>A0A1D1YH29_9ARAE SubName: Full=Chaperone protein DnaJ {ECO:0000313|EMBL:JAT53921.1}; Flags: Fragment;</t>
  </si>
  <si>
    <t>Cluster-12430.36183</t>
  </si>
  <si>
    <t>Cluster-12430.31627</t>
  </si>
  <si>
    <t>Cluster-12430.66536</t>
  </si>
  <si>
    <t>Cluster-44372.0</t>
  </si>
  <si>
    <t>Cluster-12430.90388</t>
  </si>
  <si>
    <t>K01183 chitinase [EC:3.2.1.14] | (RefSeq) pentatricopeptide repeat-containing protein At1g62350-like isoform X2 (A)</t>
  </si>
  <si>
    <t>PREDICTED: pentatricopeptide repeat-containing protein At3g46870 [Elaeis guineensis]</t>
  </si>
  <si>
    <t>THA8_ARATH RecName: Full=Protein THYLAKOID ASSEMBLY 8, chloroplastic {ECO:0000303|PubMed:22495966}; Short=At-THA8 {ECO:0000303|PubMed:22495966}; Short=AtTHA8 {ECO:0000303|PubMed:24047899}; AltName: Full=Protein EMBRYO DEFECTIVE 3123 {ECO:0000303|PubMed:15266054}; Flags: Precursor;</t>
  </si>
  <si>
    <t>A0A2H3XA38_PHODC SubName: Full=pentatricopeptide repeat-containing protein At1g62350-like {ECO:0000313|RefSeq:XP_008780605.2};</t>
  </si>
  <si>
    <t>GO:0009507,chloroplast; GO:0009535,chloroplast thylakoid membrane; GO:0003723,RNA binding; GO:1990825,sequence-specific mRNA binding; GO:0003727,single-stranded RNA binding; GO:0009658,chloroplast organization; GO:0009793,embryo development ending in seed dormancy; GO:0000373,Group II intron splicing; GO:0006397,mRNA processing</t>
  </si>
  <si>
    <t>Cluster-12430.52076</t>
  </si>
  <si>
    <t>K05909 laccase [EC:1.10.3.2] | (RefSeq) laccase-4-like (A)</t>
  </si>
  <si>
    <t>A0A151S124_CAJCA SubName: Full=Retrovirus-related Pol polyprotein from transposon TNT 1-94 {ECO:0000313|EMBL:KYP48513.1};</t>
  </si>
  <si>
    <t>Cluster-12430.185744</t>
  </si>
  <si>
    <t>K18207 protein O-mannose beta-1,4-N-acetylglucosaminyltransferase [EC:2.4.1.312] | (RefSeq) protein O-linked-mannose beta-1,4-N-acetylglucosaminyltransferase 2-like (A)</t>
  </si>
  <si>
    <t>PREDICTED: uncharacterized protein LOC105041137 isoform X1 [Elaeis guineensis]</t>
  </si>
  <si>
    <t>A0A2H3ZJD8_PHODC SubName: Full=uncharacterized protein LOC103696210 isoform X2 {ECO:0000313|RefSeq:XP_017696268.1};</t>
  </si>
  <si>
    <t>Protein of unknown function (DUF563)</t>
  </si>
  <si>
    <t>Cluster-12430.104128</t>
  </si>
  <si>
    <t>Cluster-12430.7256</t>
  </si>
  <si>
    <t>Cluster-12430.107489</t>
  </si>
  <si>
    <t>Cluster-12430.134193</t>
  </si>
  <si>
    <t>Cluster-22299.0</t>
  </si>
  <si>
    <t>K13430 serine/threonine-protein kinase PBS1 [EC:2.7.11.1] | (RefSeq) serine/threonine-protein kinase PBS1-like (A)</t>
  </si>
  <si>
    <t>serine/threonine-protein kinase PBS1-like [Cucurbita moschata]</t>
  </si>
  <si>
    <t>PBL27_ARATH RecName: Full=Serine/threonine-protein kinase PBL27 {ECO:0000303|PubMed:20413097}; EC=2.7.11.1 {ECO:0000269|PubMed:27679653}; AltName: Full=PBS1-like protein 27 {ECO:0000303|PubMed:20413097}; AltName: Full=Receptor-like cytoplasmic kinase PBL27 {ECO:0000303|PubMed:27679653};</t>
  </si>
  <si>
    <t>A0A0A0KFA2_CUCSA SubName: Full=Uncharacterized protein {ECO:0000313|EMBL:KGN46431.1};</t>
  </si>
  <si>
    <t>GO:0046658,anchored component of plasma membrane; GO:0005886,plasma membrane; GO:0005524,ATP binding; GO:0004672,protein kinase activity; GO:0004675,transmembrane receptor protein serine/threonine kinase activity; GO:0000187,activation of MAPK activity; GO:0007166,cell surface receptor signaling pathway; GO:0071323,cellular response to chitin; GO:0045087,innate immune response; GO:1900426,positive regulation of defense response to bacterium; GO:0006468,protein phosphorylation; GO:1900150,regulation of defense response to fungus; GO:0045088,regulation of innate immune response</t>
  </si>
  <si>
    <t>Cluster-6179.0</t>
  </si>
  <si>
    <t>Cluster-12430.166829</t>
  </si>
  <si>
    <t>Zinc knuckle</t>
  </si>
  <si>
    <t>Cluster-43151.0</t>
  </si>
  <si>
    <t>Cluster-12430.206635</t>
  </si>
  <si>
    <t>Retrovirus-related Pol polyprotein from transposon TNT 1-94 [Apostasia shenzhenica]</t>
  </si>
  <si>
    <t>A0A2I0AP39_9ASPA SubName: Full=Retrovirus-related Pol polyprotein from transposon TNT 1-94 {ECO:0000313|EMBL:PKA57319.1};</t>
  </si>
  <si>
    <t>Cluster-12430.175608</t>
  </si>
  <si>
    <t>Cluster-12430.113049</t>
  </si>
  <si>
    <t>K13346 peroxin-10 | (RefSeq) uncharacterized LOC102709385 (A)</t>
  </si>
  <si>
    <t>PREDICTED: stress-response A/B barrel domain-containing protein UP3 [Phoenix dactylifera]</t>
  </si>
  <si>
    <t>UP3_ARATH RecName: Full=Stress-response A/B barrel domain-containing protein UP3 {ECO:0000305}; AltName: Full=Unknown protein 3 {ECO:0000303|PubMed:17951448};</t>
  </si>
  <si>
    <t>A0A2H3YEL1_PHODC SubName: Full=stress-response A/B barrel domain-containing protein UP3 {ECO:0000313|RefSeq:XP_008797470.1};</t>
  </si>
  <si>
    <t>GO:0009507,chloroplast; GO:0009570,chloroplast stroma; GO:0005777,peroxisome</t>
  </si>
  <si>
    <t>Stress responsive A/B Barrel Domain</t>
  </si>
  <si>
    <t>Cluster-11748.0</t>
  </si>
  <si>
    <t>Cluster-12430.114228</t>
  </si>
  <si>
    <t>K16285 RING/U-box domain-containing protein [EC:2.3.2.27] | (RefSeq) probable E3 ubiquitin-protein ligase XERICO (A)</t>
  </si>
  <si>
    <t>PREDICTED: probable E3 ubiquitin-protein ligase XERICO [Elaeis guineensis]</t>
  </si>
  <si>
    <t>XERIC_ARATH RecName: Full=Probable E3 ubiquitin-protein ligase XERICO; EC=2.3.2.27; AltName: Full=RING-type E3 ubiquitin transferase XERICO;</t>
  </si>
  <si>
    <t>A0A2H3YKW8_PHODC SubName: Full=probable E3 ubiquitin-protein ligase XERICO {ECO:0000313|RefSeq:XP_008800281.1};</t>
  </si>
  <si>
    <t>FOG: Predicted E3 ubiquitin ligase</t>
  </si>
  <si>
    <t>GO:0016021,integral component of membrane; GO:0046872,metal ion binding; GO:0061630,ubiquitin protein ligase activity; GO:0009688,abscisic acid biosynthetic process; GO:0009687,abscisic acid metabolic process; GO:0043161,proteasome-mediated ubiquitin-dependent protein catabolic process; GO:0010200,response to chitin; GO:0009739,response to gibberellin; GO:0006970,response to osmotic stress; GO:0009651,response to salt stress</t>
  </si>
  <si>
    <t>Ring finger domain</t>
  </si>
  <si>
    <t>Cluster-12430.38762</t>
  </si>
  <si>
    <t>Cluster-12430.112913</t>
  </si>
  <si>
    <t>K03294 basic amino acid/polyamine antiporter, APA family | (RefSeq) cationic amino acid transporter 1 (A)</t>
  </si>
  <si>
    <t>PREDICTED: cationic amino acid transporter 6, chloroplastic-like [Phoenix dactylifera]</t>
  </si>
  <si>
    <t>CAAT6_ARATH RecName: Full=Cationic amino acid transporter 6, chloroplastic; Flags: Precursor;</t>
  </si>
  <si>
    <t>A0A2H3YJI1_PHODC SubName: Full=cationic amino acid transporter 6, chloroplastic-like {ECO:0000313|RefSeq:XP_008799668.1};</t>
  </si>
  <si>
    <t>GO:0031969,chloroplast membrane; GO:0016021,integral component of membrane; GO:0005886,plasma membrane; GO:0015171,amino acid transmembrane transporter activity; GO:0009624,response to nematode</t>
  </si>
  <si>
    <t>Cluster-12430.68630</t>
  </si>
  <si>
    <t>Cluster-12430.193510</t>
  </si>
  <si>
    <t>PREDICTED: uncharacterized protein LOC105056299 [Elaeis guineensis]</t>
  </si>
  <si>
    <t>BH162_ARATH RecName: Full=Transcription factor bHLH162; AltName: Full=Basic helix-loop-helix protein 162; Short=AtbHLH162 {ECO:0000303|PubMed:14600211}; Short=bHLH 162; AltName: Full=bHLH transcription factor bHLH162;</t>
  </si>
  <si>
    <t>A0A2H3XS24_PHODC SubName: Full=uncharacterized protein LOC103705848 {ECO:0000313|RefSeq:XP_008787951.1};</t>
  </si>
  <si>
    <t>GO:0090575,RNA polymerase II transcription factor complex; GO:0003700,DNA-binding transcription factor activity; GO:0046983,protein dimerization activity; GO:0000977,RNA polymerase II regulatory region sequence-specific DNA binding; GO:0050832,defense response to fungus; GO:0006357,regulation of transcription by RNA polymerase II; GO:0006355,regulation of transcription, DNA-templated; GO:0006351,transcription, DNA-templated</t>
  </si>
  <si>
    <t>Helix-loop-helix DNA-binding domain</t>
  </si>
  <si>
    <t>Cluster-12430.8390</t>
  </si>
  <si>
    <t>Cluster-12430.38741</t>
  </si>
  <si>
    <t>Cluster-12430.169648</t>
  </si>
  <si>
    <t>PREDICTED: uncharacterized protein LOC105032593 [Elaeis guineensis]</t>
  </si>
  <si>
    <t>A0A2H3YHN2_PHODC SubName: Full=uncharacterized protein LOC103713707 {ECO:0000313|RefSeq:XP_008798941.1};</t>
  </si>
  <si>
    <t>PAR1 protein</t>
  </si>
  <si>
    <t>Cluster-12430.64142</t>
  </si>
  <si>
    <t>Cluster-45520.0</t>
  </si>
  <si>
    <t>Cluster-12430.85115</t>
  </si>
  <si>
    <t>Cluster-12430.132480</t>
  </si>
  <si>
    <t>PREDICTED: uncharacterized protein LOC105044884 isoform X2 [Elaeis guineensis]</t>
  </si>
  <si>
    <t>A0A2H3Y4Q9_PHODC SubName: Full=uncharacterized protein LOC103709697 isoform X1 {ECO:0000313|RefSeq:XP_008793389.1};</t>
  </si>
  <si>
    <t>Cluster-12430.50021</t>
  </si>
  <si>
    <t>Cluster-12430.76936</t>
  </si>
  <si>
    <t>K12735 peptidyl-prolyl cis-trans isomerase-like 4 [EC:5.2.1.8] | (RefSeq) peptidyl-prolyl cis-trans isomerase CYP59-like (A)</t>
  </si>
  <si>
    <t>peptidyl-prolyl cis-trans isomerase CYP59-like [Asparagus officinalis]</t>
  </si>
  <si>
    <t>CYP59_ARATH RecName: Full=Peptidyl-prolyl cis-trans isomerase CYP59; Short=AtCYP59; Short=PPIase CYP59; EC=5.2.1.8; AltName: Full=Cyclophilin-59;</t>
  </si>
  <si>
    <t>A0A2H3XV40_PHODC SubName: Full=peptidyl-prolyl cis-trans isomerase CYP59 {ECO:0000313|RefSeq:XP_008789198.1};</t>
  </si>
  <si>
    <t>Predicted peptidyl prolyl cis-trans isomerase</t>
  </si>
  <si>
    <t>GO:0005829,cytosol; GO:0005634,nucleus; GO:0003755,peptidyl-prolyl cis-trans isomerase activity; GO:0003723,RNA binding; GO:0008270,zinc ion binding; GO:1901407,regulation of phosphorylation of RNA polymerase II C-terminal domain</t>
  </si>
  <si>
    <t>Cyclophilin type peptidyl-prolyl cis-trans isomerase/CLD</t>
  </si>
  <si>
    <t>Cluster-12430.139117</t>
  </si>
  <si>
    <t>hypothetical protein OsI_24979 [Oryza sativa Indica Group]</t>
  </si>
  <si>
    <t>A0A0D9WVR5_9ORYZ SubName: Full=Uncharacterized protein {ECO:0000313|EnsemblPlants:LPERR07G03400.1};</t>
  </si>
  <si>
    <t>Cluster-12430.191080</t>
  </si>
  <si>
    <t>K11251 histone H2A | (RefSeq) probable histone H2A.5 (A)</t>
  </si>
  <si>
    <t>PREDICTED: probable histone H2A.5 [Oryza sativa Japonica Group]</t>
  </si>
  <si>
    <t>H2A5_ORYSI RecName: Full=Probable histone H2A.5;</t>
  </si>
  <si>
    <t>I1NNE5_ORYGL RecName: Full=Histone H2A {ECO:0000256|RuleBase:RU003767};</t>
  </si>
  <si>
    <t>Histone 2A</t>
  </si>
  <si>
    <t>Cluster-12430.54289</t>
  </si>
  <si>
    <t>Cluster-12430.118595</t>
  </si>
  <si>
    <t>Cluster-12430.2405</t>
  </si>
  <si>
    <t>K20224 importin-9 | (RefSeq) importin-9-like (A)</t>
  </si>
  <si>
    <t>ribonuclease H [Trifolium pratense]</t>
  </si>
  <si>
    <t>A0A2H3YHV6_PHODC SubName: Full=uncharacterized protein LOC103713639 {ECO:0000313|RefSeq:XP_008798868.1};</t>
  </si>
  <si>
    <t>Cluster-12430.116853</t>
  </si>
  <si>
    <t>K05387 glutamate receptor, ionotropic, plant | (RefSeq) LOW QUALITY PROTEIN: glutamate receptor 2.3-like (A)</t>
  </si>
  <si>
    <t>pathogen-related protein 10 [Lilium regale]</t>
  </si>
  <si>
    <t>V9TH75_LILRE SubName: Full=Pathogen-related protein 10 {ECO:0000313|EMBL:AHC68874.1};</t>
  </si>
  <si>
    <t>Cluster-12430.64087</t>
  </si>
  <si>
    <t>K09284 AP2-like factor, euAP2 lineage | (RefSeq) AP2-like ethylene-responsive transcription factor TOE3 isoform X1 (A)</t>
  </si>
  <si>
    <t>AP2-1 [Cymbidium goeringii]</t>
  </si>
  <si>
    <t>AP2_ARATH RecName: Full=Floral homeotic protein APETALA 2 {ECO:0000303|PubMed:7919989};</t>
  </si>
  <si>
    <t>A0A2I0VER5_9ASPA SubName: Full=Floral homeotic protein APETALA 2 {ECO:0000313|EMBL:PKU61853.1};</t>
  </si>
  <si>
    <t>GO:0005634,nucleus; GO:0003677,DNA binding; GO:0003700,DNA-binding transcription factor activity; GO:0030154,cell differentiation; GO:0009908,flower development; GO:0010073,meristem maintenance; GO:0048481,plant ovule development; GO:0048316,seed development; GO:0010093,specification of floral organ identity; GO:0006351,transcription, DNA-templated</t>
  </si>
  <si>
    <t>Cluster-12430.1675</t>
  </si>
  <si>
    <t>PREDICTED: putative F-box protein At4g22660 [Fragaria vesca subsp. vesca]</t>
  </si>
  <si>
    <t>FBK23_ARATH RecName: Full=F-box/kelch-repeat protein At1g57790;</t>
  </si>
  <si>
    <t>A0A2G5FBG3_AQUCA SubName: Full=Uncharacterized protein {ECO:0000313|EMBL:PIA65270.1};</t>
  </si>
  <si>
    <t>Cluster-12430.67678</t>
  </si>
  <si>
    <t>Cluster-12430.167604</t>
  </si>
  <si>
    <t>Cluster-12430.187812</t>
  </si>
  <si>
    <t>Cluster-12430.10672</t>
  </si>
  <si>
    <t>Cluster-12430.161300</t>
  </si>
  <si>
    <t>K07200 5'-AMP-activated protein kinase, regulatory gamma subunit | (RefSeq) sucrose nonfermenting 4-like protein (A)</t>
  </si>
  <si>
    <t>PREDICTED: sucrose nonfermenting 4-like protein isoform X1 [Elaeis guineensis]</t>
  </si>
  <si>
    <t>SNF4_ARATH RecName: Full=Sucrose nonfermenting 4-like protein; Short=SNF4; AltName: Full=CBS domain-containing protein CBSCBS3; AltName: Full=SNF1-related protein kinase regulatory subunit betagamma; Short=AKIN subunit betagamma; Short=AKINbetagamma;</t>
  </si>
  <si>
    <t>A0A2H3X025_PHODC SubName: Full=sucrose nonfermenting 4-like protein {ECO:0000313|RefSeq:XP_008776278.1};</t>
  </si>
  <si>
    <t>5'-AMP-activated protein kinase, gamma subunit</t>
  </si>
  <si>
    <t>GO:0005737,cytoplasm; GO:0005634,nucleus; GO:0030295,protein kinase activator activity; GO:0019887,protein kinase regulator activity; GO:0004674,protein serine/threonine kinase activity; GO:0005975,carbohydrate metabolic process; GO:0042149,cellular response to glucose starvation; GO:0000266,mitochondrial fission; GO:0016559,peroxisome fission; GO:0009859,pollen hydration; GO:0046777,protein autophosphorylation; GO:0045859,regulation of protein kinase activity; GO:2000377,regulation of reactive oxygen species metabolic process</t>
  </si>
  <si>
    <t>Glycogen recognition site of AMP-activated protein kinase</t>
  </si>
  <si>
    <t>Cluster-12430.129400</t>
  </si>
  <si>
    <t>K02218 casein kinase 1 [EC:2.7.11.1] | (RefSeq) uncharacterized protein LOC8069780 (A)</t>
  </si>
  <si>
    <t>uncharacterized protein LOC109848413 isoform X2 [Asparagus officinalis]</t>
  </si>
  <si>
    <t>Y1015_ARATH RecName: Full=Uncharacterized protein At1g01500;</t>
  </si>
  <si>
    <t>A0A1U8NMK6_GOSHI SubName: Full=putative nuclease HARBI1 {ECO:0000313|RefSeq:XP_016739154.1};</t>
  </si>
  <si>
    <t>Cluster-12430.105342</t>
  </si>
  <si>
    <t>K03065 26S proteasome regulatory subunit T5 | (RefSeq) 26S proteasome regulatory subunit 6A homolog (A)</t>
  </si>
  <si>
    <t>uncharacterized protein LOC100274559 isoform X1 [Zea mays]</t>
  </si>
  <si>
    <t>PRS6A_ORYSJ RecName: Full=26S proteasome regulatory subunit 6A homolog; AltName: Full=Tat-binding protein homolog 1; Short=TBP-1;</t>
  </si>
  <si>
    <t>C0P9N3_MAIZE SubName: Full=26S protease regulatory subunit 6A homolog A {ECO:0000313|EMBL:AQK84075.1};</t>
  </si>
  <si>
    <t>26S proteasome regulatory complex, ATPase RPT5</t>
  </si>
  <si>
    <t>GO:0031597,cytosolic proteasome complex; GO:0031595,nuclear proteasome complex; GO:0008540,proteasome regulatory particle, base subcomplex; GO:0005524,ATP binding; GO:0036402,proteasome-activating ATPase activity; GO:0017025,TBP-class protein binding; GO:0045899,positive regulation of RNA polymerase II transcriptional preinitiation complex assembly; GO:0030433,ubiquitin-dependent ERAD pathway</t>
  </si>
  <si>
    <t>Cluster-12430.50938</t>
  </si>
  <si>
    <t>Cluster-12430.23173</t>
  </si>
  <si>
    <t>uncharacterized protein LOC110767019 [Prunus avium]</t>
  </si>
  <si>
    <t>M5XT02_PRUPE SubName: Full=Uncharacterized protein {ECO:0000313|EMBL:EMJ24703.1};</t>
  </si>
  <si>
    <t>Cluster-12430.183019</t>
  </si>
  <si>
    <t>A0A2H3ZCJ9_PHODC SubName: Full=uncharacterized protein LOC103722643 {ECO:0000313|RefSeq:XP_008811495.1};</t>
  </si>
  <si>
    <t>Cluster-12430.51744</t>
  </si>
  <si>
    <t>K20617 cytochrome P450 family 71 subfamily A | (RefSeq) CYP71A10; cytochrome P450 71A10 (A)</t>
  </si>
  <si>
    <t>Cytochrome P450 CYP2 subfamily [Handroanthus impetiginosus]</t>
  </si>
  <si>
    <t>C71AG_ARATH RecName: Full=Cytochrome P450 71A16; EC=1.14.-.-;</t>
  </si>
  <si>
    <t>A0A2G9G1Q5_9LAMI SubName: Full=Cytochrome P450 CYP2 subfamily {ECO:0000313|EMBL:PIM99256.1};</t>
  </si>
  <si>
    <t>GO:0009507,chloroplast; GO:0005783,endoplasmic reticulum; GO:0016021,integral component of membrane; GO:0016020,membrane; GO:0020037,heme binding; GO:0005506,iron ion binding; GO:0016709,oxidoreductase activity, acting on paired donors, with incorporation or reduction of molecular oxygen, NAD(P)H as one donor, and incorporation of one atom of oxygen; GO:0044550,secondary metabolite biosynthetic process</t>
  </si>
  <si>
    <t>Cluster-12430.191246</t>
  </si>
  <si>
    <t>Cluster-12430.85672</t>
  </si>
  <si>
    <t>K00660 chalcone synthase [EC:2.3.1.74] | (RefSeq) chalcone synthase 4 (A)</t>
  </si>
  <si>
    <t>Q9AVC0_9LILI SubName: Full=Chalcone synthase {ECO:0000313|EMBL:BAB40787.2}; EC=2.3.1.74 {ECO:0000313|EMBL:BAB40787.2};</t>
  </si>
  <si>
    <t>Cluster-12430.27302</t>
  </si>
  <si>
    <t>Cluster-12430.117264</t>
  </si>
  <si>
    <t>K12235 serine racemase [EC:5.1.1.18] | (RefSeq) serine racemase (A)</t>
  </si>
  <si>
    <t>PREDICTED: serine racemase-like isoform X1 [Elaeis guineensis]</t>
  </si>
  <si>
    <t>SRR_ORYSI RecName: Full=Serine racemase; EC=4.3.1.17; EC=4.3.1.18; EC=5.1.1.18; AltName: Full=D-serine ammonia-lyase; AltName: Full=D-serine dehydratase; AltName: Full=L-serine ammonia-lyase; AltName: Full=L-serine dehydratase;</t>
  </si>
  <si>
    <t>A0A2H3XQX0_PHODC SubName: Full=serine racemase {ECO:0000313|RefSeq:XP_008787480.1, ECO:0000313|RefSeq:XP_008787481.1, ECO:0000313|RefSeq:XP_008787482.1};</t>
  </si>
  <si>
    <t>Serine racemase</t>
  </si>
  <si>
    <t>GO:0005524,ATP binding; GO:0008721,D-serine ammonia-lyase activity; GO:0003941,L-serine ammonia-lyase activity; GO:0046872,metal ion binding; GO:0043621,protein self-association; GO:0030378,serine racemase activity; GO:0070178,D-serine metabolic process; GO:0006563,L-serine metabolic process</t>
  </si>
  <si>
    <t>Pyridoxal-phosphate dependent enzyme</t>
  </si>
  <si>
    <t>Cluster-12430.134342</t>
  </si>
  <si>
    <t>K19038 E3 ubiquitin-protein ligase ATL41 [EC:2.3.2.27] | (RefSeq) E3 ubiquitin-protein ligase ATL41-like (A)</t>
  </si>
  <si>
    <t>PREDICTED: E3 ubiquitin-protein ligase ATL41-like [Nelumbo nucifera]</t>
  </si>
  <si>
    <t>ATL32_ARATH RecName: Full=RING-H2 finger protein ATL32; EC=2.3.2.27 {ECO:0000305}; AltName: Full=RING-type E3 ubiquitin transferase ATL32 {ECO:0000305}; Flags: Precursor;</t>
  </si>
  <si>
    <t>A0A1U8BCW0_NELNU SubName: Full=E3 ubiquitin-protein ligase ATL41-like {ECO:0000313|RefSeq:XP_010277722.1};</t>
  </si>
  <si>
    <t>GO:0016021,integral component of membrane; GO:0046872,metal ion binding; GO:0061630,ubiquitin protein ligase activity; GO:0043161,proteasome-mediated ubiquitin-dependent protein catabolic process</t>
  </si>
  <si>
    <t>Cluster-12430.76104</t>
  </si>
  <si>
    <t>Cluster-12430.198265</t>
  </si>
  <si>
    <t>Cluster-36320.0</t>
  </si>
  <si>
    <t>Cluster-12430.39714</t>
  </si>
  <si>
    <t>Cluster-12430.73037</t>
  </si>
  <si>
    <t>Cluster-12430.29379</t>
  </si>
  <si>
    <t>K03515 DNA repair protein REV1 [EC:2.7.7.-] | (RefSeq) uncharacterized protein LOC107894697 (A)</t>
  </si>
  <si>
    <t>Q2QXP9_ORYSJ SubName: Full=Retrotransposon protein, putative, unclassified {ECO:0000313|EMBL:ABA95797.1};</t>
  </si>
  <si>
    <t>GAG-pre-integrase domain</t>
  </si>
  <si>
    <t>Cluster-12430.19210</t>
  </si>
  <si>
    <t>Cluster-12430.111923</t>
  </si>
  <si>
    <t>K07198 5'-AMP-activated protein kinase, catalytic alpha subunit [EC:2.7.11.11] | (RefSeq) CBL-interacting protein kinase 2-like (A)</t>
  </si>
  <si>
    <t>PREDICTED: CBL-interacting protein kinase 18-like [Elaeis guineensis]</t>
  </si>
  <si>
    <t>CIPKI_ORYSJ RecName: Full=CBL-interacting protein kinase 18; EC=2.7.11.1; AltName: Full=OsCIPK18;</t>
  </si>
  <si>
    <t>A0A2H3XEW0_PHODC RecName: Full=Non-specific serine/threonine protein kinase {ECO:0000256|SAAS:SAAS00351747}; EC=2.7.11.1 {ECO:0000256|SAAS:SAAS00351747};</t>
  </si>
  <si>
    <t>GO:0005622,intracellular; GO:0005524,ATP binding; GO:0004674,protein serine/threonine kinase activity; GO:0035556,intracellular signal transduction; GO:0018105,peptidyl-serine phosphorylation; GO:0018107,peptidyl-threonine phosphorylation</t>
  </si>
  <si>
    <t>Cluster-12430.122925</t>
  </si>
  <si>
    <t>K13493 cytokinin-N-glucosyltransferase [EC:2.4.1.-] | (RefSeq) UDP-glycosyltransferase 76C2 (A)</t>
  </si>
  <si>
    <t>PREDICTED: DIMBOA UDP-glucosyltransferase BX9-like [Phoenix dactylifera]</t>
  </si>
  <si>
    <t>U76F1_ARATH RecName: Full=UDP-glycosyltransferase 76F1; EC=2.4.1.-;</t>
  </si>
  <si>
    <t>A0A2H3XLN9_PHODC SubName: Full=DIMBOA UDP-glucosyltransferase BX9-like {ECO:0000313|RefSeq:XP_008785473.1};</t>
  </si>
  <si>
    <t>Cluster-12430.62272</t>
  </si>
  <si>
    <t>PREDICTED: early nodulin-like protein 3 [Elaeis guineensis]</t>
  </si>
  <si>
    <t>ENL3_ARATH RecName: Full=Early nodulin-like protein 3; AltName: Full=Phytocyanin-like protein; Flags: Precursor;</t>
  </si>
  <si>
    <t>M0TEW8_MUSAM SubName: Full=Uncharacterized protein {ECO:0000313|EnsemblPlants:GSMUA_Achr7P05280_001};</t>
  </si>
  <si>
    <t>GO:0031225,anchored component of membrane; GO:0046658,anchored component of plasma membrane; GO:0005886,plasma membrane; GO:0009506,plasmodesma; GO:0009055,electron transfer activity</t>
  </si>
  <si>
    <t>Cluster-12430.27178</t>
  </si>
  <si>
    <t>Cluster-12430.181757</t>
  </si>
  <si>
    <t>K07766 diphosphoinositol-polyphosphate diphosphatase [EC:3.6.1.52] | (RefSeq) nudix hydrolase 17, mitochondrial (A)</t>
  </si>
  <si>
    <t>PREDICTED: nudix hydrolase 17, mitochondrial [Elaeis guineensis]</t>
  </si>
  <si>
    <t>NUD17_ARATH RecName: Full=Nudix hydrolase 17, mitochondrial; Short=AtNUDT17; EC=3.6.1.-; Flags: Precursor;</t>
  </si>
  <si>
    <t>A0A2I0AQM6_9ASPA SubName: Full=Nudix hydrolase 18, mitochondrial {ECO:0000313|EMBL:PKA57844.1};</t>
  </si>
  <si>
    <t>Diadenosine and diphosphoinositol polyphosphate phosphohydrolase</t>
  </si>
  <si>
    <t>GO:0005737,cytoplasm; GO:0005739,mitochondrion; GO:0005634,nucleus; GO:0016818,hydrolase activity, acting on acid anhydrides, in phosphorus-containing anhydrides; GO:0046872,metal ion binding</t>
  </si>
  <si>
    <t>NUDIX domain</t>
  </si>
  <si>
    <t>Cluster-12430.203550</t>
  </si>
  <si>
    <t>PREDICTED: LOB domain-containing protein 37 [Cicer arietinum]</t>
  </si>
  <si>
    <t>LBD39_ARATH RecName: Full=LOB domain-containing protein 39; AltName: Full=ASYMMETRIC LEAVES 2-like protein 41; Short=AS2-like protein 41;</t>
  </si>
  <si>
    <t>A0A1S2YYA3_CICAR SubName: Full=LOB domain-containing protein 37 {ECO:0000313|RefSeq:XP_004511855.1};</t>
  </si>
  <si>
    <t>Cluster-12430.150461</t>
  </si>
  <si>
    <t>Cluster-28451.0</t>
  </si>
  <si>
    <t>Cluster-12430.120498</t>
  </si>
  <si>
    <t>GSTUI_ARATH RecName: Full=Glutathione S-transferase U18; Short=AtGSTU18; EC=2.5.1.18; AltName: Full=GST class-tau member 18; AltName: Full=Glutathione S-transferase 29;</t>
  </si>
  <si>
    <t>A0A2H3X8Q3_PHODC SubName: Full=glutathione S-transferase U17-like {ECO:0000313|RefSeq:XP_008780084.1};</t>
  </si>
  <si>
    <t>GO:0005737,cytoplasm; GO:0005829,cytosol; GO:0004364,glutathione transferase activity; GO:0006749,glutathione metabolic process; GO:0009407,toxin catabolic process</t>
  </si>
  <si>
    <t>Cluster-46882.1</t>
  </si>
  <si>
    <t>Cluster-12430.175382</t>
  </si>
  <si>
    <t>Cluster-12430.135274</t>
  </si>
  <si>
    <t>Cluster-12430.162505</t>
  </si>
  <si>
    <t>Cluster-12430.117409</t>
  </si>
  <si>
    <t>K13248 pyridoxal phosphate phosphatase PHOSPHO2 [EC:3.1.3.74] | (RefSeq) inorganic pyrophosphatase 1-like (A)</t>
  </si>
  <si>
    <t>inorganic pyrophosphatase 1-like [Asparagus officinalis]</t>
  </si>
  <si>
    <t>PPSP3_ARATH RecName: Full=Thiamine phosphate phosphatase-like protein {ECO:0000303|PubMed:26537753}; EC=3.1.3.100 {ECO:0000269|PubMed:26537753};</t>
  </si>
  <si>
    <t>A0A2H3Y9P3_PHODC SubName: Full=inorganic pyrophosphatase 2 isoform X1 {ECO:0000313|RefSeq:XP_008795471.1};</t>
  </si>
  <si>
    <t>Predicted haloacid dehalogenase-like hydrolase</t>
  </si>
  <si>
    <t>GO:0004427,inorganic diphosphatase activity; GO:0046872,metal ion binding; GO:0016791,phosphatase activity; GO:0042131,thiamine phosphate phosphatase activity; GO:0051262,protein tetramerization; GO:0009229,thiamine diphosphate biosynthetic process</t>
  </si>
  <si>
    <t>Putative Phosphatase</t>
  </si>
  <si>
    <t>Cluster-12430.60802</t>
  </si>
  <si>
    <t>Cluster-12430.205967</t>
  </si>
  <si>
    <t>Cluster-49151.0</t>
  </si>
  <si>
    <t>Cluster-12430.1900</t>
  </si>
  <si>
    <t>Cluster-12430.113626</t>
  </si>
  <si>
    <t>Cluster-12430.184022</t>
  </si>
  <si>
    <t>Cluster-12430.87797</t>
  </si>
  <si>
    <t>Cluster-12430.15303</t>
  </si>
  <si>
    <t>Cluster-12430.13866</t>
  </si>
  <si>
    <t>hypothetical protein B456_001G164700, partial [Gossypium raimondii]</t>
  </si>
  <si>
    <t>A0A0D2PSF5_GOSRA SubName: Full=Uncharacterized protein {ECO:0000313|EMBL:KJB09779.1}; Flags: Fragment;</t>
  </si>
  <si>
    <t>Cluster-12430.123120</t>
  </si>
  <si>
    <t>Cluster-12430.64910</t>
  </si>
  <si>
    <t>Cluster-12430.139196</t>
  </si>
  <si>
    <t>Cluster-12430.31876</t>
  </si>
  <si>
    <t>Cluster-12430.193199</t>
  </si>
  <si>
    <t>Cluster-12430.60061</t>
  </si>
  <si>
    <t>HB-WOX</t>
  </si>
  <si>
    <t>K14292 trimethylguanosine synthase [EC:2.1.1.-] | (RefSeq) uncharacterized LOC107850838 (A)</t>
  </si>
  <si>
    <t>WUSCHEL-related homeobox 3-like [Dendrobium catenatum]</t>
  </si>
  <si>
    <t>WOX3_ORYSI RecName: Full=WUSCHEL-related homeobox 3; AltName: Full=OsNS; AltName: Full=OsWOX3;</t>
  </si>
  <si>
    <t>A0A2I0X4J5_9ASPA SubName: Full=WUSCHEL-related homeobox 3 {ECO:0000313|EMBL:PKU82839.1};</t>
  </si>
  <si>
    <t>GO:0005634,nucleus; GO:0003677,DNA binding; GO:0007275,multicellular organism development; GO:0006355,regulation of transcription, DNA-templated; GO:0006351,transcription, DNA-templated</t>
  </si>
  <si>
    <t>Cluster-16644.0</t>
  </si>
  <si>
    <t>K19040 E3 ubiquitin-protein ligase ATL10/75/76/77/78 [EC:2.3.2.27] | (RefSeq) RING-H2 finger protein ATL78-like (A)</t>
  </si>
  <si>
    <t>PREDICTED: RING-H2 finger protein ATL78-like [Phoenix dactylifera]</t>
  </si>
  <si>
    <t>ATL78_ARATH RecName: Full=RING-H2 finger protein ATL78; EC=2.3.2.27 {ECO:0000305}; AltName: Full=RING-type E3 ubiquitin transferase ATL78 {ECO:0000305};</t>
  </si>
  <si>
    <t>A0A2H3XIB6_PHODC SubName: Full=RING-H2 finger protein ATL78-like {ECO:0000313|RefSeq:XP_008784248.1};</t>
  </si>
  <si>
    <t>Cluster-12430.82804</t>
  </si>
  <si>
    <t>CHS1_SORBI RecName: Full=Chalcone synthase 1; EC=2.3.1.74; AltName: Full=Naringenin-chalcone synthase 1;</t>
  </si>
  <si>
    <t>Cluster-12430.90150</t>
  </si>
  <si>
    <t>RNA recognition motif. (a.k.a. RRM, RBD, or RNP domain)</t>
  </si>
  <si>
    <t>Cluster-12430.195788</t>
  </si>
  <si>
    <t>Cluster-12430.17206</t>
  </si>
  <si>
    <t>Cluster-12430.78919</t>
  </si>
  <si>
    <t>Cluster-12430.201596</t>
  </si>
  <si>
    <t>Cluster-12430.7000</t>
  </si>
  <si>
    <t>Cluster-6656.0</t>
  </si>
  <si>
    <t>Cluster-12430.9856</t>
  </si>
  <si>
    <t>Cluster-13420.0</t>
  </si>
  <si>
    <t>Cluster-12430.83818</t>
  </si>
  <si>
    <t>Cluster-12430.42937</t>
  </si>
  <si>
    <t>Cluster-12430.203231</t>
  </si>
  <si>
    <t>Cluster-12430.182788</t>
  </si>
  <si>
    <t>Cluster-12430.174611</t>
  </si>
  <si>
    <t>K02991 small subunit ribosomal protein S6e | (RefSeq) 40S ribosomal protein S6-like (A)</t>
  </si>
  <si>
    <t>PREDICTED: 40S ribosomal protein S6-like [Nelumbo nucifera]</t>
  </si>
  <si>
    <t>RS61_ARATH RecName: Full=40S ribosomal protein S6-1;</t>
  </si>
  <si>
    <t>A0A1U7ZGU5_NELNU RecName: Full=40S ribosomal protein S6 {ECO:0000256|PIRNR:PIRNR002129};</t>
  </si>
  <si>
    <t>40S ribosomal protein S6</t>
  </si>
  <si>
    <t>GO:0009507,chloroplast; GO:0005829,cytosol; GO:0022626,cytosolic ribosome; GO:0022627,cytosolic small ribosomal subunit; GO:0016020,membrane; GO:0005730,nucleolus; GO:0005886,plasma membrane; GO:0009506,plasmodesma; GO:0042788,polysomal ribosome; GO:0003729,mRNA binding; GO:0003735,structural constituent of ribosome; GO:0042274,ribosomal small subunit biogenesis; GO:0006364,rRNA processing; GO:0006412,translation</t>
  </si>
  <si>
    <t>Cluster-12430.14256</t>
  </si>
  <si>
    <t>Cluster-21236.1</t>
  </si>
  <si>
    <t>Cluster-12430.82249</t>
  </si>
  <si>
    <t>PREDICTED: rust resistance kinase Lr10-like [Phoenix dactylifera]</t>
  </si>
  <si>
    <t>A0A2H3ZWU7_PHODC SubName: Full=rust resistance kinase Lr10-like {ECO:0000313|RefSeq:XP_017700922.1};</t>
  </si>
  <si>
    <t>Cluster-12430.208373</t>
  </si>
  <si>
    <t>Cluster-12430.100638</t>
  </si>
  <si>
    <t>K01669 deoxyribodipyrimidine photo-lyase [EC:4.1.99.3] | (RefSeq) deoxyribodipyrimidine photo-lyase (A)</t>
  </si>
  <si>
    <t>PREDICTED: deoxyribodipyrimidine photo-lyase [Musa acuminata subsp. malaccensis]</t>
  </si>
  <si>
    <t>PHR_ORYSJ RecName: Full=Deoxyribodipyrimidine photo-lyase; EC=4.1.99.3; AltName: Full=DNA photolyase; AltName: Full=OsCPDII; AltName: Full=Photoreactivating enzyme;</t>
  </si>
  <si>
    <t>M0RNC4_MUSAM SubName: Full=Uncharacterized protein {ECO:0000313|EnsemblPlants:GSMUA_Achr11P00930_001};</t>
  </si>
  <si>
    <t>Deoxyribodipyrimidine photolyase/cryptochrome</t>
  </si>
  <si>
    <t>GO:0005634,nucleus; GO:0003904,deoxyribodipyrimidine photo-lyase activity; GO:0003677,DNA binding; GO:0071949,FAD binding; GO:0006281,DNA repair; GO:0000719,photoreactive repair; GO:0009650,UV protection</t>
  </si>
  <si>
    <t>Cluster-12430.102664</t>
  </si>
  <si>
    <t>uncharacterized protein LOC109829835 [Asparagus officinalis]</t>
  </si>
  <si>
    <t>A0A2I0XHX4_9ASPA SubName: Full=Uncharacterized protein {ECO:0000313|EMBL:PKU87517.1};</t>
  </si>
  <si>
    <t>Cluster-10698.0</t>
  </si>
  <si>
    <t>Cluster-12430.16698</t>
  </si>
  <si>
    <t>Cluster-44058.1</t>
  </si>
  <si>
    <t>Cluster-12430.187190</t>
  </si>
  <si>
    <t>Cluster-12430.80043</t>
  </si>
  <si>
    <t>K13264 isoflavone 7-O-glucoside-6''-O-malonyltransferase [EC:2.3.1.115] | (Kazusa) Lj2g3v1090790.1; - (A)</t>
  </si>
  <si>
    <t>PREDICTED: malonyl-coenzyme A:anthocyanin 3-O-glucoside-6''-O-malonyltransferase [Elaeis guineensis]</t>
  </si>
  <si>
    <t>PMAT1_ARATH RecName: Full=Phenolic glucoside malonyltransferase 1; EC=2.3.1.-;</t>
  </si>
  <si>
    <t>M0RWM8_MUSAM SubName: Full=Uncharacterized protein {ECO:0000313|EnsemblPlants:GSMUA_Achr1P03200_001};</t>
  </si>
  <si>
    <t>GO:0005829,cytosol; GO:0050736,O-malonyltransferase activity; GO:0009636,response to toxic substance</t>
  </si>
  <si>
    <t>Cluster-12430.148818</t>
  </si>
  <si>
    <t>A0A287MZX9_HORVV SubName: Full=Uncharacterized protein {ECO:0000313|EnsemblPlants:HORVU4Hr1G004350.2};</t>
  </si>
  <si>
    <t>Cluster-12430.31105</t>
  </si>
  <si>
    <t>Cluster-12430.153007</t>
  </si>
  <si>
    <t>K12173 BRCA1-A complex subunit BRE | (RefSeq) BRCA1-A complex subunit BRE-like (A)</t>
  </si>
  <si>
    <t>PR5 protein [Lilium hybrid cultivar]</t>
  </si>
  <si>
    <t>THLP1_ARATH RecName: Full=Thaumatin-like protein 1 {ECO:0000303|PubMed:15988566}; Short=AtTLP1 {ECO:0000303|PubMed:15988566}; Flags: Precursor;</t>
  </si>
  <si>
    <t>A0A1Z2RP73_9LILI SubName: Full=PR5 protein {ECO:0000313|EMBL:ASA45586.1};</t>
  </si>
  <si>
    <t>GO:0009682,induced systemic resistance; GO:0009617,response to bacterium; GO:0009723,response to ethylene</t>
  </si>
  <si>
    <t>Thaumatin family</t>
  </si>
  <si>
    <t>Cluster-12430.29589</t>
  </si>
  <si>
    <t>Cluster-12430.21121</t>
  </si>
  <si>
    <t>hypothetical protein TSUD_340120 [Trifolium subterraneum]</t>
  </si>
  <si>
    <t>A0A287IFM8_HORVV SubName: Full=Uncharacterized protein {ECO:0000313|EnsemblPlants:HORVU2Hr1G073380.1};</t>
  </si>
  <si>
    <t>Cluster-12430.128616</t>
  </si>
  <si>
    <t>C2H2</t>
  </si>
  <si>
    <t>K14780 ATP-dependent RNA helicase DHX37/DHR1 [EC:3.6.4.13] | (RefSeq) ATP-dependent RNA helicase DEAH13 (A)</t>
  </si>
  <si>
    <t>PREDICTED: ATP-dependent RNA helicase DEAH13 [Phoenix dactylifera]</t>
  </si>
  <si>
    <t>DEAHD_ARATH RecName: Full=ATP-dependent RNA helicase DEAH13; EC=3.6.4.13; AltName: Full=Protein FASCIATED STEM 4 {ECO:0000303|PubMed:19295920}; Short=AtFAS4 {ECO:0000303|PubMed:19295920};</t>
  </si>
  <si>
    <t>A0A2H3ZSD8_PHODC SubName: Full=ATP-dependent RNA helicase DEAH13 {ECO:0000313|RefSeq:XP_008795799.1, ECO:0000313|RefSeq:XP_017699367.1};</t>
  </si>
  <si>
    <t>DEAH-box RNA helicase</t>
  </si>
  <si>
    <t>GO:0005737,cytoplasm; GO:0005524,ATP binding; GO:0004004,ATP-dependent RNA helicase activity; GO:0003723,RNA binding; GO:0006396,RNA processing</t>
  </si>
  <si>
    <t>C2H2-type zinc finger</t>
  </si>
  <si>
    <t>Cluster-12430.197376</t>
  </si>
  <si>
    <t>Cluster-12430.175833</t>
  </si>
  <si>
    <t>Cluster-12430.111906</t>
  </si>
  <si>
    <t>K00616 transaldolase [EC:2.2.1.2] | (RefSeq) transaldolase (A)</t>
  </si>
  <si>
    <t>PREDICTED: uncharacterized protein LOC105060382 [Elaeis guineensis]</t>
  </si>
  <si>
    <t>A0A2H3X4C9_PHODC SubName: Full=transaldolase-like {ECO:0000313|RefSeq:XP_008778133.1};</t>
  </si>
  <si>
    <t>Transaldolase</t>
  </si>
  <si>
    <t>Transaldolase/Fructose-6-phosphate aldolase</t>
  </si>
  <si>
    <t>Cluster-12430.141630</t>
  </si>
  <si>
    <t>K22736 vacuolar iron transporter family protein | (RefSeq) vacuolar iron transporter homolog 3-like (A)</t>
  </si>
  <si>
    <t>uncharacterized protein LOC109840774 isoform X1 [Asparagus officinalis]</t>
  </si>
  <si>
    <t>M0SKJ1_MUSAM SubName: Full=Uncharacterized protein {ECO:0000313|EnsemblPlants:GSMUA_Achr4P02740_001};</t>
  </si>
  <si>
    <t>Protein of unknown function, DUF599</t>
  </si>
  <si>
    <t>Cluster-12430.148647</t>
  </si>
  <si>
    <t>Cluster-28240.0</t>
  </si>
  <si>
    <t>Cluster-12430.167918</t>
  </si>
  <si>
    <t>K13082 bifunctional dihydroflavonol 4-reductase/flavanone 4-reductase [EC:1.1.1.219 1.1.1.234] | (RefSeq) dihydroflavonol-4-reductase (A)</t>
  </si>
  <si>
    <t>dihydroflavonol 4-reductase, partial [Lilium regale]</t>
  </si>
  <si>
    <t>DFRA_MALDO RecName: Full=Bifunctional dihydroflavonol 4-reductase/flavanone 4-reductase; AltName: Full=Dihydroflavonol 4-reductase; Short=DFR; EC=1.1.1.219 {ECO:0000269|PubMed:12667486}; AltName: Full=Dihydrokaempferol 4-reductase; AltName: Full=Flavanone 4-reductase; Short=FNR; EC=1.1.1.234 {ECO:0000269|PubMed:12667486};</t>
  </si>
  <si>
    <t>A0A0U4NMQ8_LILRE SubName: Full=Dihydroflavonol 4-reductase {ECO:0000313|EMBL:BAU29940.1}; Flags: Fragment;</t>
  </si>
  <si>
    <t>GO:0050662,coenzyme binding; GO:0045552,dihydrokaempferol 4-reductase activity; GO:0047890,flavanone 4-reductase activity; GO:0009813,flavonoid biosynthetic process</t>
  </si>
  <si>
    <t>Cluster-12430.78067</t>
  </si>
  <si>
    <t>Cluster-12430.146761</t>
  </si>
  <si>
    <t>Cluster-12430.2321</t>
  </si>
  <si>
    <t>Cluster-12430.71462</t>
  </si>
  <si>
    <t>Cluster-18928.0</t>
  </si>
  <si>
    <t>Cluster-47533.2</t>
  </si>
  <si>
    <t>Cluster-12430.28830</t>
  </si>
  <si>
    <t>Cluster-12430.116340</t>
  </si>
  <si>
    <t>K19041 E3 ubiquitin-protein ligase RNF38/44 [EC:2.3.2.27] | (RefSeq) probable E3 ubiquitin-protein ligase ZFP1 (A)</t>
  </si>
  <si>
    <t>PREDICTED: probable E3 ubiquitin-protein ligase HIP1 [Elaeis guineensis]</t>
  </si>
  <si>
    <t>HIP1_ORYSJ RecName: Full=Probable E3 ubiquitin-protein ligase HIP1; EC=2.3.2.27; AltName: Full=HAL3-interacting protein 1; Short=OsHIP1; AltName: Full=RING-H2 finger HIP1; AltName: Full=RING-type E3 ubiquitin transferase HIP1 {ECO:0000305};</t>
  </si>
  <si>
    <t>A0A2H3YYK3_PHODC SubName: Full=uncharacterized protein LOC103718487 {ECO:0000313|RefSeq:XP_008805566.1, ECO:0000313|RefSeq:XP_008805574.1, ECO:0000313|RefSeq:XP_008805581.1};</t>
  </si>
  <si>
    <t>GO:0046872,metal ion binding; GO:0061630,ubiquitin protein ligase activity; GO:0043161,proteasome-mediated ubiquitin-dependent protein catabolic process; GO:0040008,regulation of growth</t>
  </si>
  <si>
    <t>Cluster-12430.136316</t>
  </si>
  <si>
    <t>K19355 mannan endo-1,4-beta-mannosidase [EC:3.2.1.78] | (RefSeq) mannan endo-1,4-beta-mannosidase 6-like (A)</t>
  </si>
  <si>
    <t>PREDICTED: mannan endo-1,4-beta-mannosidase 6-like [Brachypodium distachyon]</t>
  </si>
  <si>
    <t>MAN6_ORYSJ RecName: Full=Mannan endo-1,4-beta-mannosidase 6; EC=3.2.1.78; AltName: Full=Beta-mannanase 6; AltName: Full=Endo-beta-1,4-mannanase 6; AltName: Full=OsMAN6; Flags: Precursor;</t>
  </si>
  <si>
    <t>I1GYS2_BRADI SubName: Full=Uncharacterized protein {ECO:0000313|EnsemblPlants:BRADI1G42770.1};</t>
  </si>
  <si>
    <t>GO:0005576,extracellular region; GO:0016985,mannan endo-1,4-beta-mannosidase activity; GO:0046355,mannan catabolic process</t>
  </si>
  <si>
    <t>Cluster-12430.206052</t>
  </si>
  <si>
    <t>Cluster-50540.0</t>
  </si>
  <si>
    <t>Cluster-12430.46354</t>
  </si>
  <si>
    <t>Cluster-12430.161616</t>
  </si>
  <si>
    <t>Cluster-12430.59891</t>
  </si>
  <si>
    <t>K12179 COP9 signalosome complex subunit 6 | (RefSeq) COP9 signalosome complex subunit 6a (A)</t>
  </si>
  <si>
    <t>COP9 signalosome complex subunit 6a [Apostasia shenzhenica]</t>
  </si>
  <si>
    <t>CSN6A_ARATH RecName: Full=COP9 signalosome complex subunit 6a {ECO:0000303|PubMed:11701877}; Short=AtCSN6a {ECO:0000303|PubMed:11701877}; Short=Signalosome subunit 6a {ECO:0000303|PubMed:11701877};</t>
  </si>
  <si>
    <t>A0A2I0A6R4_9ASPA SubName: Full=COP9 signalosome complex subunit 6a {ECO:0000313|EMBL:PKA51233.1};</t>
  </si>
  <si>
    <t>COP9 signalosome, subunit CSN6</t>
  </si>
  <si>
    <t>GO:0008180,COP9 signalosome; GO:0005737,cytoplasm; GO:0005634,nucleus; GO:0010387,COP9 signalosome assembly; GO:0007275,multicellular organism development; GO:0030163,protein catabolic process; GO:0000338,protein deneddylation; GO:0009585,red, far-red light phototransduction; GO:0006511,ubiquitin-dependent protein catabolic process</t>
  </si>
  <si>
    <t>Cluster-35584.0</t>
  </si>
  <si>
    <t>uncharacterized protein LOC18791048 [Prunus persica]</t>
  </si>
  <si>
    <t>Cluster-12430.27415</t>
  </si>
  <si>
    <t>Cluster-12430.93777</t>
  </si>
  <si>
    <t>PREDICTED: uncharacterized protein LOC101211332 [Cucumis sativus]</t>
  </si>
  <si>
    <t>A0A0A0LI78_CUCSA SubName: Full=Uncharacterized protein {ECO:0000313|EMBL:KGN60744.1};</t>
  </si>
  <si>
    <t>Cluster-12430.125781</t>
  </si>
  <si>
    <t>K02952 small subunit ribosomal protein S13 | (RefSeq) 30S ribosomal protein S13, chloroplastic-like (A)</t>
  </si>
  <si>
    <t>PREDICTED: uncharacterized protein LOC103703084 [Phoenix dactylifera]</t>
  </si>
  <si>
    <t>A0A2H3XHS5_PHODC SubName: Full=uncharacterized protein LOC103703084 {ECO:0000313|RefSeq:XP_008784006.1};</t>
  </si>
  <si>
    <t>Cluster-10089.0</t>
  </si>
  <si>
    <t>Cluster-12430.195203</t>
  </si>
  <si>
    <t>K01179 endoglucanase [EC:3.2.1.4] | (RefSeq) endoglucanase 3 (A)</t>
  </si>
  <si>
    <t>PREDICTED: endoglucanase 3 [Phoenix dactylifera]</t>
  </si>
  <si>
    <t>GUN17_ARATH RecName: Full=Endoglucanase 17; EC=3.2.1.4; AltName: Full=Endo-1,4-beta glucanase 17; Flags: Precursor;</t>
  </si>
  <si>
    <t>A0A2H3YA49_PHODC RecName: Full=Endoglucanase {ECO:0000256|RuleBase:RU361166}; EC=3.2.1.4 {ECO:0000256|RuleBase:RU361166};</t>
  </si>
  <si>
    <t>GO:0005576,extracellular region; GO:0008810,cellulase activity; GO:0071555,cell wall organization; GO:0030245,cellulose catabolic process</t>
  </si>
  <si>
    <t>Glycosyl hydrolase family 9</t>
  </si>
  <si>
    <t>Cluster-12430.75605</t>
  </si>
  <si>
    <t>PREDICTED: uncharacterized protein LOC104878721, partial [Vitis vinifera]</t>
  </si>
  <si>
    <t>A5BCL4_VITVI SubName: Full=Uncharacterized protein {ECO:0000313|EMBL:CAN61231.1};</t>
  </si>
  <si>
    <t>Cluster-12430.177534</t>
  </si>
  <si>
    <t>Cluster-12430.130138</t>
  </si>
  <si>
    <t>K09753 cinnamoyl-CoA reductase [EC:1.2.1.44] | (RefSeq) cinnamoyl-CoA reductase 1-like (A)</t>
  </si>
  <si>
    <t>Cinnamoyl-CoA reductase 2 [Apostasia shenzhenica]</t>
  </si>
  <si>
    <t>CCR2_ARATH RecName: Full=Cinnamoyl-CoA reductase 2; Short=AtCCR2; EC=1.2.1.44;</t>
  </si>
  <si>
    <t>A0A2I0B4X6_9ASPA SubName: Full=Cinnamoyl-CoA reductase 2 {ECO:0000313|EMBL:PKA62855.1}; EC=1.2.1.44 {ECO:0000313|EMBL:PKA62855.1};</t>
  </si>
  <si>
    <t>GO:0016621,cinnamoyl-CoA reductase activity; GO:0050662,coenzyme binding; GO:0007623,circadian rhythm; GO:0006952,defense response; GO:0042754,negative regulation of circadian rhythm; GO:0009699,phenylpropanoid biosynthetic process; GO:0009409,response to cold</t>
  </si>
  <si>
    <t>Cluster-12430.74065</t>
  </si>
  <si>
    <t>Cluster-12430.29479</t>
  </si>
  <si>
    <t>Cluster-12430.12967</t>
  </si>
  <si>
    <t>Cluster-12430.86359</t>
  </si>
  <si>
    <t>Cluster-12430.125563</t>
  </si>
  <si>
    <t>hypothetical protein ACMD2_15879 [Ananas comosus]</t>
  </si>
  <si>
    <t>ATS3A_ARATH RecName: Full=Embryo-specific protein ATS3A {ECO:0000305}; AltName: Full=Protein ARABIDOPSIS THALIANA SEED 3A {ECO:0000305}; Flags: Precursor;</t>
  </si>
  <si>
    <t>A0A199V660_ANACO SubName: Full=Uncharacterized protein {ECO:0000313|EMBL:OAY72335.1};</t>
  </si>
  <si>
    <t>GO:0005576,extracellular region; GO:0009506,plasmodesma</t>
  </si>
  <si>
    <t>Embryo-specific protein 3, (ATS3)</t>
  </si>
  <si>
    <t>Cluster-12430.137074</t>
  </si>
  <si>
    <t>K13422 transcription factor MYC2 | (RefSeq) transcription factor MYC2-like (A)</t>
  </si>
  <si>
    <t>transcription factor MYC2 [Lilium regale]</t>
  </si>
  <si>
    <t>MYC4_ARATH RecName: Full=Transcription factor MYC4; Short=AtMYC4; AltName: Full=Basic helix-loop-helix protein 4; Short=AtbHLH4; Short=bHLH 4; AltName: Full=Transcription factor EN 37; AltName: Full=bHLH transcription factor bHLH004;</t>
  </si>
  <si>
    <t>A0A1Y0B6M5_LILRE SubName: Full=Transcription factor MYC2 {ECO:0000313|EMBL:ART33469.1};</t>
  </si>
  <si>
    <t>GO:0005634,nucleus; GO:0043425,bHLH transcription factor binding; GO:0003677,DNA binding; GO:0003700,DNA-binding transcription factor activity; GO:0046983,protein dimerization activity; GO:0009718,anthocyanin-containing compound biosynthetic process; GO:0006952,defense response; GO:0045893,positive regulation of transcription, DNA-templated; GO:0006355,regulation of transcription, DNA-templated; GO:0006351,transcription, DNA-templated</t>
  </si>
  <si>
    <t>Cluster-12430.168674</t>
  </si>
  <si>
    <t>hypothetical protein BVC80_989g35 [Macleaya cordata]</t>
  </si>
  <si>
    <t>A0A200PS62_9MAGN SubName: Full=Uncharacterized protein {ECO:0000313|EMBL:OVA01043.1};</t>
  </si>
  <si>
    <t>Cluster-12430.135381</t>
  </si>
  <si>
    <t>Cluster-12430.21674</t>
  </si>
  <si>
    <t>Cluster-12430.28387</t>
  </si>
  <si>
    <t>Cluster-12430.10803</t>
  </si>
  <si>
    <t>Cluster-12430.118643</t>
  </si>
  <si>
    <t>K00026 malate dehydrogenase [EC:1.1.1.37] | (RefSeq) malate dehydrogenase, chloroplastic (A)</t>
  </si>
  <si>
    <t>PREDICTED: malate dehydrogenase, chloroplastic [Phoenix dactylifera]</t>
  </si>
  <si>
    <t>MDHP_ARATH RecName: Full=Malate dehydrogenase, chloroplastic {ECO:0000305}; EC=1.1.1.37; AltName: Full=Chloroplastic malate dehydrogenase {ECO:0000303|PubMed:20876337}; Short=Chloroplastic MDH {ECO:0000305}; Short=cpNAD-MDH {ECO:0000303|PubMed:20876337}; AltName: Full=Plastidic NAD-dependent malate dehydrogenase {ECO:0000305}; Short=pNAD-MDH {ECO:0000305}; Flags: Precursor;</t>
  </si>
  <si>
    <t>A0A2H3XI54_PHODC SubName: Full=malate dehydrogenase, chloroplastic {ECO:0000313|RefSeq:XP_008783996.1};</t>
  </si>
  <si>
    <t>NAD-dependent malate dehydrogenase</t>
  </si>
  <si>
    <t>GO:0048046,apoplast; GO:0009507,chloroplast; GO:0009941,chloroplast envelope; GO:0009570,chloroplast stroma; GO:0016020,membrane; GO:0005739,mitochondrion; GO:0009536,plastid; GO:0009532,plastid stroma; GO:0010319,stromule; GO:0005774,vacuolar membrane; GO:0030060,L-malate dehydrogenase activity; GO:0008746,NAD(P)+ transhydrogenase activity; GO:0005975,carbohydrate metabolic process; GO:0009793,embryo development ending in seed dormancy; GO:0006108,malate metabolic process; GO:0009409,response to cold; GO:0009735,response to cytokinin; GO:0006099,tricarboxylic acid cycle</t>
  </si>
  <si>
    <t>lactate/malate dehydrogenase, NAD binding domain</t>
  </si>
  <si>
    <t>Cluster-12430.99646</t>
  </si>
  <si>
    <t>K08901 photosystem II oxygen-evolving enhancer protein 3 | (RefSeq) photosynthetic NDH subunit of lumenal location 3, chloroplastic-like (A)</t>
  </si>
  <si>
    <t>PREDICTED: photosynthetic NDH subunit of lumenal location 3, chloroplastic-like [Phoenix dactylifera]</t>
  </si>
  <si>
    <t>PNSL3_ARATH RecName: Full=Photosynthetic NDH subunit of lumenal location 3, chloroplastic {ECO:0000303|PubMed:21785130}; AltName: Full=PsbQ-like protein 2; Flags: Precursor;</t>
  </si>
  <si>
    <t>A0A2H3Z9P4_PHODC SubName: Full=photosynthetic NDH subunit of lumenal location 3, chloroplastic-like {ECO:0000313|RefSeq:XP_008810530.1};</t>
  </si>
  <si>
    <t>GO:0009507,chloroplast; GO:0009534,chloroplast thylakoid; GO:0009535,chloroplast thylakoid membrane; GO:0019898,extrinsic component of membrane; GO:0009344,nitrite reductase complex [NAD(P)H]; GO:0009654,photosystem II oxygen evolving complex; GO:0005509,calcium ion binding; GO:0045156,electron transporter, transferring electrons within the cyclic electron transport pathway of photosynthesis activity; GO:0019684,photosynthesis, light reaction; GO:0009767,photosynthetic electron transport chain</t>
  </si>
  <si>
    <t>Oxygen evolving enhancer protein 3 (PsbQ)</t>
  </si>
  <si>
    <t>Cluster-6056.0</t>
  </si>
  <si>
    <t>Cluster-12430.154661</t>
  </si>
  <si>
    <t>Cluster-12430.37164</t>
  </si>
  <si>
    <t>Cluster-12430.71872</t>
  </si>
  <si>
    <t>Cluster-12430.195271</t>
  </si>
  <si>
    <t>Cluster-12430.168223</t>
  </si>
  <si>
    <t>Cluster-12430.47030</t>
  </si>
  <si>
    <t>uncharacterized protein LOC110935712 [Helianthus annuus]</t>
  </si>
  <si>
    <t>A0A251UV27_HELAN SubName: Full=Putative reverse transcriptase domain-containing protein {ECO:0000313|EMBL:OTG26899.1};</t>
  </si>
  <si>
    <t>Cluster-12430.61235</t>
  </si>
  <si>
    <t>hypothetical protein AQUCO_02000350v1 [Aquilegia coerulea]</t>
  </si>
  <si>
    <t>A0A2G5DHY5_AQUCA SubName: Full=Uncharacterized protein {ECO:0000313|EMBL:PIA42837.1};</t>
  </si>
  <si>
    <t>Protein of unknown function (DUF295)</t>
  </si>
  <si>
    <t>Cluster-12430.46588</t>
  </si>
  <si>
    <t>Cluster-12430.56728</t>
  </si>
  <si>
    <t>Cluster-12430.184817</t>
  </si>
  <si>
    <t>K20843 hydroxyproline O-galactosyltransferase 2/3/4/5/6 [EC:2.4.1.-] | (RefSeq) hydroxyproline O-galactosyltransferase GALT6-like (A)</t>
  </si>
  <si>
    <t>PREDICTED: hydroxyproline O-galactosyltransferase GALT6-like [Elaeis guineensis]</t>
  </si>
  <si>
    <t>B3GTJ_ARATH RecName: Full=Hydroxyproline O-galactosyltransferase GALT6 {ECO:0000303|PubMed:26690932}; EC=2.4.1.- {ECO:0000269|PubMed:26690932}; AltName: Full=Beta-1,3-galactosyltransferase 19 {ECO:0000305};</t>
  </si>
  <si>
    <t>A0A2H3X220_PHODC SubName: Full=hydroxyproline O-galactosyltransferase GALT6-like {ECO:0000313|RefSeq:XP_008777126.1};</t>
  </si>
  <si>
    <t>Galactosyltransferases</t>
  </si>
  <si>
    <t>GO:0009507,chloroplast; GO:0005794,Golgi apparatus; GO:0000139,Golgi membrane; GO:0016021,integral component of membrane; GO:0030246,carbohydrate binding; GO:1990714,hydroxyproline O-galactosyltransferase activity; GO:0010405,arabinogalactan protein metabolic process; GO:0048354,mucilage biosynthetic process involved in seed coat development; GO:1900056,negative regulation of leaf senescence; GO:0018258,protein O-linked glycosylation via hydroxyproline</t>
  </si>
  <si>
    <t>Galactoside-binding lectin</t>
  </si>
  <si>
    <t>Cluster-28973.0</t>
  </si>
  <si>
    <t>Cluster-12430.32375</t>
  </si>
  <si>
    <t>K07198 5'-AMP-activated protein kinase, catalytic alpha subunit [EC:2.7.11.11] | (RefSeq) SNF1-related protein kinase catalytic subunit alpha KIN10-like (A)</t>
  </si>
  <si>
    <t>PREDICTED: SNF1-related protein kinase catalytic subunit alpha KIN10-like isoform X1 [Elaeis guineensis]</t>
  </si>
  <si>
    <t>KIN10_ARATH RecName: Full=SNF1-related protein kinase catalytic subunit alpha KIN10; Short=AKIN10; EC=2.7.11.1; AltName: Full=AKIN alpha-2; Short=AKINalpha2;</t>
  </si>
  <si>
    <t>A0A251Q5P7_PRUPE RecName: Full=Non-specific serine/threonine protein kinase {ECO:0000256|SAAS:SAAS00804148}; EC=2.7.11.1 {ECO:0000256|SAAS:SAAS00804148};</t>
  </si>
  <si>
    <t>GO:0005737,cytoplasm; GO:0005524,ATP binding; GO:0004674,protein serine/threonine kinase activity; GO:0009738,abscisic acid-activated signaling pathway; GO:0005975,carbohydrate metabolic process; GO:0009594,detection of nutrient; GO:0003006,developmental process involved in reproduction; GO:0006633,fatty acid biosynthetic process; GO:0035556,intracellular signal transduction; GO:0010150,leaf senescence; GO:0042128,nitrate assimilation; GO:0080022,primary root development; GO:0010182,sugar mediated signaling pathway; GO:0010050,vegetative phase change</t>
  </si>
  <si>
    <t>Cluster-12430.174228</t>
  </si>
  <si>
    <t>K10880 DNA-repair protein XRCC3 | (RefSeq) DNA repair protein XRCC3 homolog (A)</t>
  </si>
  <si>
    <t>PREDICTED: DNA repair protein XRCC3 homolog [Elaeis guineensis]</t>
  </si>
  <si>
    <t>XRCC3_ARATH RecName: Full=DNA repair protein XRCC3 homolog; AltName: Full=X-ray repair cross-complementing protein 3 homolog; Short=AtXRCC3;</t>
  </si>
  <si>
    <t>A0A2H3ZBH0_PHODC SubName: Full=DNA repair protein XRCC3 homolog {ECO:0000313|RefSeq:XP_008811308.1};</t>
  </si>
  <si>
    <t>DNA repair protein RHP57</t>
  </si>
  <si>
    <t>GO:0033063,Rad51B-Rad51C-Rad51D-XRCC2 complex; GO:0005657,replication fork; GO:0005524,ATP binding; GO:0008094,DNA-dependent ATPase activity; GO:0003690,double-stranded DNA binding; GO:0000400,four-way junction DNA binding; GO:0000150,recombinase activity; GO:0003697,single-stranded DNA binding; GO:0006302,double-strand break repair; GO:0045003,double-strand break repair via synthesis-dependent strand annealing; GO:0051321,meiotic cell cycle; GO:0000707,meiotic DNA recombinase assembly; GO:0006312,mitotic recombination; GO:0007131,reciprocal meiotic recombination; GO:0010212,response to ionizing radiation; GO:0042148,strand invasion</t>
  </si>
  <si>
    <t>Rad51</t>
  </si>
  <si>
    <t>Cluster-12430.39739</t>
  </si>
  <si>
    <t>Cluster-12430.126921</t>
  </si>
  <si>
    <t>Cluster-12430.133430</t>
  </si>
  <si>
    <t>Cluster-12430.169475</t>
  </si>
  <si>
    <t>Cluster-12430.135879</t>
  </si>
  <si>
    <t>K15285 solute carrier family 35, member E3 | (RefSeq) UDP-galactose transporter 1-like (A)</t>
  </si>
  <si>
    <t>PREDICTED: probable sugar phosphate/phosphate translocator At2g25520 [Oryza brachyantha]</t>
  </si>
  <si>
    <t>PT511_ARATH RecName: Full=Probable sugar phosphate/phosphate translocator At5g11230;</t>
  </si>
  <si>
    <t>A0A0D9V6U7_9ORYZ SubName: Full=Uncharacterized protein {ECO:0000313|EnsemblPlants:LPERR01G29540.1};</t>
  </si>
  <si>
    <t>GO:0005768,endosome; GO:0005794,Golgi apparatus; GO:0016021,integral component of membrane; GO:0005802,trans-Golgi network; GO:0008643,carbohydrate transport</t>
  </si>
  <si>
    <t>Cluster-12430.101619</t>
  </si>
  <si>
    <t>K02986 small subunit ribosomal protein S4 | (RefSeq) ribosomal protein S4, mitochondrial (A)</t>
  </si>
  <si>
    <t>PREDICTED: neutral/alkaline invertase 1, mitochondrial-like [Phoenix dactylifera]</t>
  </si>
  <si>
    <t>INVA_ARATH RecName: Full=Alkaline/neutral invertase A, mitochondrial {ECO:0000305}; Short=A/N-INVA {ECO:0000303|PubMed:21441406}; EC=3.2.1.26 {ECO:0000269|PubMed:21441406}; Flags: Precursor;</t>
  </si>
  <si>
    <t>A0A2H3Y7D2_PHODC SubName: Full=neutral/alkaline invertase 1, mitochondrial-like {ECO:0000313|RefSeq:XP_008794511.1};</t>
  </si>
  <si>
    <t>GO:0005739,mitochondrion; GO:0033926,glycopeptide alpha-N-acetylgalactosaminidase activity; GO:0004575,sucrose alpha-glucosidase activity; GO:0042542,response to hydrogen peroxide; GO:0048364,root development; GO:0005987,sucrose catabolic process</t>
  </si>
  <si>
    <t>Alkaline and neutral invertase</t>
  </si>
  <si>
    <t>Cluster-12430.177011</t>
  </si>
  <si>
    <t>Cluster-12430.53025</t>
  </si>
  <si>
    <t>Cluster-12430.147864</t>
  </si>
  <si>
    <t>A0A2I0W1Z3_9ASPA SubName: Full=22.7 kDa class IV heat shock protein {ECO:0000313|EMBL:PKU69648.1};</t>
  </si>
  <si>
    <t>Cluster-43445.2</t>
  </si>
  <si>
    <t>Cluster-12430.40304</t>
  </si>
  <si>
    <t>PREDICTED: F-box protein At3g56470-like [Elaeis guineensis]</t>
  </si>
  <si>
    <t>FB80_ARATH RecName: Full=F-box protein At1g69090;</t>
  </si>
  <si>
    <t>Cluster-12430.110074</t>
  </si>
  <si>
    <t>PREDICTED: GDSL esterase/lipase At4g26790 [Elaeis guineensis]</t>
  </si>
  <si>
    <t>GDL48_ARATH RecName: Full=GDSL esterase/lipase At2g42990; EC=3.1.1.-; AltName: Full=Extracellular lipase At2g42990; Flags: Precursor;</t>
  </si>
  <si>
    <t>A0A2H3ZY44_PHODC SubName: Full=GDSL esterase/lipase At4g26790-like {ECO:0000313|RefSeq:XP_017701053.1};</t>
  </si>
  <si>
    <t>Cluster-12430.179837</t>
  </si>
  <si>
    <t>Cluster-12430.134556</t>
  </si>
  <si>
    <t>molybdate transporter 2-like [Dendrobium catenatum]</t>
  </si>
  <si>
    <t>MOT2_ARATH RecName: Full=Molybdate transporter 2; AltName: Full=Sulfate transporter like protein 5.1;</t>
  </si>
  <si>
    <t>A0A2I0W1Z9_9ASPA SubName: Full=Molybdate transporter 2 {ECO:0000313|EMBL:PKU69681.1};</t>
  </si>
  <si>
    <t>GO:0016021,integral component of membrane; GO:0009705,plant-type vacuole membrane; GO:0005773,vacuole; GO:0015098,molybdate ion transmembrane transporter activity; GO:0090414,molybdate ion export from vacuole; GO:0015689,molybdate ion transport</t>
  </si>
  <si>
    <t>Molybdate transporter of MFS superfamily</t>
  </si>
  <si>
    <t>Cluster-56199.1</t>
  </si>
  <si>
    <t>PREDICTED: uncharacterized calcium-binding protein At1g02270-like isoform X1 [Musa acuminata subsp. malaccensis]</t>
  </si>
  <si>
    <t>YC22_ARATH RecName: Full=Uncharacterized calcium-binding protein At1g02270;</t>
  </si>
  <si>
    <t>M0RNU8_MUSAM SubName: Full=Uncharacterized protein {ECO:0000313|EnsemblPlants:GSMUA_Achr11P02680_001};</t>
  </si>
  <si>
    <t>GO:0016021,integral component of membrane; GO:0005634,nucleus; GO:0005509,calcium ion binding; GO:0009409,response to cold</t>
  </si>
  <si>
    <t>EF-hand domain pair</t>
  </si>
  <si>
    <t>Cluster-12430.123787</t>
  </si>
  <si>
    <t>K07390 monothiol glutaredoxin | (RefSeq) uncharacterized protein LOC109826382 (A)</t>
  </si>
  <si>
    <t>uncharacterized protein LOC109826382 [Asparagus officinalis]</t>
  </si>
  <si>
    <t>GRXS7_ORYSJ RecName: Full=Monothiol glutaredoxin-S7, chloroplastic; Flags: Precursor;</t>
  </si>
  <si>
    <t>A0A199VT99_ANACO SubName: Full=Monothiol glutaredoxin-S14, chloroplastic {ECO:0000313|EMBL:OAY80447.1};</t>
  </si>
  <si>
    <t>Glutaredoxin-related protein</t>
  </si>
  <si>
    <t>GO:0009941,chloroplast envelope; GO:0009570,chloroplast stroma; GO:0051537,2 iron, 2 sulfur cluster binding; GO:0015297,antiporter activity; GO:0009055,electron transfer activity; GO:0046872,metal ion binding; GO:0015035,protein disulfide oxidoreductase activity; GO:0006812,cation transport; GO:0045454,cell redox homeostasis</t>
  </si>
  <si>
    <t>Glutaredoxin</t>
  </si>
  <si>
    <t>Cluster-49704.0</t>
  </si>
  <si>
    <t>Cluster-25037.0</t>
  </si>
  <si>
    <t>K14288 exportin-T | (RefSeq) exportin-T-like (A)</t>
  </si>
  <si>
    <t>OSIGBa0105O19.1 [Oryza sativa]</t>
  </si>
  <si>
    <t>Q7X670_ORYSJ SubName: Full=OSJNBa0093P23.9 protein {ECO:0000313|EMBL:CAD40363.2};</t>
  </si>
  <si>
    <t>Cluster-12430.3247</t>
  </si>
  <si>
    <t>Cluster-12430.26345</t>
  </si>
  <si>
    <t>Cluster-11052.0</t>
  </si>
  <si>
    <t>Cluster-12430.66663</t>
  </si>
  <si>
    <t>Cluster-8802.0</t>
  </si>
  <si>
    <t>Cluster-12430.185619</t>
  </si>
  <si>
    <t>Cluster-12430.203560</t>
  </si>
  <si>
    <t>Cluster-12430.83121</t>
  </si>
  <si>
    <t>K01495 GTP cyclohydrolase IA [EC:3.5.4.16] | (RefSeq) GTP cyclohydrolase 1-like (A)</t>
  </si>
  <si>
    <t>PREDICTED: GTP cyclohydrolase 1-like isoform X2 [Elaeis guineensis]</t>
  </si>
  <si>
    <t>GCH1_SOLLC RecName: Full=GTP cyclohydrolase 1 {ECO:0000305}; EC=3.5.4.16 {ECO:0000269|PubMed:12221287}; AltName: Full=GTP cyclohydrolase I {ECO:0000303|PubMed:12221287};</t>
  </si>
  <si>
    <t>A0A2H3Y3Q3_PHODC SubName: Full=GTP cyclohydrolase 1-like {ECO:0000313|RefSeq:XP_008792985.1};</t>
  </si>
  <si>
    <t>GO:0005737,cytoplasm; GO:0005525,GTP binding; GO:0003934,GTP cyclohydrolase I activity; GO:0042803,protein homodimerization activity; GO:0008270,zinc ion binding; GO:0035998,7,8-dihydroneopterin 3'-triphosphate biosynthetic process; GO:0006729,tetrahydrobiopterin biosynthetic process; GO:0046654,tetrahydrofolate biosynthetic process</t>
  </si>
  <si>
    <t>Calcitonin gene-related peptide regulator C terminal</t>
  </si>
  <si>
    <t>Cluster-12430.132139</t>
  </si>
  <si>
    <t>PREDICTED: uncharacterized protein LOC105057427 [Elaeis guineensis]</t>
  </si>
  <si>
    <t>A0A2H3XYW6_PHODC SubName: Full=uncharacterized protein LOC103707921 {ECO:0000313|RefSeq:XP_008790857.1};</t>
  </si>
  <si>
    <t>Cluster-12430.112287</t>
  </si>
  <si>
    <t>K03686 molecular chaperone DnaJ | (RefSeq) uncharacterized protein LOC18782496 isoform X2 (A)</t>
  </si>
  <si>
    <t>Cluster-12430.178539</t>
  </si>
  <si>
    <t>Cluster-12430.42201</t>
  </si>
  <si>
    <t>seryl-tRNA synthetase isoform X1 [Zea mays]</t>
  </si>
  <si>
    <t>A0A287FKP2_HORVV SubName: Full=Uncharacterized protein {ECO:0000313|EnsemblPlants:HORVU1Hr1G052310.45};</t>
  </si>
  <si>
    <t>Cluster-12430.205931</t>
  </si>
  <si>
    <t>Cluster-12430.205192</t>
  </si>
  <si>
    <t>Cluster-12430.26736</t>
  </si>
  <si>
    <t>Cluster-12430.210150</t>
  </si>
  <si>
    <t>Cluster-12430.176412</t>
  </si>
  <si>
    <t>Cluster-12430.98300</t>
  </si>
  <si>
    <t>Cluster-12430.76788</t>
  </si>
  <si>
    <t>K03439 tRNA (guanine-N7-)-methyltransferase [EC:2.1.1.33] | (RefSeq) tRNA (guanine-N(7)-)-methyltransferase (A)</t>
  </si>
  <si>
    <t>PREDICTED: tRNA (guanine-N(7)-)-methyltransferase [Elaeis guineensis]</t>
  </si>
  <si>
    <t>TRMB_ORYSI RecName: Full=tRNA (guanine-N(7)-)-methyltransferase {ECO:0000255|HAMAP-Rule:MF_03055}; EC=2.1.1.33 {ECO:0000255|HAMAP-Rule:MF_03055}; AltName: Full=tRNA (guanine(46)-N(7))-methyltransferase {ECO:0000255|HAMAP-Rule:MF_03055}; AltName: Full=tRNA(m7G46)-methyltransferase {ECO:0000255|HAMAP-Rule:MF_03055};</t>
  </si>
  <si>
    <t>A0A1D1XQQ6_9ARAE RecName: Full=tRNA (guanine-N(7)-)-methyltransferase {ECO:0000256|HAMAP-Rule:MF_03055}; EC=2.1.1.33 {ECO:0000256|HAMAP-Rule:MF_03055}; AltName: Full=tRNA (guanine(46)-N(7))-methyltransferase {ECO:0000256|HAMAP-Rule:MF_03055}; AltName: Full=tRNA(m7G46)-methyltransferase {ECO:0000256|HAMAP-Rule:MF_03055};</t>
  </si>
  <si>
    <t>Methyltransferase-like protein</t>
  </si>
  <si>
    <t>GO:0005634,nucleus; GO:0008176,tRNA (guanine-N7-)-methyltransferase activity; GO:0000049,tRNA binding</t>
  </si>
  <si>
    <t>Putative methyltransferase</t>
  </si>
  <si>
    <t>Cluster-12430.48409</t>
  </si>
  <si>
    <t>Cluster-12430.49929</t>
  </si>
  <si>
    <t>Cluster-12430.6371</t>
  </si>
  <si>
    <t>Cluster-12430.88388</t>
  </si>
  <si>
    <t>K13210 far upstream element-binding protein | (RefSeq) far upstream element-binding protein 1-like (A)</t>
  </si>
  <si>
    <t>PREDICTED: far upstream element-binding protein 1-like [Nelumbo nucifera]</t>
  </si>
  <si>
    <t>A0A1U8A4Y4_NELNU SubName: Full=far upstream element-binding protein 1-like {ECO:0000313|RefSeq:XP_010262211.1};</t>
  </si>
  <si>
    <t>K-homology type RNA binding proteins</t>
  </si>
  <si>
    <t>GO:0003723,RNA binding</t>
  </si>
  <si>
    <t>Cluster-15150.0</t>
  </si>
  <si>
    <t>Cluster-12430.14904</t>
  </si>
  <si>
    <t>Cluster-12430.98917</t>
  </si>
  <si>
    <t>Cluster-12430.29272</t>
  </si>
  <si>
    <t>Cluster-12430.148107</t>
  </si>
  <si>
    <t>Cluster-12430.63003</t>
  </si>
  <si>
    <t>chalcone synthase [Lilium regale]</t>
  </si>
  <si>
    <t>A0A248SMJ6_LILRE SubName: Full=Chalcone synthase {ECO:0000313|EMBL:ASV46326.1};</t>
  </si>
  <si>
    <t>Cluster-12430.58771</t>
  </si>
  <si>
    <t>Cluster-12430.192438</t>
  </si>
  <si>
    <t>Cluster-12430.197942</t>
  </si>
  <si>
    <t>Cluster-40167.0</t>
  </si>
  <si>
    <t>K00975 glucose-1-phosphate adenylyltransferase [EC:2.7.7.27] | (RefSeq) glucose-1-phosphate adenylyltransferase large subunit 1-like (A)</t>
  </si>
  <si>
    <t>Cluster-12430.206593</t>
  </si>
  <si>
    <t>Cluster-12430.181123</t>
  </si>
  <si>
    <t>K14818 ribosome assembly protein SQT1 | (RefSeq) angio-associated migratory cell protein-like (A)</t>
  </si>
  <si>
    <t>exocyst complex component sec6 [Nicotiana attenuata]</t>
  </si>
  <si>
    <t>A0A0V0IX54_SOLCH SubName: Full=Putative ovule protein {ECO:0000313|EMBL:JAP37101.1};</t>
  </si>
  <si>
    <t>Cluster-12430.168215</t>
  </si>
  <si>
    <t>Cluster-12430.63875</t>
  </si>
  <si>
    <t>Cluster-12430.81864</t>
  </si>
  <si>
    <t>PREDICTED: probable LRR receptor-like serine/threonine-protein kinase At1g53440 [Ricinus communis]</t>
  </si>
  <si>
    <t>Y5343_ARATH RecName: Full=Probable LRR receptor-like serine/threonine-protein kinase At1g53430; EC=2.7.11.1; Flags: Precursor;</t>
  </si>
  <si>
    <t>GO:0016021,integral component of membrane; GO:0005886,plasma membrane; GO:0005524,ATP binding; GO:0004674,protein serine/threonine kinase activity</t>
  </si>
  <si>
    <t>Cluster-12430.82344</t>
  </si>
  <si>
    <t>K13993 HSP20 family protein | (RefSeq) 26.5 kDa heat shock protein, mitochondrial-like (A)</t>
  </si>
  <si>
    <t>26.5 kDa heat shock protein, mitochondrial [Ananas comosus]</t>
  </si>
  <si>
    <t>HS26M_ARATH RecName: Full=26.5 kDa heat shock protein, mitochondrial; Short=AtHsp26.5; Flags: Precursor;</t>
  </si>
  <si>
    <t>M0U4A9_MUSAM SubName: Full=Uncharacterized protein {ECO:0000313|EnsemblPlants:GSMUA_Achr9P28520_001};</t>
  </si>
  <si>
    <t>GO:0005739,mitochondrion; GO:0009408,response to heat; GO:0009644,response to high light intensity; GO:0042542,response to hydrogen peroxide</t>
  </si>
  <si>
    <t>Cluster-12430.150475</t>
  </si>
  <si>
    <t>K14838 nucleolar protein 15 | (RefSeq) MKI67 FHA domain-interacting nucleolar phosphoprotein (A)</t>
  </si>
  <si>
    <t>RNA binding protein [Elaeis oleifera]</t>
  </si>
  <si>
    <t>Q8SAB6_ELAOL SubName: Full=RNA binding protein {ECO:0000313|EMBL:AAL76994.1};</t>
  </si>
  <si>
    <t>Cluster-12430.75209</t>
  </si>
  <si>
    <t>K14347 solute carrier family 10 (sodium/bile acid cotransporter), member 7 | (RefSeq) probable sodium/metabolite cotransporter BASS4, chloroplastic (A)</t>
  </si>
  <si>
    <t>PREDICTED: probable sodium/metabolite cotransporter BASS4, chloroplastic [Musa acuminata subsp. malaccensis]</t>
  </si>
  <si>
    <t>BASS4_ORYSI RecName: Full=Probable sodium/metabolite cotransporter BASS4, chloroplastic; AltName: Full=Bile acid-sodium symporter family protein 4; Flags: Precursor;</t>
  </si>
  <si>
    <t>A0A199UGJ9_ANACO SubName: Full=Putative sodium/metabolite cotransporter BASS4, chloroplastic {ECO:0000313|EMBL:OAY63997.1};</t>
  </si>
  <si>
    <t>Predicted Na+-dependent cotransporter</t>
  </si>
  <si>
    <t>GO:0009941,chloroplast envelope; GO:0016021,integral component of membrane</t>
  </si>
  <si>
    <t>SBF-like CPA transporter family (DUF4137)</t>
  </si>
  <si>
    <t>Cluster-12430.133564</t>
  </si>
  <si>
    <t>K09527 DnaJ homolog subfamily C member 7 | (RefSeq) uncharacterized LOC103711698 (A)</t>
  </si>
  <si>
    <t>PREDICTED: uncharacterized protein LOC103711698 isoform X1 [Phoenix dactylifera]</t>
  </si>
  <si>
    <t>DNJ16_ARATH RecName: Full=Chaperone protein dnaJ 16; Short=AtDjB16; Short=AtJ16; AltName: Full=Protein ARG1-LIKE 1; Short=AtARL1;</t>
  </si>
  <si>
    <t>A0A2H3YBS6_PHODC SubName: Full=uncharacterized protein LOC103711698 isoform X2 {ECO:0000313|RefSeq:XP_008796162.1};</t>
  </si>
  <si>
    <t>GO:0016020,membrane; GO:0009737,response to abscisic acid</t>
  </si>
  <si>
    <t>Cluster-12430.109955</t>
  </si>
  <si>
    <t>K19477 cGMP-dependent protein kinase 2 [EC:2.7.11.12] | (RefSeq) hypothetical protein (A)</t>
  </si>
  <si>
    <t>PREDICTED: protein phosphatase 2C and cyclic nucleotide-binding/kinase domain-containing protein isoform X1 [Elaeis guineensis]</t>
  </si>
  <si>
    <t>A0A2H3XG01_PHODC SubName: Full=protein phosphatase 2C and cyclic nucleotide-binding/kinase domain-containing protein isoform X1 {ECO:0000313|RefSeq:XP_008783229.1, ECO:0000313|RefSeq:XP_008783230.1, ECO:0000313|RefSeq:XP_008783231.1};</t>
  </si>
  <si>
    <t>cAMP-dependent protein kinase catalytic subunit (PKA)</t>
  </si>
  <si>
    <t>Cluster-47480.0</t>
  </si>
  <si>
    <t>Cluster-12430.18455</t>
  </si>
  <si>
    <t>Cluster-12430.165063</t>
  </si>
  <si>
    <t>Cluster-12430.50519</t>
  </si>
  <si>
    <t>DNA polymerase (mitochondrion) [Picea glauca]</t>
  </si>
  <si>
    <t>DPOM_MAIZE RecName: Full=DNA polymerase; EC=2.7.7.7; AltName: Full=S-1 DNA ORF 3;</t>
  </si>
  <si>
    <t>A0A117NIU6_PICGL SubName: Full=DNA polymerase {ECO:0000313|EMBL:KUM50493.1};</t>
  </si>
  <si>
    <t>GO:0005739,mitochondrion; GO:0003677,DNA binding; GO:0003887,DNA-directed DNA polymerase activity; GO:0000166,nucleotide binding; GO:0006260,DNA replication</t>
  </si>
  <si>
    <t>Cluster-9027.0</t>
  </si>
  <si>
    <t>Cluster-15567.0</t>
  </si>
  <si>
    <t>K03955 NADH dehydrogenase (ubiquinone) 1 alpha/beta subcomplex 1 | (RefSeq) acyl carrier protein 2, mitochondrial-like (A)</t>
  </si>
  <si>
    <t>Acyl transferase domain containing protein [Dorcoceras hygrometricum]</t>
  </si>
  <si>
    <t>ACP_GUITH RecName: Full=Acyl carrier protein {ECO:0000255|HAMAP-Rule:MF_01217}; Short=ACP {ECO:0000255|HAMAP-Rule:MF_01217};</t>
  </si>
  <si>
    <t>A0A1C8XS40_9FLOR RecName: Full=Acyl carrier protein {ECO:0000256|RuleBase:RU000722};</t>
  </si>
  <si>
    <t>Acyl carrier protein/NADH-ubiquinone oxidoreductase, NDUFAB1/SDAP subunit</t>
  </si>
  <si>
    <t>GO:0009507,chloroplast; GO:0006633,fatty acid biosynthetic process</t>
  </si>
  <si>
    <t>Phosphopantetheine attachment site</t>
  </si>
  <si>
    <t>Cluster-12430.146198</t>
  </si>
  <si>
    <t>Cluster-12430.69966</t>
  </si>
  <si>
    <t>Cluster-12430.188448</t>
  </si>
  <si>
    <t>Cluster-12430.30630</t>
  </si>
  <si>
    <t>Cluster-12430.38441</t>
  </si>
  <si>
    <t>K15718 linoleate 9S-lipoxygenase [EC:1.13.11.58] | (RefSeq) probable linoleate 9S-lipoxygenase 4 (A)</t>
  </si>
  <si>
    <t>PREDICTED: uncharacterized protein LOC105966930 [Erythranthe guttata]</t>
  </si>
  <si>
    <t>A0A1S3UAR7_VIGRR SubName: Full=uncharacterized protein LOC106763436 {ECO:0000313|RefSeq:XP_014503115.1};</t>
  </si>
  <si>
    <t>GO:0003676,nucleic acid binding; GO:0004523,RNA-DNA hybrid ribonuclease activity; GO:0015074,DNA integration</t>
  </si>
  <si>
    <t>Cluster-12430.137098</t>
  </si>
  <si>
    <t>GNAT</t>
  </si>
  <si>
    <t>K22450 aralkylamine N-acetyltransferase [EC:2.3.1.87] | (RefSeq) serotonin N-acetyltransferase 2, chloroplastic (A)</t>
  </si>
  <si>
    <t>uncharacterized N-acetyltransferase ycf52-like [Ananas comosus]</t>
  </si>
  <si>
    <t>NSI_ARATH RecName: Full=Acetyltransferase NSI; EC=2.3.1.-; AltName: Full=Nuclear shuttle protein-interacting protein;</t>
  </si>
  <si>
    <t>A0A2H3XSK9_PHODC SubName: Full=uncharacterized protein LOC103705960 isoform X1 {ECO:0000313|RefSeq:XP_008788100.1};</t>
  </si>
  <si>
    <t>GO:0009507,chloroplast; GO:0005634,nucleus; GO:0004059,aralkylamine N-acetyltransferase activity; GO:0008080,N-acetyltransferase activity; GO:0030187,melatonin biosynthetic process; GO:0016032,viral process</t>
  </si>
  <si>
    <t>Acetyltransferase (GNAT) family</t>
  </si>
  <si>
    <t>Cluster-31202.0</t>
  </si>
  <si>
    <t>Cluster-12430.107401</t>
  </si>
  <si>
    <t>K18195 rhamnogalacturonan endolyase [EC:4.2.2.23] | (RefSeq) uncharacterized protein LOC107950013 (A)</t>
  </si>
  <si>
    <t>A0A287FKM4_HORVV SubName: Full=Uncharacterized protein {ECO:0000313|EnsemblPlants:HORVU1Hr1G052310.30};</t>
  </si>
  <si>
    <t>Cluster-12430.7622</t>
  </si>
  <si>
    <t>Cluster-12430.75345</t>
  </si>
  <si>
    <t>Cluster-12430.83546</t>
  </si>
  <si>
    <t>K15397 3-ketoacyl-CoA synthase [EC:2.3.1.199] | (RefSeq) 3-ketoacyl-CoA synthase 5 (A)</t>
  </si>
  <si>
    <t>PREDICTED: 3-ketoacyl-CoA synthase 5 [Vitis vinifera]</t>
  </si>
  <si>
    <t>KCS9_ARATH RecName: Full=3-ketoacyl-CoA synthase 9 {ECO:0000303|PubMed:18465198}; Short=KCS-9 {ECO:0000303|PubMed:18465198}; EC=2.3.1.199 {ECO:0000305}; AltName: Full=Very long-chain fatty acid condensing enzyme 9 {ECO:0000303|PubMed:18465198}; Short=VLCFA condensing enzyme 9 {ECO:0000303|PubMed:18465198};</t>
  </si>
  <si>
    <t>D7T240_VITVI RecName: Full=3-ketoacyl-CoA synthase {ECO:0000256|PIRNR:PIRNR036417}; EC=2.3.1.- {ECO:0000256|PIRNR:PIRNR036417};</t>
  </si>
  <si>
    <t>GO:0005789,endoplasmic reticulum membrane; GO:0016021,integral component of membrane; GO:0102336,3-oxo-arachidoyl-CoA synthase activity; GO:0102337,3-oxo-cerotoyl-CoA synthase activity; GO:0102338,3-oxo-lignoceronyl-CoA synthase activity; GO:0102756,very-long-chain 3-ketoacyl-CoA synthase activity; GO:0006633,fatty acid biosynthetic process; GO:0009409,response to cold; GO:0009416,response to light stimulus</t>
  </si>
  <si>
    <t>Cluster-12430.81943</t>
  </si>
  <si>
    <t>Cluster-12430.86960</t>
  </si>
  <si>
    <t>Cluster-12430.11953</t>
  </si>
  <si>
    <t>uncharacterized protein LOC109834445 [Asparagus officinalis]</t>
  </si>
  <si>
    <t>A0A287FBK2_HORVV SubName: Full=Uncharacterized protein {ECO:0000313|EnsemblPlants:HORVU1Hr1G043280.52};</t>
  </si>
  <si>
    <t>Cluster-12430.169114</t>
  </si>
  <si>
    <t>Cluster-12430.135098</t>
  </si>
  <si>
    <t>PREDICTED: defensin J1-2-like [Nicotiana tomentosiformis]</t>
  </si>
  <si>
    <t>DEF02_ARATH RecName: Full=Defensin-like protein 2; AltName: Full=Low-molecular-weight cysteine-rich protein 69; Short=Protein LCR69; AltName: Full=Plant defensin 2.2; Flags: Precursor;</t>
  </si>
  <si>
    <t>A0A1S4DMH9_TOBAC SubName: Full=defensin J1-2-like {ECO:0000313|RefSeq:XP_016495855.1}; SubName: Full=defensin J1-2-like isoform X1 {ECO:0000313|RefSeq:XP_016514636.1};</t>
  </si>
  <si>
    <t>GO:0005618,cell wall; GO:0005576,extracellular region; GO:0009505,plant-type cell wall; GO:0005886,plasma membrane; GO:0006952,defense response; GO:0050832,defense response to fungus; GO:0031640,killing of cells of other organism</t>
  </si>
  <si>
    <t>Cluster-12430.15237</t>
  </si>
  <si>
    <t>Cluster-12430.58150</t>
  </si>
  <si>
    <t>K04485 DNA repair protein RadA/Sms | (RefSeq) uncharacterized protein LOC7475108 (A)</t>
  </si>
  <si>
    <t>uncharacterized protein LOC110103305 [Dendrobium catenatum]</t>
  </si>
  <si>
    <t>A0A2I0WI27_9ASPA SubName: Full=Uncharacterized protein {ECO:0000313|EMBL:PKU75292.1};</t>
  </si>
  <si>
    <t>Cluster-12430.18074</t>
  </si>
  <si>
    <t>Cluster-12430.178701</t>
  </si>
  <si>
    <t>Cluster-12430.159210</t>
  </si>
  <si>
    <t>Cluster-12430.48190</t>
  </si>
  <si>
    <t>Cluster-12430.92418</t>
  </si>
  <si>
    <t>Cluster-56211.0</t>
  </si>
  <si>
    <t>PREDICTED: polyadenylate-binding protein RBP45 [Elaeis guineensis]</t>
  </si>
  <si>
    <t>RB45B_ARATH RecName: Full=Polyadenylate-binding protein RBP45B; Short=Poly(A)-binding protein RBP45B; AltName: Full=RNA-binding protein 45B; Short=AtRBP45B;</t>
  </si>
  <si>
    <t>Q2PEV8_TRIPR SubName: Full=Putative DNA binding protein {ECO:0000313|EMBL:BAE71244.1}; Flags: Fragment;</t>
  </si>
  <si>
    <t>GO:0005634,nucleus; GO:0003729,mRNA binding; GO:0008143,poly(A) binding; GO:0003723,RNA binding; GO:0006397,mRNA processing; GO:0009735,response to cytokinin; GO:0010193,response to ozone</t>
  </si>
  <si>
    <t>Cluster-12430.37704</t>
  </si>
  <si>
    <t>Cluster-12430.176100</t>
  </si>
  <si>
    <t>Cluster-12430.147017</t>
  </si>
  <si>
    <t>PREDICTED: jacalin-related lectin 19 [Elaeis guineensis]</t>
  </si>
  <si>
    <t>A0A059BPR2_EUCGR SubName: Full=Uncharacterized protein {ECO:0000313|EMBL:KCW67999.1};</t>
  </si>
  <si>
    <t>GO:0043531,ADP binding; GO:0030246,carbohydrate binding</t>
  </si>
  <si>
    <t>Jacalin-like lectin domain</t>
  </si>
  <si>
    <t>Cluster-12430.11123</t>
  </si>
  <si>
    <t>Cluster-12430.7847</t>
  </si>
  <si>
    <t>Cluster-12430.117048</t>
  </si>
  <si>
    <t>Cluster-12430.6244</t>
  </si>
  <si>
    <t>unnamed protein product [Coffea canephora]</t>
  </si>
  <si>
    <t>A0A068TZ09_COFCA SubName: Full=Uncharacterized protein {ECO:0000313|EMBL:CDP01540.1};</t>
  </si>
  <si>
    <t>Cluster-12430.56401</t>
  </si>
  <si>
    <t>PREDICTED: malonyl-coenzyme A:anthocyanin 3-O-glucoside-6''-O-malonyltransferase-like [Phoenix dactylifera]</t>
  </si>
  <si>
    <t>3MAT_DAHPI RecName: Full=Malonyl-coenzyme A:anthocyanin 3-O-glucoside-6''-O-malonyltransferase {ECO:0000303|PubMed:12481098}; Short=Dv3MaT {ECO:0000303|PubMed:12481098}; Short=Malonyl CoA:anthocyanin 3-O-glucoside-6''-O-malonyltransferase {ECO:0000312|EMBL:AAO12206.1}; EC=2.3.1.171;</t>
  </si>
  <si>
    <t>A0A2H3X7W8_PHODC SubName: Full=malonyl-coenzyme A:anthocyanin 3-O-glucoside-6''-O-malonyltransferase-like {ECO:0000313|RefSeq:XP_008779727.1};</t>
  </si>
  <si>
    <t>GO:0033809,anthocyanin 6''-O-malonyltransferase activity; GO:0102588,cyanidin 3-O-glucoside 6''-O-malonyltransferase activity; GO:0009698,phenylpropanoid metabolic process</t>
  </si>
  <si>
    <t>Cluster-12430.76304</t>
  </si>
  <si>
    <t>PREDICTED: uncharacterized protein LOC105046964 [Elaeis guineensis]</t>
  </si>
  <si>
    <t>A0A2H3Y8R6_PHODC SubName: Full=nodulation protein H-like {ECO:0000313|RefSeq:XP_008795153.1};</t>
  </si>
  <si>
    <t>Sulfotransferase domain</t>
  </si>
  <si>
    <t>Cluster-12430.156173</t>
  </si>
  <si>
    <t>Cluster-12430.41423</t>
  </si>
  <si>
    <t>Cluster-12430.188885</t>
  </si>
  <si>
    <t>Cluster-12430.163987</t>
  </si>
  <si>
    <t>Cluster-12430.97100</t>
  </si>
  <si>
    <t>Cluster-12430.169573</t>
  </si>
  <si>
    <t>Cluster-12430.91375</t>
  </si>
  <si>
    <t>PREDICTED: F-box protein At5g07610-like [Elaeis guineensis]</t>
  </si>
  <si>
    <t>FB253_ARATH RecName: Full=F-box protein At5g07610;</t>
  </si>
  <si>
    <t>A0A2H3YTZ3_PHODC SubName: Full=F-box protein At5g07610-like {ECO:0000313|RefSeq:XP_008803788.1};</t>
  </si>
  <si>
    <t>Cluster-12430.66227</t>
  </si>
  <si>
    <t>Cluster-12430.156419</t>
  </si>
  <si>
    <t>Cluster-12430.187341</t>
  </si>
  <si>
    <t>Cluster-12430.24005</t>
  </si>
  <si>
    <t>Cluster-12430.129079</t>
  </si>
  <si>
    <t>K22382 WD repeat-containing protein 26 | (RefSeq) WD repeat-containing protein 26 (A)</t>
  </si>
  <si>
    <t>PREDICTED: protein CIA1 [Phoenix dactylifera]</t>
  </si>
  <si>
    <t>CIA1_ARATH RecName: Full=Protein CIA1 {ECO:0000303|PubMed:23104832}; AltName: Full=Cytosolic iron-sulfur protein assembly 1 {ECO:0000303|PubMed:23104832}; AltName: Full=Protein EMBRYO DEFECTIVE 1345 {ECO:0000303|PubMed:15266054};</t>
  </si>
  <si>
    <t>A0A2H3Z338_PHODC RecName: Full=Probable cytosolic iron-sulfur protein assembly protein CIAO1 homolog {ECO:0000256|HAMAP-Rule:MF_03037};</t>
  </si>
  <si>
    <t>WD40 repeat protein</t>
  </si>
  <si>
    <t>GO:0097361,CIA complex; GO:0005634,nucleus; GO:0016226,iron-sulfur cluster assembly</t>
  </si>
  <si>
    <t>Cluster-12430.86195</t>
  </si>
  <si>
    <t>PREDICTED: myb-related protein 308-like [Phoenix dactylifera]</t>
  </si>
  <si>
    <t>A0A2H3YF23_PHODC SubName: Full=myb-related protein 308-like {ECO:0000313|RefSeq:XP_008797850.1};</t>
  </si>
  <si>
    <t>Cluster-5911.0</t>
  </si>
  <si>
    <t>Cluster-56351.1</t>
  </si>
  <si>
    <t>Cluster-6741.0</t>
  </si>
  <si>
    <t>Cluster-12430.178576</t>
  </si>
  <si>
    <t>Cluster-12430.148428</t>
  </si>
  <si>
    <t>K09528 DnaJ homolog subfamily C member 8 | (RefSeq) protein FAF-like, chloroplastic (A)</t>
  </si>
  <si>
    <t>protein FAF-like, chloroplastic [Sorghum bicolor]</t>
  </si>
  <si>
    <t>FAFL_ARATH RecName: Full=Protein FAF-like, chloroplastic; Flags: Precursor;</t>
  </si>
  <si>
    <t>Q8SAA9_SORBI SubName: Full=Uncharacterized protein SB45I19.7 {ECO:0000313|EMBL:AAL75990.1};</t>
  </si>
  <si>
    <t>Fantastic Four meristem regulator</t>
  </si>
  <si>
    <t>Cluster-12430.125582</t>
  </si>
  <si>
    <t>Cluster-12430.124339</t>
  </si>
  <si>
    <t>K05768 gelsolin | (RefSeq) villin-4-like isoform X1 (A)</t>
  </si>
  <si>
    <t>PREDICTED: villin-4-like [Phoenix dactylifera]</t>
  </si>
  <si>
    <t>VLN5_ORYSJ RecName: Full=Villin-5 {ECO:0000303|PubMed:20807878};</t>
  </si>
  <si>
    <t>A0A2H3XCN9_PHODC SubName: Full=villin-4-like {ECO:0000313|RefSeq:XP_008781818.1};</t>
  </si>
  <si>
    <t>Actin regulatory proteins (gelsolin/villin family)</t>
  </si>
  <si>
    <t>GO:0032432,actin filament bundle; GO:0005737,cytoplasm; GO:0051015,actin filament binding; GO:0051017,actin filament bundle assembly; GO:0051693,actin filament capping; GO:0007015,actin filament organization; GO:0051014,actin filament severing</t>
  </si>
  <si>
    <t>Gelsolin repeat</t>
  </si>
  <si>
    <t>Cluster-12430.127624</t>
  </si>
  <si>
    <t>K18466 vacuolar protein sorting-associated protein 26 | (RefSeq) vacuolar protein sorting-associated protein 26A-like (A)</t>
  </si>
  <si>
    <t>PREDICTED: vacuolar protein sorting-associated protein 26A-like [Gossypium raimondii]</t>
  </si>
  <si>
    <t>VP26B_ARATH RecName: Full=Vacuolar protein sorting-associated protein 26B; AltName: Full=Vesicle protein sorting 26B;</t>
  </si>
  <si>
    <t>A0A1U8HYU0_GOSHI SubName: Full=vacuolar protein sorting-associated protein 26A-like {ECO:0000313|RefSeq:XP_016669118.1, ECO:0000313|RefSeq:XP_016669119.1, ECO:0000313|RefSeq:XP_016669120.1};</t>
  </si>
  <si>
    <t>Membrane coat complex Retromer, subunit VPS26</t>
  </si>
  <si>
    <t>GO:0005829,cytosol; GO:0005768,endosome; GO:0005794,Golgi apparatus; GO:0031902,late endosome membrane; GO:0030904,retromer complex; GO:0008565,protein transporter activity; GO:0006886,intracellular protein transport; GO:0042147,retrograde transport, endosome to Golgi</t>
  </si>
  <si>
    <t>Cluster-12430.32198</t>
  </si>
  <si>
    <t>A0A151S0F7_CAJCA SubName: Full=Retrovirus-related Pol polyprotein from transposon TNT 1-94 {ECO:0000313|EMBL:KYP48282.1};</t>
  </si>
  <si>
    <t>Cluster-12430.174079</t>
  </si>
  <si>
    <t>K09286 EREBP-like factor | (RefSeq) ethylene-responsive transcription factor RAP2-6-like isoform X1 (A)</t>
  </si>
  <si>
    <t>PREDICTED: ethylene-responsive transcription factor ERF071-like [Elaeis guineensis]</t>
  </si>
  <si>
    <t>EF109_ARATH RecName: Full=Ethylene-responsive transcription factor ERF109;</t>
  </si>
  <si>
    <t>A0A2H3YDT9_PHODC SubName: Full=ethylene-responsive transcription factor ERF109-like {ECO:0000313|RefSeq:XP_008797314.2};</t>
  </si>
  <si>
    <t>GO:0005634,nucleus; GO:0003677,DNA binding; GO:0003700,DNA-binding transcription factor activity; GO:0051301,cell division; GO:0050832,defense response to fungus; GO:0009873,ethylene-activated signaling pathway; GO:0010087,phloem or xylem histogenesis; GO:0010200,response to chitin; GO:0006351,transcription, DNA-templated</t>
  </si>
  <si>
    <t>Cluster-12430.91503</t>
  </si>
  <si>
    <t>K09510 DnaJ homolog subfamily B member 4 | (RefSeq) dnaJ homolog subfamily B member 4-like (A)</t>
  </si>
  <si>
    <t>PREDICTED: chaperone protein dnaJ 20, chloroplastic-like [Elaeis guineensis]</t>
  </si>
  <si>
    <t>DNJ20_ARATH RecName: Full=Chaperone protein dnaJ 20, chloroplastic; Short=AtDjC20; Short=AtJ20; Flags: Precursor;</t>
  </si>
  <si>
    <t>A0A2H3XYH9_PHODC SubName: Full=chaperone protein dnaJ 20, chloroplastic-like {ECO:0000313|RefSeq:XP_008790459.2};</t>
  </si>
  <si>
    <t>GO:0009507,chloroplast; GO:0005634,nucleus; GO:0061077,chaperone-mediated protein folding; GO:1902395,regulation of 1-deoxy-D-xylulose-5-phosphate synthase activity; GO:0010322,regulation of isopentenyl diphosphate biosynthetic process, methylerythritol 4-phosphate pathway</t>
  </si>
  <si>
    <t>Cluster-12430.202692</t>
  </si>
  <si>
    <t>PREDICTED: uncharacterized protein LOC109116374, partial [Tarenaya hassleriana]</t>
  </si>
  <si>
    <t>M300_ARATH RecName: Full=Uncharacterized mitochondrial protein AtMg00300; AltName: Full=ORF1451; AltName: Full=ORF145a;</t>
  </si>
  <si>
    <t>Cluster-38011.0</t>
  </si>
  <si>
    <t>Cluster-12430.69801</t>
  </si>
  <si>
    <t>Cluster-12430.111177</t>
  </si>
  <si>
    <t>K01652 acetolactate synthase I/II/III large subunit [EC:2.2.1.6] | (RefSeq) acetolactate synthase 1, chloroplastic (A)</t>
  </si>
  <si>
    <t>acetolactate synthase 1, chloroplastic [Dendrobium catenatum]</t>
  </si>
  <si>
    <t>ILVB2_MAIZE RecName: Full=Acetolactate synthase 2, chloroplastic; EC=2.2.1.6; AltName: Full=Acetohydroxy-acid synthase 2; Flags: Precursor;</t>
  </si>
  <si>
    <t>A0A2I0VMW1_9ASPA SubName: Full=Acetolactate synthase 1, chloroplastic {ECO:0000313|EMBL:PKU64756.1};</t>
  </si>
  <si>
    <t>Thiamine pyrophosphate-requiring enzyme</t>
  </si>
  <si>
    <t>GO:0009507,chloroplast; GO:0003984,acetolactate synthase activity; GO:0050660,flavin adenine dinucleotide binding; GO:0000287,magnesium ion binding; GO:0030976,thiamine pyrophosphate binding; GO:0009097,isoleucine biosynthetic process; GO:0009635,response to herbicide; GO:0009099,valine biosynthetic process</t>
  </si>
  <si>
    <t>Thiamine pyrophosphate enzyme, C-terminal TPP binding domain</t>
  </si>
  <si>
    <t>Cluster-12430.161998</t>
  </si>
  <si>
    <t>PREDICTED: GDSL esterase/lipase At5g45950-like [Phoenix dactylifera]</t>
  </si>
  <si>
    <t>GDL34_ARATH RecName: Full=GDSL esterase/lipase At2g04570; EC=3.1.1.-; AltName: Full=Extracellular lipase At2g04570; Flags: Precursor;</t>
  </si>
  <si>
    <t>Cluster-12430.104223</t>
  </si>
  <si>
    <t>K00791 tRNA dimethylallyltransferase [EC:2.5.1.75] | (RefSeq) tRNA dimethylallyltransferase 2 (A)</t>
  </si>
  <si>
    <t>PREDICTED: tRNA dimethylallyltransferase 2 isoform X1 [Elaeis guineensis]</t>
  </si>
  <si>
    <t>IPT2_ARATH RecName: Full=tRNA dimethylallyltransferase 2; EC=2.5.1.75; AltName: Full=Isopentenyl-diphosphate: tRNA isopentenyltransferase 2; Short=AtIPT2; Short=IPP transferase 2; Short=IPPT 2;</t>
  </si>
  <si>
    <t>M0RRM5_MUSAM SubName: Full=Uncharacterized protein {ECO:0000313|EnsemblPlants:GSMUA_Achr11P12450_001};</t>
  </si>
  <si>
    <t>tRNA delta(2)-isopentenylpyrophosphate transferase</t>
  </si>
  <si>
    <t>GO:0005829,cytosol; GO:0005739,mitochondrion; GO:0009824,AMP dimethylallyltransferase activity; GO:0005524,ATP binding; GO:0052381,tRNA dimethylallyltransferase activity; GO:0009691,cytokinin biosynthetic process; GO:0006400,tRNA modification</t>
  </si>
  <si>
    <t>IPP transferase</t>
  </si>
  <si>
    <t>Cluster-12430.169238</t>
  </si>
  <si>
    <t>K14611 solute carrier family 23 (nucleobase transporter), member 1 | (RefSeq) nucleobase-ascorbate transporter 6 (A)</t>
  </si>
  <si>
    <t>PREDICTED: nucleobase-ascorbate transporter 2-like [Phoenix dactylifera]</t>
  </si>
  <si>
    <t>NAT2_ARATH RecName: Full=Nucleobase-ascorbate transporter 2; Short=AtNAT2;</t>
  </si>
  <si>
    <t>A0A2H3XVE9_PHODC SubName: Full=nucleobase-ascorbate transporter 2-like {ECO:0000313|RefSeq:XP_008789343.1};</t>
  </si>
  <si>
    <t>Xanthine/uracil transporters</t>
  </si>
  <si>
    <t>Cluster-12430.41487</t>
  </si>
  <si>
    <t>Cluster-47718.1</t>
  </si>
  <si>
    <t>Cluster-12430.120289</t>
  </si>
  <si>
    <t>Rib/alpha-like repeat</t>
  </si>
  <si>
    <t>Cluster-12430.56132</t>
  </si>
  <si>
    <t>Cluster-37101.2</t>
  </si>
  <si>
    <t>PREDICTED: cytochrome b561 and DOMON domain-containing protein At3g25290-like [Phoenix dactylifera]</t>
  </si>
  <si>
    <t>B561C_ARATH RecName: Full=Cytochrome b561 and DOMON domain-containing protein At3g25290; AltName: Full=Protein b561A.tha3; Flags: Precursor;</t>
  </si>
  <si>
    <t>A0A2H3YU67_PHODC SubName: Full=cytochrome b561 and DOMON domain-containing protein At3g25290-like {ECO:0000313|RefSeq:XP_008803564.2};</t>
  </si>
  <si>
    <t>Predicted membrane protein, contains DoH and Cytochrome b-561/ferric reductase transmembrane domains</t>
  </si>
  <si>
    <t>GO:0016021,integral component of membrane; GO:0005886,plasma membrane; GO:0009506,plasmodesma; GO:0046872,metal ion binding; GO:0055114,oxidation-reduction process</t>
  </si>
  <si>
    <t>Protein of unknown function (DUF568)</t>
  </si>
  <si>
    <t>Cluster-12430.47648</t>
  </si>
  <si>
    <t>uncharacterized protein LOC110746741 [Prunus avium]</t>
  </si>
  <si>
    <t>M5X9S5_PRUPE SubName: Full=Uncharacterized protein {ECO:0000313|EMBL:EMJ22226.1}; Flags: Fragment;</t>
  </si>
  <si>
    <t>Cluster-12430.165196</t>
  </si>
  <si>
    <t>Cluster-12430.158554</t>
  </si>
  <si>
    <t>Cluster-12430.155363</t>
  </si>
  <si>
    <t>Cluster-12430.180734</t>
  </si>
  <si>
    <t>defensin-like protein [Asparagus officinalis]</t>
  </si>
  <si>
    <t>C0KQW4_JATCU SubName: Full=Low-molecular-weight cysteine-rich 69 {ECO:0000313|EMBL:ACM90159.1};</t>
  </si>
  <si>
    <t>Cluster-12430.115186</t>
  </si>
  <si>
    <t>Cluster-12430.165376</t>
  </si>
  <si>
    <t>K17413 small subunit ribosomal protein S35 | (RefSeq) uncharacterized LOC109188018 (A)</t>
  </si>
  <si>
    <t>Cluster-12430.173443</t>
  </si>
  <si>
    <t>Centrosome localisation domain of PPC89</t>
  </si>
  <si>
    <t>Cluster-12430.61010</t>
  </si>
  <si>
    <t>uncharacterized protein LOC107488078 [Arachis duranensis]</t>
  </si>
  <si>
    <t>A0A1D5VUG4_WHEAT SubName: Full=Uncharacterized protein {ECO:0000313|EnsemblPlants:TRIAE_CS42_3B_TGACv1_221514_AA0742500.1};</t>
  </si>
  <si>
    <t>Cluster-32873.0</t>
  </si>
  <si>
    <t>K16675 palmitoyltransferase ZDHHC9/14/18 [EC:2.3.1.225] | (RefSeq) probable protein S-acyltransferase 4 isoform X1 (A)</t>
  </si>
  <si>
    <t>probable protein S-acyltransferase 4 isoform X1 [Asparagus officinalis]</t>
  </si>
  <si>
    <t>ZDH13_ARATH RecName: Full=Probable protein S-acyltransferase 4; EC=2.3.1.225; AltName: Full=Probable palmitoyltransferase At3g56930; AltName: Full=Zinc finger DHHC domain-containing protein At3g56930;</t>
  </si>
  <si>
    <t>M0RTS5_MUSAM RecName: Full=S-acyltransferase {ECO:0000256|RuleBase:RU079119}; EC=2.3.1.225 {ECO:0000256|RuleBase:RU079119}; AltName: Full=Palmitoyltransferase {ECO:0000256|RuleBase:RU079119};</t>
  </si>
  <si>
    <t>DHHC-type Zn-finger proteins</t>
  </si>
  <si>
    <t>GO:0016021,integral component of membrane; GO:0005886,plasma membrane; GO:0035618,root hair; GO:0030140,trans-Golgi network transport vesicle; GO:0019706,protein-cysteine S-palmitoyltransferase activity; GO:0048767,root hair elongation</t>
  </si>
  <si>
    <t>Small integral membrane protein 3</t>
  </si>
  <si>
    <t>Cluster-53358.0</t>
  </si>
  <si>
    <t>uncharacterized protein LOC111391063 [Olea europaea var. sylvestris]</t>
  </si>
  <si>
    <t>A0A2I0HRH4_PUNGR SubName: Full=Uncharacterized protein {ECO:0000313|EMBL:PKI34309.1};</t>
  </si>
  <si>
    <t>Cluster-12430.77325</t>
  </si>
  <si>
    <t>Cluster-12430.39984</t>
  </si>
  <si>
    <t>Cluster-12430.33715</t>
  </si>
  <si>
    <t>Cluster-54739.0</t>
  </si>
  <si>
    <t>Cluster-12430.155337</t>
  </si>
  <si>
    <t>K00895 diphosphate-dependent phosphofructokinase [EC:2.7.1.90] | (RefSeq) LOW QUALITY PROTEIN: uncharacterized protein LOC110656716 (A)</t>
  </si>
  <si>
    <t>PREDICTED: uncharacterized protein LOC105057537 [Elaeis guineensis]</t>
  </si>
  <si>
    <t>W9RCF7_9ROSA SubName: Full=Death-associated protein kinase 1 {ECO:0000313|EMBL:EXB64225.1};</t>
  </si>
  <si>
    <t>FOG: Ankyrin repeat</t>
  </si>
  <si>
    <t>GO:0016021,integral component of membrane; GO:0016301,kinase activity</t>
  </si>
  <si>
    <t>Ankyrin repeats (3 copies)</t>
  </si>
  <si>
    <t>Table S11 The specifically transcribed genes and TFs associated to anthocyanin biosynthesis in spots between D2-Sp vs D2-Pe.</t>
  </si>
  <si>
    <t>Table S12 The total candidate genes and TFs associated to anthocyanin biosynthesis in spots.</t>
  </si>
  <si>
    <t>Cluster-12430.176730</t>
  </si>
  <si>
    <t>Cluster-12430.137802</t>
  </si>
  <si>
    <r>
      <rPr>
        <sz val="11"/>
        <color theme="1"/>
        <rFont val="Times New Roman"/>
        <family val="1"/>
      </rPr>
      <t>F3</t>
    </r>
    <r>
      <rPr>
        <sz val="11"/>
        <color theme="1"/>
        <rFont val="宋体"/>
        <charset val="134"/>
      </rPr>
      <t>'</t>
    </r>
    <r>
      <rPr>
        <sz val="11"/>
        <color theme="1"/>
        <rFont val="Times New Roman"/>
        <family val="1"/>
      </rPr>
      <t>H</t>
    </r>
  </si>
  <si>
    <t>Table S13 Gene specific primers for RT-qPCR analysis.</t>
  </si>
  <si>
    <t>Name</t>
  </si>
  <si>
    <t>Forward primer (5'-3')</t>
  </si>
  <si>
    <t>Reverse primer (5'-3')</t>
  </si>
  <si>
    <t>product length (bp)</t>
  </si>
  <si>
    <t>18S</t>
  </si>
  <si>
    <t>CGTTTCGGGCATGATTTGTGG</t>
  </si>
  <si>
    <t>TCGCATTTCGCTACGTTCTTC</t>
  </si>
  <si>
    <t>CHSA</t>
  </si>
  <si>
    <t>Cluster-12430.130661</t>
  </si>
  <si>
    <t>GCGAAGCTGGGACTGCAGAAGG</t>
  </si>
  <si>
    <t>CAAGACCACCGTTTCCACGGTT</t>
  </si>
  <si>
    <t>CHSB</t>
  </si>
  <si>
    <t>Cluster-12430.119863</t>
  </si>
  <si>
    <t>CTGAAGCTGGCGCTGGACAAAAAG</t>
  </si>
  <si>
    <t>GGTAGTGATCGGAATGCTGTGAAGA</t>
  </si>
  <si>
    <t xml:space="preserve">F3'H </t>
  </si>
  <si>
    <t>TTCTGAGCTTGGTGGAGGAG</t>
  </si>
  <si>
    <t>TGGTTAGGTTGCAGGAGGAG</t>
  </si>
  <si>
    <t>GCGACGATCTTGCTGCATAT</t>
  </si>
  <si>
    <t>TTGTGCGCGATGAAGATGAG</t>
  </si>
  <si>
    <t>Cluster-12430.116706</t>
  </si>
  <si>
    <t>CCATCCCTGAAATCCCCGT</t>
  </si>
  <si>
    <t>TACCGTCGCTATCGCCTC</t>
  </si>
  <si>
    <t>LDOX</t>
  </si>
  <si>
    <t>Cluster-12430.119187</t>
  </si>
  <si>
    <t>ACCTTCCTCCTCACCAACA</t>
  </si>
  <si>
    <t>ATAGTCTCCTTCGGCGGCT</t>
  </si>
  <si>
    <t>MYB12</t>
  </si>
  <si>
    <t>TCACCCACAAGAGCAGGTAG</t>
  </si>
  <si>
    <t>GAACATCGCTCCACTTCACC</t>
  </si>
  <si>
    <t>GCACCGAGGCTGAGATTAAG</t>
  </si>
  <si>
    <t>TGCCTCATCCGAAACTCTGT</t>
  </si>
  <si>
    <t>CAACCTCCCAGCAATCAGT</t>
  </si>
  <si>
    <t>AGAATGGAAACCAGCAAACC</t>
  </si>
  <si>
    <t>Table S14 Summary of all software parameters used in this text.</t>
  </si>
  <si>
    <t>Methods</t>
  </si>
  <si>
    <t>Content</t>
  </si>
  <si>
    <t>Software</t>
  </si>
  <si>
    <t>Parameters</t>
  </si>
  <si>
    <t>metabolome analysis</t>
  </si>
  <si>
    <t>PCA and statistic analysis</t>
  </si>
  <si>
    <t>R(v4.0.2)(base package)</t>
  </si>
  <si>
    <t>/</t>
  </si>
  <si>
    <t>heatmap</t>
  </si>
  <si>
    <t>R(v4.0.2),pheatmap(v1.0.12)</t>
  </si>
  <si>
    <t>OPLS-DA</t>
  </si>
  <si>
    <t>R(v4.0.2),MetaboAnalystR(v1.0.1)</t>
  </si>
  <si>
    <t>other analysis(for example barplot)</t>
  </si>
  <si>
    <t>R(v4.0.2),ggplot2(v3.3.6)</t>
  </si>
  <si>
    <t>RNA-seq data analysis</t>
  </si>
  <si>
    <t>RNA-seq data quality control</t>
  </si>
  <si>
    <t>-l 150</t>
  </si>
  <si>
    <t>Transcripts assembly</t>
  </si>
  <si>
    <t>Trinity(v2.11.0)</t>
  </si>
  <si>
    <t>--min_kmer_cov 20 --min_glue 10</t>
  </si>
  <si>
    <t>Unigene cluster</t>
  </si>
  <si>
    <t>Corset(v1.07)</t>
  </si>
  <si>
    <t>Default parameters</t>
  </si>
  <si>
    <t>lncRNA prediction</t>
  </si>
  <si>
    <t>CNCI (v 2), CPC (v 0.9-r2),  CPAT (v 1.2.4)</t>
  </si>
  <si>
    <t>Unigene function annotation</t>
  </si>
  <si>
    <t>Diamond(v0.9.24.125)</t>
  </si>
  <si>
    <t>E-value = 1e−5</t>
  </si>
  <si>
    <t>CDS prediction</t>
  </si>
  <si>
    <t>TransDecoder(5.3.0)</t>
  </si>
  <si>
    <t>Transcription factor prediction</t>
  </si>
  <si>
    <t>iTAK(v1.7a)</t>
  </si>
  <si>
    <t>RNA-seq reads mapping</t>
  </si>
  <si>
    <t>bowtie2(v2.3.4.1)</t>
  </si>
  <si>
    <t>"--sensitive -I 1 -X 1000 --no-mixed --no-discordant --dpad 0 --gbar 99999999 --mp 1,1 --np 1 --score-min L,0,-0.1"</t>
  </si>
  <si>
    <t>RNA-seq expression quantification</t>
  </si>
  <si>
    <t>"-p 7 --paired-end --bam"</t>
  </si>
  <si>
    <t>Differentially expressed gene analysis</t>
  </si>
  <si>
    <t>R(v4.0.2),DESeq2(v1.22.2)</t>
  </si>
  <si>
    <t>corrected P value &lt; 0.05, |log2 (fold change) | &gt; 1</t>
  </si>
  <si>
    <t>Co-expression network analysis</t>
  </si>
  <si>
    <t>R(v4.0.2),WGCNA(v1.71)</t>
  </si>
  <si>
    <t>softPower=24,disSimilarity=0.25</t>
  </si>
  <si>
    <t>other analysis(for example scatter and venn diagram)</t>
  </si>
  <si>
    <t>Table S15 The selected sequences derived from RNA-seq for RT-qPCR analysis.</t>
  </si>
  <si>
    <t>GeneID</t>
  </si>
  <si>
    <t>Gene/TFfamily</t>
  </si>
  <si>
    <t>Sequence</t>
  </si>
  <si>
    <t>LhCHSA</t>
  </si>
  <si>
    <t>TCGCTATCGGGACTGCAACCCCCTCCAACGTCATTTACCAAGCCGACTACCCCGACTATTACTTCCGCATCACCAAGAGCGAGCATCTCATCGGCCTCAAGGAAAAGTTCAAGAGGATGTGCGAGAAATCCATGATCAGGAAACGATACATGCACCTGAATGAAAAGATCCTTGCTGAGAACCCTAACGTCTGCGCCTACATGGCTCCTTCCCTTGACGTCCGACAGGACATAGTTGTCGTCGAGGTACCAAAGCTCGGCAAAGAAGCTGCCGCCAAGGCCATCAAAGAGTGGGGGCAGCCCAAATCCAAGATCACACACCTCATCTTCTGCACCACCAGCGGTGTCGACATGCCAGGCGCCGACTAC</t>
  </si>
  <si>
    <t>LhCHSB</t>
  </si>
  <si>
    <t>CTTCACCATTCTCTTTCTCACCCTCCCAATCCAACCATGTCGAAGACCGTTGAGGAGGTCCGAAAGGCCCAGCGCGCCCAGGGGCCGGCCACCATCCTTGCCATCGGCACGGCCACACCCTCCAATGTCATCTACCAGTCCGACTATCCGGACTACTATTTCCGCATCACCCAGAGCGAGCATCTCACCGACCTCAAGGAGAAATTCAAGAGGATGTGCGACAAGTCGATGATCAGAAAACGGTACATGCACCTGAATGAGGAGATCCTGAAAGAGAACCCAAATATGTGCGCCTACATGGCTCCCTCCTTGGACGCACGCCAGGATATGGTGGTAGTCGAGGTCCCCAAGCTCGGCAAGGAAGCCGCCGCTAAGGCCATCAAAGAGTGGGGGCAGCCCAAGTCCAAGATCACACACCTCATCTTCTGCACCACCAGCGGCGTCGACATGCCGGGGGCGGACTACCAGCTCACCAAGCTCCTCGGCCTCCGCCCCTCTGTCAACCGCTTCATGATGTACCAGCAGGGCTGCTTTGCCGGCGGCACGGTACTCCGCTTTGCCAAGGACCTCGCTGAGAATAACCGCGGTGCGCGCGTACTTGTCGTCTGTTCTGAGATTACTGCTGTCACTTTCCGGGGACCATCAGAGAGCCACCTCGACAGCCTTGTCGGCCAGGCGCTCTTCGGTGACGGAGCAGCTGCCGTCATCGTCGGGTCCGATCCCGACACTTCTGTGGAGCGGTCGCTCTTCCAAATAGTCTCGGCCAGCCAGACCATTCTCCCGGATTCGGAGGGTGCCATTGACGGCCACCTCCGGGAAGTCGGACTTACCTTCCACCTCCTCAAGGACGTCCCCGGGTTGATCTCTAAGAACATAGAGAAGATCCTGATGTAGGCTTTTGCGCCGCTGGGGATCACGGACTGGAACTCCATCTTCTGGATTGCTCATCCCGGTGGTCCGGCCATTCTTGATCAGGTGGAGCTGAAGCTGGCGCTGGAGAAAAAGAAGATGCGGGCAACAAGGCATGTGCTGAGCGAGTACGGGAATATGTCGAGCGCCTGCGTCCTCTTCATCCTCGACGAAATGCGCAAGGCATCGGCAGAGCAAGGGAAGGCTACCACCGGCGAGGGCCTCGATTGGGGGGTGCTGTTCGGCTTTGGGCCGGGACTCACCGTCGAGACCGTAGTTCTTCACAGCCTTCCGATCACTACCAACTGACGTCTGTAGCCTTCCCATCACTACCAACTGATCTCTGAATCTTACAAAGATATGGACCATTTTATTTGTTTTTAAATTTCTTCCATTAAAATAAATAAGTGTCTACTGTGTCTACTGCACGGGCTACATTCCGGCGATAATTAGTTGAATTGTATGTTTTGTGAAAGAGTGTTTGATTCTA</t>
  </si>
  <si>
    <t>F3'H</t>
  </si>
  <si>
    <t>TTGAATGAATACCTTCTGTTATATGAAATAAAATTCCAAAATCATAAATTTAAAATACATCATTCTCATCAGTCGACATGCATGATTTTAAGTATTTTTATTTATTAATCCTTAAGTGCCAATATTATAACAGGACCACTATGTGGAATAATTTTTTTTTGGTTAACATGCAAACACTAGAGTTTCTCATGCTTCCCATATGCCTGCTTCGCCAGCCTCGGCACTGGCAGCACCATCAGCGGTACCGCCCTCTGTAGGGTCAGACCATAAGCCTCCTCCATGTCCAACTTCTCAGCCACCACCCCGTTCGGGAGCTTCCAATCGAACCCATGCACTAGTGTCGCCGTCATGAACGTCACCATCCTCAGCCCCAAGCTCATCCCAGCGCAAATCCTCCTCCCGGCTCCAAAAGGGATCATCTCGAAGTCGCTTCCCTTCACATCCAAGTGAGCACCATCCCCACCCGGCATGAACCGGTCCGGTTTGAACTCTACCGGGGCCGCCCAAACAGCCGGGTCTCGTGCAATAGCCCACACATTTACCAGGAGAGTGGCGTTTTTGGGAATGTGATAGCCATTGATGGTGCATGATTCGGAGGCCATCCGTGGAAGGGAGAGTGGGGTGGACGGATGGAGTCGGAAAGTTTCTTTGATGATGGCACTTAGGAAGGGGAGGTGGGGGAGGTCAGATTCAGAGACGAGACGGTCGTGACCGACGACAGTATCAAGCTCTTTCTGAGCTTGGTGGAGGAGTTGAGGGTGACGGATGAGCTCGGCAAGAGCCCACTCTACGGTGCTGGAGGTGGTGTCTGTCCCTGCTGTGAACAAGTTCAGTAACAACGCCTTGATTTCAGTGTCGGTCAGTTTCCCACCCTCTCCCTCTCCCTCCTCCTGCAACCTAACCATCACACTCAACAAATCTTTTCCGGCGAGCTCACCGCCGGCCACTGCCGCCCGGTGCTCCGCTATCAACTTATCAAGAAAAGAGTCCATCCTCTTATGCAACTTCTTCATCTTCCCTACCACCCCCTGCAAATCCAACCAACCCAGCCCCGGCACAAAGTCACCAATATTAAAAACTCC</t>
  </si>
  <si>
    <t>LhF3H</t>
  </si>
  <si>
    <t>AAAATAACGCATTTATTTTCTTTTATTTCTCGATAACTTTAATAAACGAAACAAAGTAAAACAAGTTCTCCGGCACTGGAACAACAATAACATAACCGCGTGGGGTGCAACTTAAGTTGTAGCCTAAGCAAGGATTTGATCTAGTTTTTCTGGTTGAACCACAACTTCAATGGGCTTCTTCGCAACCTCCTGCGCTTCTGTCTTAGCCAACTTCTTGAGTTTCGCAAGCTCGATATCTCTACTCATTTTCTTTCTGTACATCTCACTGAATGTCATCGGGGCATCCAAAATTGGCTTCTCTCCGTCCCGGATCGCCAATGGGTAAACCGTCGCCTCTGGCGCTGGGTTCTGAAATGTTGCTATCGACAAACGACTACAATTTGAGTTCACCACCGCCTGGTGGTCGGCGTTCTTGAATCTCCCATTGCTTAAGAAATGCCCATGATCTCCAAGATTGACGACAAAGGCACCCTCAATCGGCTTCACGGTAATCCAGGTGTTACCACCGTCCTTAGTTGCTTGGAGGCCACCGACTTGGTCCTGGAGAAGGAGGGTGATGGTGCCTGGGTCAGTGTGGCGCTTAAGCCCGAGGGTCAGGTCAGGTTGAGGACATTTTGGATAGAAGTTGACCACAATCTTCTGGTCCATATCTACACATGCCTTGGTCAGGGCCTCCTTGTCAAGGCCCATGGCCTCGGACAAGACCCCTAGGAGCTTGCAGGCCAGGCCCATCAGCTGCTCACTATAGGCCTCGACGACGGTCCTCCAACCCTCGGGCTTATCAGGCCACCTCGAGTAGTCCCTGACCCGAATCGGATATGAGAAGTATGTCACTATCTCCCTCCAATCTTGCACTGCTTCACCCTGCATATAATATTAAATTAAGTTAATCAGATAATTAACTATTAAAATTTCTCTAAATTTAGTGTCGACAAACACTTCAACTCAACTTTACTTTTACTTTAAAAAAAAAATTTCACCCAGAACATGTCATCATTGAATGATACTAAAAAGGTCTCAAAAGTACTATATCATCTCGTATAAATAATAATATATTTGACTTTTACTAAAAAGGTCTCCAAAAGGGCAATATCATCTTGCATAAATAATAATATATTTGACTTTTACTTAAAAAAAAATTCTCTTATCCAGAACATGTCATTATGTTTGAATTAAATTAAAAATGTTTATCTTGTATAAATAATAATAATAGTTATTACAGTTTACCGACAGTAGGGTTGGTTTATTTCAACCAATGTCTCTGGAAAGAAGATACTTGTAAAAAATATTGTGCAAATTCTTATAAACCCATTTTACACCATGGTTGTTATTAACTTGCTAACCTGGAGATGACTGGAGACGATGAAGCCTCCCTTCTTCCCACCTGTCATATCAAATCTCAGCTTGTCCTCCGGCGGCAGTGCGAAAAACTCACGCGCCAGTCGGTTCATCTCCGTCACGAGACCGGCATCGACTCCATGGTCCACCACCTGAAATATCCCCCAGTCCTCGCAGGCGGCGACGATCTTGCTGCATATTTCAGACCGAATCGGTCCATCCTCGTCCATTCCCGCCAGAGAGATGATCGGGATGTCGTCGCTGAAGATGTTGTAGGCGACCTTCGGTCGCTCATCTTCATCGCGCACAAAGCTCGCCCTCAAGGTCTTTTCGTCGGAGATTGTTGGGAGGAAGGTGGTCGCAACCGGAGCCATTTCTCTCTCTCTGCAATTGTGAGTGGGAGGAGGGCTGTTAGGG</t>
  </si>
  <si>
    <t>TTCCCAACCCCATGGAGGTAGAGAGAGTGCAAGCCCTAGCCACCCTCGACACCCTCCCGCCGGAGTTCATCCGCTCCGAGCATGAGCAACCAGGTATCACCACCTTCCATGGCCCCATCCCTGAAATCCCCGTCATCGACTTCTCAGACCCCGACCGTTCTCGGATCGATCGGGAAATAGCCGATGCCGCTAGGGAGTGGGGCTTCTTCCAACTGGTGAACCATGGGATACCTTCGGAGGTGATCGCAGAACTTCAGAGGGTGGGGAGGGAATTCTTCGAGGAGGTACCCCAGGAGGAGAAGGAGGCGATAGCGACGGTACCAGGGTCGGGGAGCTTCGAGGGGTACGGGACGAAGCTGCAGAAAGATTTGGAGGGGAAGAAAGCTTGGGTTGATTACTTGTTTCATAATGTTTGGCCGGAGAAGAGGGTGAACTACAAGTTCTGGCCCAAGAACCCTAAAGACTACAGGAAGGCAAACGAAGAATACACCAAGTACTTGCTGGGAGTTATGGACGAGATGTTGAAAAGTTTATCAGTAGGTTTAGGGTTAGAAGAACATGTCTTGAAGGAAGCCTCCGGTGGGGAAGACATAGAACTGCTAATGAAAATCAATTACTACCCTCGATGCCCTCGTCCAGACTTAGCACTTGGGGTGGTGCAACACACCGATATGTCACTACTCACCATTCTTGTGCCCAACGATGTACCTGGTCTGCAAGTTTTTAAAGATGACCACTGGTTCGATGCAAAATATATCCCAAATGCTCTTGTTGTCCACATTGGTGACCAGATTGAGATTTTGAGCAATGGGAAGTACAAGAGTGTGTTGCATAGGACGACTGTGAAAAAGGAGAAGGCACGAATGTCATGGCCGGTTTTTTGCTCCCCACCGGAAGACATGGTGGTTGGTCCATTGCCACAGTTTGTTAGTGATGAGAATCCTGCAAAATACAAGACCAAAAAGTATAAGGACTATGAGTACTGCAAGATTAACAAACTTCTACAATAAGAAATCATTTGTTCCAATATGGATGAAAAATATTCATTTACGAATAATGTATTTTGGCTTATGTTAATAGGATGTTTGGTTATCTAAGTTGATGTCGACTTATCCTTTGATTGCGTTCAAGTTATCCCGTTTTTGACATGAATGGAAAATCATATAAGTGTAAACAATGTTGGACACTTTCATATTATTTATAATTATCTAATAAAACAAATTGATGTTCT</t>
  </si>
  <si>
    <t>TCTACTTCCATCAAGATCCATGCCGACCGAGATCATGCCGTTGCCGGGGAGAGTCGAGAGCCTGGCCGGCAGTGGGCTCACCACAATCCCAAAAGAGTATGTTCGTCCCGAGTCGGAGCGCGACAACCTCGGTGACGCTTTCGACGAAGCCATGAAGTTGAACTCGAGTGGACCGCAGGTGCCGGTAGTCGACCTAGCGGGGTTCGATTCGCCCGATGAGGCGGTGAGGGCGAAGTGTGTGGAGGAATTGAAGAAGGCAGCGGAGGATTGGGGGGTGATGCATATTGTGAACCATAGAATTCCGTTGGAGTTGATAGATAGGGTGAGGGAGGTGGGAAAGGGCTTTTTCGACCTTCCGGTGGAGCAGAAAGAGAAGTATGCGAATGATCAGGCTTCTGGAGAGATACAGGGGTACGGGAGTAAGCTGGCGAATAACGAGAGTGGGCAGCTTGAGTGGGAGGATTACTATTTTCATCTTATATTTCCAGAGGAAAAGACCAATTTGTCCCTCTGGCCTAAAGAACCACAAGACTATATAGAAGTAACTAAGGAGTTTGCCAAGAAGCTAAGAGTGGTGGTGACCAAGATGCTGTCCATGCTCTCTCAAGGTCTCGGCCTCGAATCCGGCAAGCTCGAGAGTGAGCTCGGGGGAATGGAAGACCTACTCATGCAGATGAAGATCAACTACTACCCGAAATGTCCACAACCCGAGCTCGCCCTCGGTGTCGAAGCCCACACCGATGTCAGCTCCCTCACCTTCCTCCTCACCAACATGGTACCGGGCCTTCAGCTCTACTATGGTGGCAAATGGGTCATCGCCCAGTGCGTCCCCGATTCCCTTCTCGTCCACATTGGCGACAGCCTTGAGATCCTCAGCAATGGGCGCTATAGGAGCATTTTGCATAGGAGTTTGGTGAACAAGGAGAGGGTCAGGATCTCGTGGGCAGTGTTCTGCGAGCCGCCGAAGGAGACTATAGTGCTGAAGCCATTGCCGGAGCTGGTGACGGATGAGGCGCCGGCGAAGTTCCCGCCGAGGACTTTCAAGCAGCACATCCAGCATAAGTTGTTCAAGAAGACACAGGAGGACTTCACTTCTCCCAAGTGAGGTTGGAGGTTATTGTCTACCGAGACTGCGGGTAGGAATGAATATAAGTATTTCTGGATTGTAGAGGGGAATTACGAAATAAATGATTTGAGAGGTGAGTCCCCCCACCCCCATTGGTTTAAGGTATTTATAGTTTTAAGTAAATGAATTTATCAGTGTGTACGTCTCTAAGTTTTAAATGGAACTCCCAAATTTAAGGGATGTGGTCCAAATTTTCAACATCATTTATAATGAAGTTAATGAAGTTATTTATT</t>
  </si>
  <si>
    <t>LhMYB12</t>
  </si>
  <si>
    <t>CCGTAAATACGGGCAACACTTCACCCACAAGAGCAGGTAGCAGTGGCAGTCCAGGAGCTCGGAAAGGTCAATGGAGCAAAGAAGAAGACAACCTCCTCCGCAAATGCATCAACCAGTACAGCCCGGTGAAGTGGAGCGATGTTCCCAAATTGGCTGGTCTGAACAGATGTCGTAAGAGCTGCCGGCTGCGATGGGTCAACTATCTTGACCCTAGCATAAAGCGTGGGAGCTTTAGCGAGGATGAGGAGGACCTCATTATCAGGCTTCACAAACTCTTGGGAAACAGGTGGTCTTTGATCGCTGGCCGACTTCCCGGTCGGACAGCTAACGATATCAAGAACTACTGGAATTCACACTTGAGTAAGAAAAAGGTGAATGTTGAACAGAGAATTCTGAAACCTATCAGACCACTACCTGTAACCCTGCCTCGAAACTGGAGCTGGTTGAGAATGAAGAAACAGGGTGAAGCTGAACCTAAAATGGAAACTAAGGTACCAGATGGAGAGGAGCATGATCAGTGGTTGACGATGATCAATGATTCCAAACATGATCATGAGAACTATTACACCTTGAATGGCCAAATGGCTTCGAATCAGCATGCAGACTCCCGGTTTGAAAGCGATTATGGAGTTGGAGAAGAAAAGACCACCGTGGACTATTACACCTTGAATAACCAAATGACTTCGAATCAGCATGCAAACTCTGGGTTTGAATGCGATTATGGAGTTGGAGAAGAAGAGACCACCGTGGACTATTACACCTTGAATAACCAAATGGCTTCGAATCAGCATGCAGATTTCGGGTTTGAATGTGATTATGGAGTTGGAGAAGTAGAGACAACCGTGAATGCAACTCTCCGTGGACTATTACACCTTGAATAACCAAATGATGGGACGGCTTGCTTTCTGATATTAAACTTTGGAGTGATTCCGGAGTTGAATAAAATGGTGGTATTTGGATTATAGCAATGTAAACATACATATTGGAAGGGGGAAAAGGTTTATCGGCCAGATAATTGGAACAGAACCTCTAAAAATATTATTGTAGCATCCTGTTGTCATCTTGTAGCAGATACATATTCCTTGATAATGGTTTTCTTATATATCTTCATGAAATAATTAT</t>
  </si>
  <si>
    <t>CGGGCGCACCGAGGCTGAGATTAAGAACTACTGGAACACTCGTCTGAGGTGGAAGCTTATGAGAATGCGTATCAATCATGCCAACCATCGAATGATCAGCCTCCCTCTCCTCCGGGAGCAGAAGCAGCGCCAACGATTTGCGGATTCTCCGGTGGACGATGACAGAGTTTCGGATGAGGCAACTAGTAGGGAGGATAAAGCTTGCATACTGCCTGATTTGAATCTTCCTCTTACCTAGCTTGCCATTTTTTTTCTCTTCTGAAATTGCCATATTGTTGTTTTCGAATTTCAATCAATATAATTAAAGAGGAACAAACTCAGCCTGTCATGAACTGGAGTTGAAGGTGTAGAATTTAGGGTTTGTAATGGCTTGGACGTTAATAAGATAAATAGTATAGTTCTATGGGAAG</t>
  </si>
  <si>
    <t>TCGGTGCGCCCGGGCAACCTCCCAGCAATCAGTGGCCACCGATCGCCAAGTAGCGCGTGGAGCCTGATGATGAGATCGTCTTCGGCTTCCTCGAAGTTCTTCTGTTGGCCTTTGGTTTGCTGGTTTCCATTCTTGCTGCACAGATGAAACCCTGAAGCTTGAGGCATTGAGCTCCAATAGCCCTTACTGATTTGTTTCAGAACACACCCAGGCTTCCTCATGAGTGTGTGAGTGGGTGGGGGGTGGTGGG</t>
  </si>
  <si>
    <t>fastp(v 0.19.3)</t>
    <phoneticPr fontId="23" type="noConversion"/>
  </si>
  <si>
    <t>RSEM(v1.3.1)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</si>
</sst>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i/>
      <sz val="9"/>
      <name val="Times New Roman"/>
      <family val="1"/>
    </font>
    <font>
      <sz val="9"/>
      <color theme="1"/>
      <name val="Times New Roman"/>
      <family val="1"/>
    </font>
    <font>
      <sz val="11"/>
      <color rgb="FFFF0000"/>
      <name val="Times New Roman"/>
      <family val="1"/>
    </font>
    <font>
      <b/>
      <sz val="14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宋体"/>
      <charset val="134"/>
      <scheme val="minor"/>
    </font>
    <font>
      <b/>
      <sz val="12"/>
      <name val="Calibri"/>
      <family val="2"/>
    </font>
    <font>
      <sz val="12"/>
      <color theme="1"/>
      <name val="Times New Roman"/>
      <family val="1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1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 wrapText="1"/>
    </xf>
    <xf numFmtId="0" fontId="8" fillId="0" borderId="0" xfId="0" applyFont="1">
      <alignment vertical="center"/>
    </xf>
    <xf numFmtId="0" fontId="9" fillId="0" borderId="0" xfId="0" applyFont="1" applyAlignment="1"/>
    <xf numFmtId="0" fontId="8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readingOrder="1"/>
    </xf>
    <xf numFmtId="0" fontId="21" fillId="0" borderId="0" xfId="1" applyAlignment="1">
      <alignment horizontal="center" vertical="center"/>
    </xf>
    <xf numFmtId="0" fontId="2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4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21" fillId="0" borderId="0" xfId="1" applyAlignment="1">
      <alignment horizontal="left" vertical="center"/>
    </xf>
    <xf numFmtId="0" fontId="14" fillId="0" borderId="3" xfId="1" applyFont="1" applyBorder="1" applyAlignment="1">
      <alignment horizontal="left" vertical="center"/>
    </xf>
    <xf numFmtId="0" fontId="1" fillId="0" borderId="4" xfId="1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15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21" fillId="0" borderId="4" xfId="1" applyBorder="1">
      <alignment vertical="center"/>
    </xf>
    <xf numFmtId="0" fontId="0" fillId="0" borderId="4" xfId="0" applyBorder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6" xfId="0" applyBorder="1">
      <alignment vertical="center"/>
    </xf>
    <xf numFmtId="0" fontId="2" fillId="0" borderId="3" xfId="0" applyFont="1" applyBorder="1">
      <alignment vertical="center"/>
    </xf>
    <xf numFmtId="0" fontId="0" fillId="0" borderId="0" xfId="0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" fontId="17" fillId="0" borderId="5" xfId="0" applyNumberFormat="1" applyFont="1" applyBorder="1" applyAlignment="1">
      <alignment horizontal="center" vertical="center"/>
    </xf>
    <xf numFmtId="2" fontId="17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18" fillId="0" borderId="0" xfId="0" applyFont="1">
      <alignment vertical="center"/>
    </xf>
    <xf numFmtId="0" fontId="19" fillId="0" borderId="5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1" fontId="17" fillId="0" borderId="5" xfId="0" applyNumberFormat="1" applyFont="1" applyBorder="1" applyAlignment="1">
      <alignment horizontal="center"/>
    </xf>
    <xf numFmtId="2" fontId="17" fillId="0" borderId="5" xfId="0" applyNumberFormat="1" applyFont="1" applyBorder="1" applyAlignment="1">
      <alignment horizontal="center"/>
    </xf>
    <xf numFmtId="1" fontId="15" fillId="0" borderId="5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3" fontId="3" fillId="0" borderId="0" xfId="0" applyNumberFormat="1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" fillId="0" borderId="0" xfId="0" applyFont="1" applyAlignment="1"/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colors>
    <mruColors>
      <color rgb="FFEFFB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zoomScale="85" zoomScaleNormal="85" workbookViewId="0">
      <selection sqref="A1:Q1"/>
    </sheetView>
  </sheetViews>
  <sheetFormatPr defaultColWidth="8.88671875" defaultRowHeight="13.8" x14ac:dyDescent="0.25"/>
  <cols>
    <col min="1" max="1" width="24.33203125" style="1" customWidth="1"/>
    <col min="2" max="2" width="25.6640625" style="1" customWidth="1"/>
    <col min="3" max="3" width="12.77734375" style="1" customWidth="1"/>
    <col min="4" max="4" width="11.21875" style="1" customWidth="1"/>
    <col min="5" max="5" width="11.6640625" style="1" customWidth="1"/>
    <col min="6" max="6" width="11.77734375" style="1" customWidth="1"/>
    <col min="7" max="7" width="12.33203125" style="1" customWidth="1"/>
    <col min="8" max="8" width="11.109375" style="1" customWidth="1"/>
    <col min="9" max="9" width="11.33203125" style="1" customWidth="1"/>
    <col min="10" max="11" width="12.33203125" style="1" customWidth="1"/>
    <col min="12" max="12" width="14" style="1" customWidth="1"/>
    <col min="13" max="13" width="13.77734375" style="1" customWidth="1"/>
    <col min="14" max="14" width="19.33203125" style="1" customWidth="1"/>
    <col min="15" max="15" width="21.77734375" style="1" customWidth="1"/>
    <col min="16" max="16" width="21.44140625" style="1" customWidth="1"/>
    <col min="17" max="16384" width="8.88671875" style="1"/>
  </cols>
  <sheetData>
    <row r="1" spans="1:17" ht="36" customHeight="1" x14ac:dyDescent="0.25">
      <c r="A1" s="42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3"/>
    </row>
    <row r="2" spans="1:17" x14ac:dyDescent="0.25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8" t="s">
        <v>7</v>
      </c>
      <c r="H2" s="58" t="s">
        <v>8</v>
      </c>
      <c r="I2" s="58" t="s">
        <v>9</v>
      </c>
      <c r="J2" s="58" t="s">
        <v>10</v>
      </c>
      <c r="K2" s="58" t="s">
        <v>11</v>
      </c>
      <c r="L2" s="58" t="s">
        <v>12</v>
      </c>
      <c r="M2" s="58" t="s">
        <v>13</v>
      </c>
      <c r="N2" s="58" t="s">
        <v>14</v>
      </c>
      <c r="O2" s="58" t="s">
        <v>15</v>
      </c>
      <c r="P2" s="58" t="s">
        <v>16</v>
      </c>
      <c r="Q2" s="58" t="s">
        <v>17</v>
      </c>
    </row>
    <row r="3" spans="1:17" x14ac:dyDescent="0.25">
      <c r="A3" s="31" t="s">
        <v>18</v>
      </c>
      <c r="B3" s="31" t="s">
        <v>19</v>
      </c>
      <c r="C3" s="31" t="s">
        <v>19</v>
      </c>
      <c r="D3" s="31" t="s">
        <v>19</v>
      </c>
      <c r="E3" s="31" t="s">
        <v>19</v>
      </c>
      <c r="F3" s="31" t="s">
        <v>19</v>
      </c>
      <c r="G3" s="31" t="s">
        <v>19</v>
      </c>
      <c r="H3" s="31" t="s">
        <v>20</v>
      </c>
      <c r="I3" s="31" t="s">
        <v>21</v>
      </c>
      <c r="J3" s="31" t="s">
        <v>22</v>
      </c>
      <c r="K3" s="31" t="s">
        <v>23</v>
      </c>
      <c r="L3" s="31" t="s">
        <v>24</v>
      </c>
      <c r="M3" s="31" t="s">
        <v>25</v>
      </c>
      <c r="N3" s="31" t="s">
        <v>19</v>
      </c>
      <c r="O3" s="31" t="s">
        <v>19</v>
      </c>
      <c r="P3" s="31" t="s">
        <v>26</v>
      </c>
      <c r="Q3" s="31" t="s">
        <v>27</v>
      </c>
    </row>
    <row r="4" spans="1:17" x14ac:dyDescent="0.25">
      <c r="A4" s="31" t="s">
        <v>28</v>
      </c>
      <c r="B4" s="31" t="s">
        <v>19</v>
      </c>
      <c r="C4" s="31" t="s">
        <v>19</v>
      </c>
      <c r="D4" s="31" t="s">
        <v>19</v>
      </c>
      <c r="E4" s="31" t="s">
        <v>19</v>
      </c>
      <c r="F4" s="31" t="s">
        <v>19</v>
      </c>
      <c r="G4" s="31" t="s">
        <v>19</v>
      </c>
      <c r="H4" s="31" t="s">
        <v>19</v>
      </c>
      <c r="I4" s="31" t="s">
        <v>19</v>
      </c>
      <c r="J4" s="31" t="s">
        <v>19</v>
      </c>
      <c r="K4" s="31" t="s">
        <v>29</v>
      </c>
      <c r="L4" s="31" t="s">
        <v>30</v>
      </c>
      <c r="M4" s="31" t="s">
        <v>31</v>
      </c>
      <c r="N4" s="31" t="s">
        <v>19</v>
      </c>
      <c r="O4" s="31" t="s">
        <v>19</v>
      </c>
      <c r="P4" s="31" t="s">
        <v>19</v>
      </c>
      <c r="Q4" s="31" t="s">
        <v>32</v>
      </c>
    </row>
    <row r="5" spans="1:17" x14ac:dyDescent="0.25">
      <c r="A5" s="31" t="s">
        <v>33</v>
      </c>
      <c r="B5" s="31" t="s">
        <v>19</v>
      </c>
      <c r="C5" s="31" t="s">
        <v>19</v>
      </c>
      <c r="D5" s="31" t="s">
        <v>19</v>
      </c>
      <c r="E5" s="31" t="s">
        <v>19</v>
      </c>
      <c r="F5" s="31" t="s">
        <v>19</v>
      </c>
      <c r="G5" s="31" t="s">
        <v>19</v>
      </c>
      <c r="H5" s="31" t="s">
        <v>19</v>
      </c>
      <c r="I5" s="31" t="s">
        <v>19</v>
      </c>
      <c r="J5" s="31" t="s">
        <v>19</v>
      </c>
      <c r="K5" s="31" t="s">
        <v>34</v>
      </c>
      <c r="L5" s="31" t="s">
        <v>35</v>
      </c>
      <c r="M5" s="31" t="s">
        <v>36</v>
      </c>
      <c r="N5" s="31" t="s">
        <v>19</v>
      </c>
      <c r="O5" s="31" t="s">
        <v>19</v>
      </c>
      <c r="P5" s="31" t="s">
        <v>19</v>
      </c>
      <c r="Q5" s="31" t="s">
        <v>37</v>
      </c>
    </row>
    <row r="6" spans="1:17" x14ac:dyDescent="0.25">
      <c r="A6" s="31" t="s">
        <v>38</v>
      </c>
      <c r="B6" s="31" t="s">
        <v>19</v>
      </c>
      <c r="C6" s="31" t="s">
        <v>19</v>
      </c>
      <c r="D6" s="31" t="s">
        <v>19</v>
      </c>
      <c r="E6" s="31" t="s">
        <v>19</v>
      </c>
      <c r="F6" s="31" t="s">
        <v>19</v>
      </c>
      <c r="G6" s="31" t="s">
        <v>19</v>
      </c>
      <c r="H6" s="31" t="s">
        <v>19</v>
      </c>
      <c r="I6" s="31" t="s">
        <v>19</v>
      </c>
      <c r="J6" s="31" t="s">
        <v>19</v>
      </c>
      <c r="K6" s="31" t="s">
        <v>39</v>
      </c>
      <c r="L6" s="31" t="s">
        <v>40</v>
      </c>
      <c r="M6" s="31" t="s">
        <v>41</v>
      </c>
      <c r="N6" s="31" t="s">
        <v>19</v>
      </c>
      <c r="O6" s="31" t="s">
        <v>19</v>
      </c>
      <c r="P6" s="31" t="s">
        <v>19</v>
      </c>
      <c r="Q6" s="31" t="s">
        <v>42</v>
      </c>
    </row>
    <row r="7" spans="1:17" x14ac:dyDescent="0.25">
      <c r="A7" s="31" t="s">
        <v>43</v>
      </c>
      <c r="B7" s="31" t="s">
        <v>19</v>
      </c>
      <c r="C7" s="31" t="s">
        <v>19</v>
      </c>
      <c r="D7" s="31" t="s">
        <v>19</v>
      </c>
      <c r="E7" s="31" t="s">
        <v>19</v>
      </c>
      <c r="F7" s="31" t="s">
        <v>19</v>
      </c>
      <c r="G7" s="31" t="s">
        <v>19</v>
      </c>
      <c r="H7" s="31" t="s">
        <v>44</v>
      </c>
      <c r="I7" s="31" t="s">
        <v>45</v>
      </c>
      <c r="J7" s="31" t="s">
        <v>46</v>
      </c>
      <c r="K7" s="31" t="s">
        <v>47</v>
      </c>
      <c r="L7" s="31" t="s">
        <v>48</v>
      </c>
      <c r="M7" s="31" t="s">
        <v>49</v>
      </c>
      <c r="N7" s="31" t="s">
        <v>19</v>
      </c>
      <c r="O7" s="31" t="s">
        <v>19</v>
      </c>
      <c r="P7" s="31" t="s">
        <v>50</v>
      </c>
      <c r="Q7" s="31" t="s">
        <v>51</v>
      </c>
    </row>
    <row r="8" spans="1:17" x14ac:dyDescent="0.25">
      <c r="A8" s="31" t="s">
        <v>52</v>
      </c>
      <c r="B8" s="31" t="s">
        <v>19</v>
      </c>
      <c r="C8" s="31" t="s">
        <v>19</v>
      </c>
      <c r="D8" s="31" t="s">
        <v>19</v>
      </c>
      <c r="E8" s="31" t="s">
        <v>19</v>
      </c>
      <c r="F8" s="31" t="s">
        <v>19</v>
      </c>
      <c r="G8" s="31" t="s">
        <v>19</v>
      </c>
      <c r="H8" s="31" t="s">
        <v>19</v>
      </c>
      <c r="I8" s="31" t="s">
        <v>19</v>
      </c>
      <c r="J8" s="31" t="s">
        <v>19</v>
      </c>
      <c r="K8" s="31" t="s">
        <v>53</v>
      </c>
      <c r="L8" s="31" t="s">
        <v>54</v>
      </c>
      <c r="M8" s="31" t="s">
        <v>55</v>
      </c>
      <c r="N8" s="31" t="s">
        <v>19</v>
      </c>
      <c r="O8" s="31" t="s">
        <v>19</v>
      </c>
      <c r="P8" s="31" t="s">
        <v>19</v>
      </c>
      <c r="Q8" s="31" t="s">
        <v>56</v>
      </c>
    </row>
    <row r="9" spans="1:17" x14ac:dyDescent="0.25">
      <c r="A9" s="31" t="s">
        <v>57</v>
      </c>
      <c r="B9" s="31" t="s">
        <v>19</v>
      </c>
      <c r="C9" s="31" t="s">
        <v>19</v>
      </c>
      <c r="D9" s="31" t="s">
        <v>19</v>
      </c>
      <c r="E9" s="31" t="s">
        <v>19</v>
      </c>
      <c r="F9" s="31" t="s">
        <v>19</v>
      </c>
      <c r="G9" s="31" t="s">
        <v>19</v>
      </c>
      <c r="H9" s="31" t="s">
        <v>19</v>
      </c>
      <c r="I9" s="31" t="s">
        <v>19</v>
      </c>
      <c r="J9" s="31" t="s">
        <v>19</v>
      </c>
      <c r="K9" s="31" t="s">
        <v>58</v>
      </c>
      <c r="L9" s="31" t="s">
        <v>59</v>
      </c>
      <c r="M9" s="31" t="s">
        <v>60</v>
      </c>
      <c r="N9" s="31" t="s">
        <v>19</v>
      </c>
      <c r="O9" s="31" t="s">
        <v>19</v>
      </c>
      <c r="P9" s="31" t="s">
        <v>19</v>
      </c>
      <c r="Q9" s="31" t="s">
        <v>61</v>
      </c>
    </row>
    <row r="10" spans="1:17" x14ac:dyDescent="0.25">
      <c r="A10" s="31" t="s">
        <v>62</v>
      </c>
      <c r="B10" s="31" t="s">
        <v>19</v>
      </c>
      <c r="C10" s="31" t="s">
        <v>19</v>
      </c>
      <c r="D10" s="31" t="s">
        <v>19</v>
      </c>
      <c r="E10" s="31" t="s">
        <v>19</v>
      </c>
      <c r="F10" s="31" t="s">
        <v>19</v>
      </c>
      <c r="G10" s="31" t="s">
        <v>19</v>
      </c>
      <c r="H10" s="31" t="s">
        <v>63</v>
      </c>
      <c r="I10" s="31" t="s">
        <v>64</v>
      </c>
      <c r="J10" s="31" t="s">
        <v>65</v>
      </c>
      <c r="K10" s="31" t="s">
        <v>66</v>
      </c>
      <c r="L10" s="31" t="s">
        <v>67</v>
      </c>
      <c r="M10" s="31" t="s">
        <v>68</v>
      </c>
      <c r="N10" s="31" t="s">
        <v>19</v>
      </c>
      <c r="O10" s="31" t="s">
        <v>19</v>
      </c>
      <c r="P10" s="31" t="s">
        <v>69</v>
      </c>
      <c r="Q10" s="31" t="s">
        <v>70</v>
      </c>
    </row>
    <row r="11" spans="1:17" x14ac:dyDescent="0.25">
      <c r="A11" s="31" t="s">
        <v>71</v>
      </c>
      <c r="B11" s="31" t="s">
        <v>72</v>
      </c>
      <c r="C11" s="31" t="s">
        <v>73</v>
      </c>
      <c r="D11" s="31" t="s">
        <v>74</v>
      </c>
      <c r="E11" s="31" t="s">
        <v>19</v>
      </c>
      <c r="F11" s="31" t="s">
        <v>19</v>
      </c>
      <c r="G11" s="31" t="s">
        <v>19</v>
      </c>
      <c r="H11" s="31" t="s">
        <v>19</v>
      </c>
      <c r="I11" s="31" t="s">
        <v>19</v>
      </c>
      <c r="J11" s="31" t="s">
        <v>19</v>
      </c>
      <c r="K11" s="31" t="s">
        <v>75</v>
      </c>
      <c r="L11" s="31" t="s">
        <v>76</v>
      </c>
      <c r="M11" s="31" t="s">
        <v>77</v>
      </c>
      <c r="N11" s="31" t="s">
        <v>78</v>
      </c>
      <c r="O11" s="31" t="s">
        <v>19</v>
      </c>
      <c r="P11" s="31" t="s">
        <v>19</v>
      </c>
      <c r="Q11" s="31" t="s">
        <v>79</v>
      </c>
    </row>
    <row r="12" spans="1:17" x14ac:dyDescent="0.25">
      <c r="A12" s="31" t="s">
        <v>80</v>
      </c>
      <c r="B12" s="31" t="s">
        <v>19</v>
      </c>
      <c r="C12" s="31" t="s">
        <v>19</v>
      </c>
      <c r="D12" s="31" t="s">
        <v>19</v>
      </c>
      <c r="E12" s="31" t="s">
        <v>81</v>
      </c>
      <c r="F12" s="31" t="s">
        <v>82</v>
      </c>
      <c r="G12" s="31" t="s">
        <v>83</v>
      </c>
      <c r="H12" s="31" t="s">
        <v>84</v>
      </c>
      <c r="I12" s="31" t="s">
        <v>85</v>
      </c>
      <c r="J12" s="31" t="s">
        <v>86</v>
      </c>
      <c r="K12" s="31" t="s">
        <v>87</v>
      </c>
      <c r="L12" s="31" t="s">
        <v>88</v>
      </c>
      <c r="M12" s="31" t="s">
        <v>89</v>
      </c>
      <c r="N12" s="31" t="s">
        <v>19</v>
      </c>
      <c r="O12" s="31" t="s">
        <v>90</v>
      </c>
      <c r="P12" s="31" t="s">
        <v>91</v>
      </c>
      <c r="Q12" s="31" t="s">
        <v>92</v>
      </c>
    </row>
    <row r="13" spans="1:17" x14ac:dyDescent="0.25">
      <c r="A13" s="31" t="s">
        <v>93</v>
      </c>
      <c r="B13" s="31" t="s">
        <v>94</v>
      </c>
      <c r="C13" s="31" t="s">
        <v>95</v>
      </c>
      <c r="D13" s="31" t="s">
        <v>96</v>
      </c>
      <c r="E13" s="31" t="s">
        <v>97</v>
      </c>
      <c r="F13" s="31" t="s">
        <v>98</v>
      </c>
      <c r="G13" s="31" t="s">
        <v>99</v>
      </c>
      <c r="H13" s="31" t="s">
        <v>100</v>
      </c>
      <c r="I13" s="31" t="s">
        <v>101</v>
      </c>
      <c r="J13" s="31" t="s">
        <v>102</v>
      </c>
      <c r="K13" s="31" t="s">
        <v>103</v>
      </c>
      <c r="L13" s="31" t="s">
        <v>104</v>
      </c>
      <c r="M13" s="31" t="s">
        <v>105</v>
      </c>
      <c r="N13" s="31" t="s">
        <v>106</v>
      </c>
      <c r="O13" s="31" t="s">
        <v>107</v>
      </c>
      <c r="P13" s="31" t="s">
        <v>108</v>
      </c>
      <c r="Q13" s="31" t="s">
        <v>109</v>
      </c>
    </row>
    <row r="14" spans="1:17" x14ac:dyDescent="0.25">
      <c r="A14" s="31" t="s">
        <v>110</v>
      </c>
      <c r="B14" s="31" t="s">
        <v>111</v>
      </c>
      <c r="C14" s="31" t="s">
        <v>112</v>
      </c>
      <c r="D14" s="31" t="s">
        <v>113</v>
      </c>
      <c r="E14" s="31" t="s">
        <v>19</v>
      </c>
      <c r="F14" s="31" t="s">
        <v>19</v>
      </c>
      <c r="G14" s="31" t="s">
        <v>19</v>
      </c>
      <c r="H14" s="31" t="s">
        <v>114</v>
      </c>
      <c r="I14" s="31" t="s">
        <v>115</v>
      </c>
      <c r="J14" s="31" t="s">
        <v>116</v>
      </c>
      <c r="K14" s="31" t="s">
        <v>117</v>
      </c>
      <c r="L14" s="31" t="s">
        <v>118</v>
      </c>
      <c r="M14" s="31" t="s">
        <v>119</v>
      </c>
      <c r="N14" s="31" t="s">
        <v>120</v>
      </c>
      <c r="O14" s="31" t="s">
        <v>19</v>
      </c>
      <c r="P14" s="31" t="s">
        <v>121</v>
      </c>
      <c r="Q14" s="31" t="s">
        <v>122</v>
      </c>
    </row>
    <row r="15" spans="1:17" x14ac:dyDescent="0.25">
      <c r="A15" s="31" t="s">
        <v>123</v>
      </c>
      <c r="B15" s="31" t="s">
        <v>19</v>
      </c>
      <c r="C15" s="31" t="s">
        <v>19</v>
      </c>
      <c r="D15" s="31" t="s">
        <v>19</v>
      </c>
      <c r="E15" s="31" t="s">
        <v>124</v>
      </c>
      <c r="F15" s="31" t="s">
        <v>125</v>
      </c>
      <c r="G15" s="31" t="s">
        <v>126</v>
      </c>
      <c r="H15" s="31" t="s">
        <v>127</v>
      </c>
      <c r="I15" s="31" t="s">
        <v>128</v>
      </c>
      <c r="J15" s="31" t="s">
        <v>129</v>
      </c>
      <c r="K15" s="31" t="s">
        <v>130</v>
      </c>
      <c r="L15" s="31" t="s">
        <v>131</v>
      </c>
      <c r="M15" s="31" t="s">
        <v>132</v>
      </c>
      <c r="N15" s="31" t="s">
        <v>19</v>
      </c>
      <c r="O15" s="31" t="s">
        <v>70</v>
      </c>
      <c r="P15" s="31" t="s">
        <v>133</v>
      </c>
      <c r="Q15" s="31" t="s">
        <v>134</v>
      </c>
    </row>
    <row r="16" spans="1:17" x14ac:dyDescent="0.25">
      <c r="A16" s="31" t="s">
        <v>135</v>
      </c>
      <c r="B16" s="31" t="s">
        <v>19</v>
      </c>
      <c r="C16" s="31" t="s">
        <v>19</v>
      </c>
      <c r="D16" s="31" t="s">
        <v>19</v>
      </c>
      <c r="E16" s="31" t="s">
        <v>136</v>
      </c>
      <c r="F16" s="31" t="s">
        <v>137</v>
      </c>
      <c r="G16" s="31" t="s">
        <v>138</v>
      </c>
      <c r="H16" s="31" t="s">
        <v>139</v>
      </c>
      <c r="I16" s="31" t="s">
        <v>140</v>
      </c>
      <c r="J16" s="31" t="s">
        <v>141</v>
      </c>
      <c r="K16" s="31" t="s">
        <v>142</v>
      </c>
      <c r="L16" s="31" t="s">
        <v>143</v>
      </c>
      <c r="M16" s="31" t="s">
        <v>144</v>
      </c>
      <c r="N16" s="31" t="s">
        <v>19</v>
      </c>
      <c r="O16" s="31" t="s">
        <v>145</v>
      </c>
      <c r="P16" s="31" t="s">
        <v>146</v>
      </c>
      <c r="Q16" s="31" t="s">
        <v>147</v>
      </c>
    </row>
    <row r="17" spans="1:17" x14ac:dyDescent="0.25">
      <c r="A17" s="31" t="s">
        <v>148</v>
      </c>
      <c r="B17" s="31" t="s">
        <v>19</v>
      </c>
      <c r="C17" s="31" t="s">
        <v>19</v>
      </c>
      <c r="D17" s="31" t="s">
        <v>19</v>
      </c>
      <c r="E17" s="31" t="s">
        <v>149</v>
      </c>
      <c r="F17" s="31" t="s">
        <v>150</v>
      </c>
      <c r="G17" s="31" t="s">
        <v>151</v>
      </c>
      <c r="H17" s="31" t="s">
        <v>152</v>
      </c>
      <c r="I17" s="31" t="s">
        <v>153</v>
      </c>
      <c r="J17" s="31" t="s">
        <v>154</v>
      </c>
      <c r="K17" s="31" t="s">
        <v>155</v>
      </c>
      <c r="L17" s="31" t="s">
        <v>156</v>
      </c>
      <c r="M17" s="31" t="s">
        <v>157</v>
      </c>
      <c r="N17" s="31" t="s">
        <v>19</v>
      </c>
      <c r="O17" s="31" t="s">
        <v>158</v>
      </c>
      <c r="P17" s="31" t="s">
        <v>159</v>
      </c>
      <c r="Q17" s="31" t="s">
        <v>160</v>
      </c>
    </row>
    <row r="18" spans="1:17" x14ac:dyDescent="0.25">
      <c r="A18" s="31" t="s">
        <v>161</v>
      </c>
      <c r="B18" s="31" t="s">
        <v>19</v>
      </c>
      <c r="C18" s="31" t="s">
        <v>19</v>
      </c>
      <c r="D18" s="31" t="s">
        <v>19</v>
      </c>
      <c r="E18" s="31" t="s">
        <v>162</v>
      </c>
      <c r="F18" s="31" t="s">
        <v>163</v>
      </c>
      <c r="G18" s="31" t="s">
        <v>164</v>
      </c>
      <c r="H18" s="31" t="s">
        <v>165</v>
      </c>
      <c r="I18" s="31" t="s">
        <v>166</v>
      </c>
      <c r="J18" s="31" t="s">
        <v>167</v>
      </c>
      <c r="K18" s="31" t="s">
        <v>168</v>
      </c>
      <c r="L18" s="31" t="s">
        <v>169</v>
      </c>
      <c r="M18" s="31" t="s">
        <v>170</v>
      </c>
      <c r="N18" s="31" t="s">
        <v>19</v>
      </c>
      <c r="O18" s="31" t="s">
        <v>171</v>
      </c>
      <c r="P18" s="31" t="s">
        <v>172</v>
      </c>
      <c r="Q18" s="31" t="s">
        <v>173</v>
      </c>
    </row>
    <row r="19" spans="1:17" x14ac:dyDescent="0.25">
      <c r="A19" s="31" t="s">
        <v>174</v>
      </c>
      <c r="B19" s="31" t="s">
        <v>175</v>
      </c>
      <c r="C19" s="31" t="s">
        <v>176</v>
      </c>
      <c r="D19" s="31" t="s">
        <v>177</v>
      </c>
      <c r="E19" s="31" t="s">
        <v>178</v>
      </c>
      <c r="F19" s="31" t="s">
        <v>179</v>
      </c>
      <c r="G19" s="31" t="s">
        <v>180</v>
      </c>
      <c r="H19" s="31" t="s">
        <v>181</v>
      </c>
      <c r="I19" s="31" t="s">
        <v>182</v>
      </c>
      <c r="J19" s="31" t="s">
        <v>183</v>
      </c>
      <c r="K19" s="31" t="s">
        <v>184</v>
      </c>
      <c r="L19" s="31" t="s">
        <v>185</v>
      </c>
      <c r="M19" s="31" t="s">
        <v>186</v>
      </c>
      <c r="N19" s="31" t="s">
        <v>187</v>
      </c>
      <c r="O19" s="31" t="s">
        <v>188</v>
      </c>
      <c r="P19" s="31" t="s">
        <v>189</v>
      </c>
      <c r="Q19" s="31" t="s">
        <v>190</v>
      </c>
    </row>
    <row r="20" spans="1:17" x14ac:dyDescent="0.25">
      <c r="A20" s="31" t="s">
        <v>191</v>
      </c>
      <c r="B20" s="31" t="s">
        <v>19</v>
      </c>
      <c r="C20" s="31" t="s">
        <v>19</v>
      </c>
      <c r="D20" s="31" t="s">
        <v>19</v>
      </c>
      <c r="E20" s="31" t="s">
        <v>192</v>
      </c>
      <c r="F20" s="31" t="s">
        <v>193</v>
      </c>
      <c r="G20" s="31" t="s">
        <v>194</v>
      </c>
      <c r="H20" s="31" t="s">
        <v>195</v>
      </c>
      <c r="I20" s="31" t="s">
        <v>196</v>
      </c>
      <c r="J20" s="31" t="s">
        <v>197</v>
      </c>
      <c r="K20" s="31" t="s">
        <v>198</v>
      </c>
      <c r="L20" s="31" t="s">
        <v>199</v>
      </c>
      <c r="M20" s="31" t="s">
        <v>200</v>
      </c>
      <c r="N20" s="31" t="s">
        <v>19</v>
      </c>
      <c r="O20" s="31" t="s">
        <v>201</v>
      </c>
      <c r="P20" s="31" t="s">
        <v>202</v>
      </c>
      <c r="Q20" s="31" t="s">
        <v>203</v>
      </c>
    </row>
    <row r="21" spans="1:17" x14ac:dyDescent="0.25">
      <c r="A21" s="31" t="s">
        <v>204</v>
      </c>
      <c r="B21" s="31" t="s">
        <v>19</v>
      </c>
      <c r="C21" s="31" t="s">
        <v>19</v>
      </c>
      <c r="D21" s="31" t="s">
        <v>19</v>
      </c>
      <c r="E21" s="31" t="s">
        <v>205</v>
      </c>
      <c r="F21" s="31" t="s">
        <v>206</v>
      </c>
      <c r="G21" s="31" t="s">
        <v>207</v>
      </c>
      <c r="H21" s="31" t="s">
        <v>208</v>
      </c>
      <c r="I21" s="31" t="s">
        <v>209</v>
      </c>
      <c r="J21" s="31" t="s">
        <v>210</v>
      </c>
      <c r="K21" s="31" t="s">
        <v>211</v>
      </c>
      <c r="L21" s="31" t="s">
        <v>212</v>
      </c>
      <c r="M21" s="31" t="s">
        <v>213</v>
      </c>
      <c r="N21" s="31" t="s">
        <v>19</v>
      </c>
      <c r="O21" s="31" t="s">
        <v>214</v>
      </c>
      <c r="P21" s="31" t="s">
        <v>215</v>
      </c>
      <c r="Q21" s="31" t="s">
        <v>216</v>
      </c>
    </row>
    <row r="22" spans="1:17" x14ac:dyDescent="0.25">
      <c r="A22" s="31" t="s">
        <v>217</v>
      </c>
      <c r="B22" s="31" t="s">
        <v>218</v>
      </c>
      <c r="C22" s="31" t="s">
        <v>219</v>
      </c>
      <c r="D22" s="31" t="s">
        <v>220</v>
      </c>
      <c r="E22" s="31" t="s">
        <v>221</v>
      </c>
      <c r="F22" s="31" t="s">
        <v>222</v>
      </c>
      <c r="G22" s="31" t="s">
        <v>223</v>
      </c>
      <c r="H22" s="31" t="s">
        <v>224</v>
      </c>
      <c r="I22" s="31" t="s">
        <v>225</v>
      </c>
      <c r="J22" s="31" t="s">
        <v>226</v>
      </c>
      <c r="K22" s="31" t="s">
        <v>227</v>
      </c>
      <c r="L22" s="31" t="s">
        <v>228</v>
      </c>
      <c r="M22" s="31" t="s">
        <v>229</v>
      </c>
      <c r="N22" s="31" t="s">
        <v>230</v>
      </c>
      <c r="O22" s="31" t="s">
        <v>231</v>
      </c>
      <c r="P22" s="31" t="s">
        <v>232</v>
      </c>
      <c r="Q22" s="31" t="s">
        <v>233</v>
      </c>
    </row>
    <row r="23" spans="1:17" x14ac:dyDescent="0.25">
      <c r="A23" s="31" t="s">
        <v>234</v>
      </c>
      <c r="B23" s="31" t="s">
        <v>19</v>
      </c>
      <c r="C23" s="31" t="s">
        <v>19</v>
      </c>
      <c r="D23" s="31" t="s">
        <v>19</v>
      </c>
      <c r="E23" s="31" t="s">
        <v>235</v>
      </c>
      <c r="F23" s="31" t="s">
        <v>236</v>
      </c>
      <c r="G23" s="31" t="s">
        <v>237</v>
      </c>
      <c r="H23" s="31" t="s">
        <v>238</v>
      </c>
      <c r="I23" s="31" t="s">
        <v>239</v>
      </c>
      <c r="J23" s="31" t="s">
        <v>240</v>
      </c>
      <c r="K23" s="31" t="s">
        <v>241</v>
      </c>
      <c r="L23" s="31" t="s">
        <v>242</v>
      </c>
      <c r="M23" s="31" t="s">
        <v>243</v>
      </c>
      <c r="N23" s="31" t="s">
        <v>19</v>
      </c>
      <c r="O23" s="31" t="s">
        <v>244</v>
      </c>
      <c r="P23" s="31" t="s">
        <v>245</v>
      </c>
      <c r="Q23" s="31" t="s">
        <v>246</v>
      </c>
    </row>
    <row r="24" spans="1:17" x14ac:dyDescent="0.25">
      <c r="A24" s="31" t="s">
        <v>247</v>
      </c>
      <c r="B24" s="31" t="s">
        <v>19</v>
      </c>
      <c r="C24" s="31" t="s">
        <v>19</v>
      </c>
      <c r="D24" s="31" t="s">
        <v>19</v>
      </c>
      <c r="E24" s="31" t="s">
        <v>248</v>
      </c>
      <c r="F24" s="31" t="s">
        <v>249</v>
      </c>
      <c r="G24" s="31" t="s">
        <v>250</v>
      </c>
      <c r="H24" s="31" t="s">
        <v>251</v>
      </c>
      <c r="I24" s="31" t="s">
        <v>252</v>
      </c>
      <c r="J24" s="31" t="s">
        <v>253</v>
      </c>
      <c r="K24" s="31" t="s">
        <v>254</v>
      </c>
      <c r="L24" s="31" t="s">
        <v>255</v>
      </c>
      <c r="M24" s="31" t="s">
        <v>256</v>
      </c>
      <c r="N24" s="31" t="s">
        <v>19</v>
      </c>
      <c r="O24" s="31" t="s">
        <v>257</v>
      </c>
      <c r="P24" s="31" t="s">
        <v>258</v>
      </c>
      <c r="Q24" s="31" t="s">
        <v>259</v>
      </c>
    </row>
    <row r="25" spans="1:17" x14ac:dyDescent="0.25">
      <c r="A25" s="59" t="s">
        <v>260</v>
      </c>
      <c r="B25" s="59" t="s">
        <v>19</v>
      </c>
      <c r="C25" s="59" t="s">
        <v>19</v>
      </c>
      <c r="D25" s="59" t="s">
        <v>19</v>
      </c>
      <c r="E25" s="59" t="s">
        <v>261</v>
      </c>
      <c r="F25" s="59" t="s">
        <v>262</v>
      </c>
      <c r="G25" s="59" t="s">
        <v>263</v>
      </c>
      <c r="H25" s="59" t="s">
        <v>264</v>
      </c>
      <c r="I25" s="59" t="s">
        <v>265</v>
      </c>
      <c r="J25" s="59" t="s">
        <v>266</v>
      </c>
      <c r="K25" s="59" t="s">
        <v>267</v>
      </c>
      <c r="L25" s="59" t="s">
        <v>268</v>
      </c>
      <c r="M25" s="59" t="s">
        <v>269</v>
      </c>
      <c r="N25" s="59" t="s">
        <v>19</v>
      </c>
      <c r="O25" s="59" t="s">
        <v>270</v>
      </c>
      <c r="P25" s="59" t="s">
        <v>271</v>
      </c>
      <c r="Q25" s="59" t="s">
        <v>272</v>
      </c>
    </row>
    <row r="26" spans="1:17" x14ac:dyDescent="0.25">
      <c r="A26" s="59" t="s">
        <v>273</v>
      </c>
      <c r="B26" s="59" t="s">
        <v>274</v>
      </c>
      <c r="C26" s="59" t="s">
        <v>275</v>
      </c>
      <c r="D26" s="59" t="s">
        <v>276</v>
      </c>
      <c r="E26" s="59" t="s">
        <v>277</v>
      </c>
      <c r="F26" s="59" t="s">
        <v>278</v>
      </c>
      <c r="G26" s="59" t="s">
        <v>279</v>
      </c>
      <c r="H26" s="59" t="s">
        <v>280</v>
      </c>
      <c r="I26" s="59" t="s">
        <v>281</v>
      </c>
      <c r="J26" s="59" t="s">
        <v>282</v>
      </c>
      <c r="K26" s="59" t="s">
        <v>283</v>
      </c>
      <c r="L26" s="59" t="s">
        <v>284</v>
      </c>
      <c r="M26" s="59" t="s">
        <v>285</v>
      </c>
      <c r="N26" s="59" t="s">
        <v>286</v>
      </c>
      <c r="O26" s="59" t="s">
        <v>287</v>
      </c>
      <c r="P26" s="59" t="s">
        <v>288</v>
      </c>
      <c r="Q26" s="59" t="s">
        <v>289</v>
      </c>
    </row>
    <row r="27" spans="1:17" x14ac:dyDescent="0.25">
      <c r="A27" s="59" t="s">
        <v>290</v>
      </c>
      <c r="B27" s="59" t="s">
        <v>291</v>
      </c>
      <c r="C27" s="59" t="s">
        <v>292</v>
      </c>
      <c r="D27" s="59" t="s">
        <v>293</v>
      </c>
      <c r="E27" s="59" t="s">
        <v>294</v>
      </c>
      <c r="F27" s="59" t="s">
        <v>295</v>
      </c>
      <c r="G27" s="59" t="s">
        <v>296</v>
      </c>
      <c r="H27" s="59" t="s">
        <v>297</v>
      </c>
      <c r="I27" s="59" t="s">
        <v>298</v>
      </c>
      <c r="J27" s="59" t="s">
        <v>299</v>
      </c>
      <c r="K27" s="59" t="s">
        <v>300</v>
      </c>
      <c r="L27" s="59" t="s">
        <v>301</v>
      </c>
      <c r="M27" s="59" t="s">
        <v>302</v>
      </c>
      <c r="N27" s="59" t="s">
        <v>303</v>
      </c>
      <c r="O27" s="59" t="s">
        <v>304</v>
      </c>
      <c r="P27" s="59" t="s">
        <v>305</v>
      </c>
      <c r="Q27" s="59" t="s">
        <v>306</v>
      </c>
    </row>
    <row r="28" spans="1:17" x14ac:dyDescent="0.25">
      <c r="A28" s="59" t="s">
        <v>307</v>
      </c>
      <c r="B28" s="59" t="s">
        <v>19</v>
      </c>
      <c r="C28" s="59" t="s">
        <v>19</v>
      </c>
      <c r="D28" s="59" t="s">
        <v>19</v>
      </c>
      <c r="E28" s="59" t="s">
        <v>308</v>
      </c>
      <c r="F28" s="59" t="s">
        <v>309</v>
      </c>
      <c r="G28" s="59" t="s">
        <v>310</v>
      </c>
      <c r="H28" s="59" t="s">
        <v>311</v>
      </c>
      <c r="I28" s="59" t="s">
        <v>312</v>
      </c>
      <c r="J28" s="59" t="s">
        <v>313</v>
      </c>
      <c r="K28" s="59" t="s">
        <v>314</v>
      </c>
      <c r="L28" s="59" t="s">
        <v>315</v>
      </c>
      <c r="M28" s="59" t="s">
        <v>316</v>
      </c>
      <c r="N28" s="59" t="s">
        <v>19</v>
      </c>
      <c r="O28" s="59" t="s">
        <v>317</v>
      </c>
      <c r="P28" s="59" t="s">
        <v>318</v>
      </c>
      <c r="Q28" s="59" t="s">
        <v>319</v>
      </c>
    </row>
    <row r="29" spans="1:17" x14ac:dyDescent="0.25">
      <c r="A29" s="59" t="s">
        <v>320</v>
      </c>
      <c r="B29" s="59" t="s">
        <v>321</v>
      </c>
      <c r="C29" s="59" t="s">
        <v>322</v>
      </c>
      <c r="D29" s="59" t="s">
        <v>323</v>
      </c>
      <c r="E29" s="59" t="s">
        <v>324</v>
      </c>
      <c r="F29" s="59" t="s">
        <v>325</v>
      </c>
      <c r="G29" s="59" t="s">
        <v>326</v>
      </c>
      <c r="H29" s="59" t="s">
        <v>327</v>
      </c>
      <c r="I29" s="59" t="s">
        <v>328</v>
      </c>
      <c r="J29" s="59" t="s">
        <v>329</v>
      </c>
      <c r="K29" s="59" t="s">
        <v>330</v>
      </c>
      <c r="L29" s="59" t="s">
        <v>331</v>
      </c>
      <c r="M29" s="59" t="s">
        <v>332</v>
      </c>
      <c r="N29" s="59" t="s">
        <v>333</v>
      </c>
      <c r="O29" s="59" t="s">
        <v>334</v>
      </c>
      <c r="P29" s="59" t="s">
        <v>335</v>
      </c>
      <c r="Q29" s="59" t="s">
        <v>336</v>
      </c>
    </row>
    <row r="30" spans="1:17" x14ac:dyDescent="0.25">
      <c r="A30" s="59" t="s">
        <v>337</v>
      </c>
      <c r="B30" s="59" t="s">
        <v>19</v>
      </c>
      <c r="C30" s="59" t="s">
        <v>19</v>
      </c>
      <c r="D30" s="59" t="s">
        <v>19</v>
      </c>
      <c r="E30" s="59" t="s">
        <v>338</v>
      </c>
      <c r="F30" s="59" t="s">
        <v>339</v>
      </c>
      <c r="G30" s="59" t="s">
        <v>340</v>
      </c>
      <c r="H30" s="59" t="s">
        <v>341</v>
      </c>
      <c r="I30" s="59" t="s">
        <v>342</v>
      </c>
      <c r="J30" s="59" t="s">
        <v>343</v>
      </c>
      <c r="K30" s="59" t="s">
        <v>344</v>
      </c>
      <c r="L30" s="59" t="s">
        <v>345</v>
      </c>
      <c r="M30" s="59" t="s">
        <v>346</v>
      </c>
      <c r="N30" s="59" t="s">
        <v>19</v>
      </c>
      <c r="O30" s="59" t="s">
        <v>347</v>
      </c>
      <c r="P30" s="59" t="s">
        <v>348</v>
      </c>
      <c r="Q30" s="59" t="s">
        <v>349</v>
      </c>
    </row>
    <row r="31" spans="1:17" x14ac:dyDescent="0.25">
      <c r="A31" s="59" t="s">
        <v>350</v>
      </c>
      <c r="B31" s="59" t="s">
        <v>19</v>
      </c>
      <c r="C31" s="59" t="s">
        <v>19</v>
      </c>
      <c r="D31" s="59" t="s">
        <v>19</v>
      </c>
      <c r="E31" s="59" t="s">
        <v>351</v>
      </c>
      <c r="F31" s="59" t="s">
        <v>352</v>
      </c>
      <c r="G31" s="59" t="s">
        <v>353</v>
      </c>
      <c r="H31" s="59" t="s">
        <v>354</v>
      </c>
      <c r="I31" s="59" t="s">
        <v>355</v>
      </c>
      <c r="J31" s="59" t="s">
        <v>356</v>
      </c>
      <c r="K31" s="59" t="s">
        <v>357</v>
      </c>
      <c r="L31" s="59" t="s">
        <v>358</v>
      </c>
      <c r="M31" s="59" t="s">
        <v>359</v>
      </c>
      <c r="N31" s="59" t="s">
        <v>19</v>
      </c>
      <c r="O31" s="59" t="s">
        <v>360</v>
      </c>
      <c r="P31" s="59" t="s">
        <v>361</v>
      </c>
      <c r="Q31" s="59" t="s">
        <v>362</v>
      </c>
    </row>
    <row r="32" spans="1:17" x14ac:dyDescent="0.25">
      <c r="A32" s="59" t="s">
        <v>363</v>
      </c>
      <c r="B32" s="59" t="s">
        <v>19</v>
      </c>
      <c r="C32" s="59" t="s">
        <v>19</v>
      </c>
      <c r="D32" s="59" t="s">
        <v>19</v>
      </c>
      <c r="E32" s="59" t="s">
        <v>364</v>
      </c>
      <c r="F32" s="59" t="s">
        <v>365</v>
      </c>
      <c r="G32" s="59" t="s">
        <v>366</v>
      </c>
      <c r="H32" s="59" t="s">
        <v>367</v>
      </c>
      <c r="I32" s="59" t="s">
        <v>368</v>
      </c>
      <c r="J32" s="59" t="s">
        <v>369</v>
      </c>
      <c r="K32" s="59" t="s">
        <v>370</v>
      </c>
      <c r="L32" s="59" t="s">
        <v>371</v>
      </c>
      <c r="M32" s="59" t="s">
        <v>372</v>
      </c>
      <c r="N32" s="59" t="s">
        <v>19</v>
      </c>
      <c r="O32" s="59" t="s">
        <v>373</v>
      </c>
      <c r="P32" s="59" t="s">
        <v>374</v>
      </c>
      <c r="Q32" s="59" t="s">
        <v>375</v>
      </c>
    </row>
    <row r="33" spans="1:17" x14ac:dyDescent="0.25">
      <c r="A33" s="59" t="s">
        <v>376</v>
      </c>
      <c r="B33" s="59" t="s">
        <v>19</v>
      </c>
      <c r="C33" s="59" t="s">
        <v>19</v>
      </c>
      <c r="D33" s="59" t="s">
        <v>19</v>
      </c>
      <c r="E33" s="59" t="s">
        <v>377</v>
      </c>
      <c r="F33" s="59" t="s">
        <v>378</v>
      </c>
      <c r="G33" s="59" t="s">
        <v>379</v>
      </c>
      <c r="H33" s="59" t="s">
        <v>380</v>
      </c>
      <c r="I33" s="59" t="s">
        <v>381</v>
      </c>
      <c r="J33" s="59" t="s">
        <v>382</v>
      </c>
      <c r="K33" s="59" t="s">
        <v>383</v>
      </c>
      <c r="L33" s="59" t="s">
        <v>384</v>
      </c>
      <c r="M33" s="59" t="s">
        <v>385</v>
      </c>
      <c r="N33" s="59" t="s">
        <v>19</v>
      </c>
      <c r="O33" s="59" t="s">
        <v>386</v>
      </c>
      <c r="P33" s="59" t="s">
        <v>387</v>
      </c>
      <c r="Q33" s="59" t="s">
        <v>388</v>
      </c>
    </row>
    <row r="34" spans="1:17" x14ac:dyDescent="0.25">
      <c r="A34" s="31" t="s">
        <v>389</v>
      </c>
      <c r="B34" s="31" t="s">
        <v>19</v>
      </c>
      <c r="C34" s="31" t="s">
        <v>19</v>
      </c>
      <c r="D34" s="31" t="s">
        <v>19</v>
      </c>
      <c r="E34" s="31" t="s">
        <v>390</v>
      </c>
      <c r="F34" s="31" t="s">
        <v>391</v>
      </c>
      <c r="G34" s="31" t="s">
        <v>392</v>
      </c>
      <c r="H34" s="31" t="s">
        <v>393</v>
      </c>
      <c r="I34" s="31" t="s">
        <v>394</v>
      </c>
      <c r="J34" s="31" t="s">
        <v>395</v>
      </c>
      <c r="K34" s="31" t="s">
        <v>396</v>
      </c>
      <c r="L34" s="31" t="s">
        <v>397</v>
      </c>
      <c r="M34" s="31" t="s">
        <v>398</v>
      </c>
      <c r="N34" s="31" t="s">
        <v>19</v>
      </c>
      <c r="O34" s="31" t="s">
        <v>399</v>
      </c>
      <c r="P34" s="31" t="s">
        <v>400</v>
      </c>
      <c r="Q34" s="31" t="s">
        <v>401</v>
      </c>
    </row>
    <row r="35" spans="1:17" x14ac:dyDescent="0.25">
      <c r="A35" s="31" t="s">
        <v>402</v>
      </c>
      <c r="B35" s="31" t="s">
        <v>19</v>
      </c>
      <c r="C35" s="31" t="s">
        <v>19</v>
      </c>
      <c r="D35" s="31" t="s">
        <v>19</v>
      </c>
      <c r="E35" s="31" t="s">
        <v>403</v>
      </c>
      <c r="F35" s="31" t="s">
        <v>404</v>
      </c>
      <c r="G35" s="31" t="s">
        <v>405</v>
      </c>
      <c r="H35" s="31" t="s">
        <v>406</v>
      </c>
      <c r="I35" s="31" t="s">
        <v>407</v>
      </c>
      <c r="J35" s="31" t="s">
        <v>408</v>
      </c>
      <c r="K35" s="31" t="s">
        <v>409</v>
      </c>
      <c r="L35" s="31" t="s">
        <v>410</v>
      </c>
      <c r="M35" s="31" t="s">
        <v>411</v>
      </c>
      <c r="N35" s="31" t="s">
        <v>19</v>
      </c>
      <c r="O35" s="31" t="s">
        <v>412</v>
      </c>
      <c r="P35" s="31" t="s">
        <v>413</v>
      </c>
      <c r="Q35" s="31" t="s">
        <v>414</v>
      </c>
    </row>
    <row r="36" spans="1:17" x14ac:dyDescent="0.25">
      <c r="A36" s="59" t="s">
        <v>415</v>
      </c>
      <c r="B36" s="59" t="s">
        <v>416</v>
      </c>
      <c r="C36" s="59" t="s">
        <v>417</v>
      </c>
      <c r="D36" s="59" t="s">
        <v>418</v>
      </c>
      <c r="E36" s="59" t="s">
        <v>419</v>
      </c>
      <c r="F36" s="59" t="s">
        <v>420</v>
      </c>
      <c r="G36" s="59" t="s">
        <v>421</v>
      </c>
      <c r="H36" s="59" t="s">
        <v>422</v>
      </c>
      <c r="I36" s="59" t="s">
        <v>423</v>
      </c>
      <c r="J36" s="59" t="s">
        <v>424</v>
      </c>
      <c r="K36" s="59" t="s">
        <v>425</v>
      </c>
      <c r="L36" s="59" t="s">
        <v>426</v>
      </c>
      <c r="M36" s="59" t="s">
        <v>427</v>
      </c>
      <c r="N36" s="59" t="s">
        <v>428</v>
      </c>
      <c r="O36" s="59" t="s">
        <v>429</v>
      </c>
      <c r="P36" s="59" t="s">
        <v>430</v>
      </c>
      <c r="Q36" s="59" t="s">
        <v>431</v>
      </c>
    </row>
    <row r="37" spans="1:17" x14ac:dyDescent="0.25">
      <c r="A37" s="31" t="s">
        <v>432</v>
      </c>
      <c r="B37" s="31" t="s">
        <v>433</v>
      </c>
      <c r="C37" s="31" t="s">
        <v>434</v>
      </c>
      <c r="D37" s="31" t="s">
        <v>435</v>
      </c>
      <c r="E37" s="31" t="s">
        <v>436</v>
      </c>
      <c r="F37" s="31" t="s">
        <v>437</v>
      </c>
      <c r="G37" s="31" t="s">
        <v>438</v>
      </c>
      <c r="H37" s="31" t="s">
        <v>439</v>
      </c>
      <c r="I37" s="31" t="s">
        <v>440</v>
      </c>
      <c r="J37" s="31" t="s">
        <v>441</v>
      </c>
      <c r="K37" s="31" t="s">
        <v>442</v>
      </c>
      <c r="L37" s="31" t="s">
        <v>443</v>
      </c>
      <c r="M37" s="31" t="s">
        <v>444</v>
      </c>
      <c r="N37" s="31" t="s">
        <v>445</v>
      </c>
      <c r="O37" s="31" t="s">
        <v>446</v>
      </c>
      <c r="P37" s="31" t="s">
        <v>447</v>
      </c>
      <c r="Q37" s="31" t="s">
        <v>448</v>
      </c>
    </row>
    <row r="38" spans="1:17" x14ac:dyDescent="0.25">
      <c r="A38" s="31" t="s">
        <v>449</v>
      </c>
      <c r="B38" s="31" t="s">
        <v>19</v>
      </c>
      <c r="C38" s="31" t="s">
        <v>19</v>
      </c>
      <c r="D38" s="31" t="s">
        <v>19</v>
      </c>
      <c r="E38" s="31" t="s">
        <v>19</v>
      </c>
      <c r="F38" s="31" t="s">
        <v>19</v>
      </c>
      <c r="G38" s="31" t="s">
        <v>19</v>
      </c>
      <c r="H38" s="31" t="s">
        <v>450</v>
      </c>
      <c r="I38" s="31" t="s">
        <v>451</v>
      </c>
      <c r="J38" s="31" t="s">
        <v>452</v>
      </c>
      <c r="K38" s="31" t="s">
        <v>453</v>
      </c>
      <c r="L38" s="31" t="s">
        <v>454</v>
      </c>
      <c r="M38" s="31" t="s">
        <v>455</v>
      </c>
      <c r="N38" s="31" t="s">
        <v>19</v>
      </c>
      <c r="O38" s="31" t="s">
        <v>19</v>
      </c>
      <c r="P38" s="31" t="s">
        <v>456</v>
      </c>
      <c r="Q38" s="31" t="s">
        <v>457</v>
      </c>
    </row>
    <row r="39" spans="1:17" x14ac:dyDescent="0.25">
      <c r="A39" s="31" t="s">
        <v>458</v>
      </c>
      <c r="B39" s="31" t="s">
        <v>19</v>
      </c>
      <c r="C39" s="31" t="s">
        <v>19</v>
      </c>
      <c r="D39" s="31" t="s">
        <v>19</v>
      </c>
      <c r="E39" s="31" t="s">
        <v>459</v>
      </c>
      <c r="F39" s="31" t="s">
        <v>460</v>
      </c>
      <c r="G39" s="31" t="s">
        <v>461</v>
      </c>
      <c r="H39" s="31" t="s">
        <v>462</v>
      </c>
      <c r="I39" s="31" t="s">
        <v>463</v>
      </c>
      <c r="J39" s="31" t="s">
        <v>464</v>
      </c>
      <c r="K39" s="31" t="s">
        <v>465</v>
      </c>
      <c r="L39" s="31" t="s">
        <v>466</v>
      </c>
      <c r="M39" s="31" t="s">
        <v>467</v>
      </c>
      <c r="N39" s="31" t="s">
        <v>19</v>
      </c>
      <c r="O39" s="31" t="s">
        <v>468</v>
      </c>
      <c r="P39" s="31" t="s">
        <v>469</v>
      </c>
      <c r="Q39" s="31" t="s">
        <v>470</v>
      </c>
    </row>
    <row r="40" spans="1:17" x14ac:dyDescent="0.25">
      <c r="A40" s="31" t="s">
        <v>471</v>
      </c>
      <c r="B40" s="31" t="s">
        <v>19</v>
      </c>
      <c r="C40" s="31" t="s">
        <v>19</v>
      </c>
      <c r="D40" s="31" t="s">
        <v>19</v>
      </c>
      <c r="E40" s="31" t="s">
        <v>472</v>
      </c>
      <c r="F40" s="31" t="s">
        <v>473</v>
      </c>
      <c r="G40" s="31" t="s">
        <v>474</v>
      </c>
      <c r="H40" s="31" t="s">
        <v>475</v>
      </c>
      <c r="I40" s="31" t="s">
        <v>476</v>
      </c>
      <c r="J40" s="31" t="s">
        <v>477</v>
      </c>
      <c r="K40" s="31" t="s">
        <v>478</v>
      </c>
      <c r="L40" s="31" t="s">
        <v>479</v>
      </c>
      <c r="M40" s="31" t="s">
        <v>480</v>
      </c>
      <c r="N40" s="31" t="s">
        <v>19</v>
      </c>
      <c r="O40" s="31" t="s">
        <v>481</v>
      </c>
      <c r="P40" s="31" t="s">
        <v>482</v>
      </c>
      <c r="Q40" s="31" t="s">
        <v>483</v>
      </c>
    </row>
    <row r="41" spans="1:17" x14ac:dyDescent="0.25">
      <c r="A41" s="31" t="s">
        <v>484</v>
      </c>
      <c r="B41" s="31" t="s">
        <v>485</v>
      </c>
      <c r="C41" s="31" t="s">
        <v>486</v>
      </c>
      <c r="D41" s="31" t="s">
        <v>487</v>
      </c>
      <c r="E41" s="31" t="s">
        <v>488</v>
      </c>
      <c r="F41" s="31" t="s">
        <v>489</v>
      </c>
      <c r="G41" s="31" t="s">
        <v>490</v>
      </c>
      <c r="H41" s="31" t="s">
        <v>491</v>
      </c>
      <c r="I41" s="31" t="s">
        <v>492</v>
      </c>
      <c r="J41" s="31" t="s">
        <v>493</v>
      </c>
      <c r="K41" s="31" t="s">
        <v>19</v>
      </c>
      <c r="L41" s="31" t="s">
        <v>19</v>
      </c>
      <c r="M41" s="31" t="s">
        <v>19</v>
      </c>
      <c r="N41" s="31" t="s">
        <v>494</v>
      </c>
      <c r="O41" s="31" t="s">
        <v>495</v>
      </c>
      <c r="P41" s="31" t="s">
        <v>494</v>
      </c>
      <c r="Q41" s="31" t="s">
        <v>19</v>
      </c>
    </row>
    <row r="42" spans="1:17" x14ac:dyDescent="0.25">
      <c r="A42" s="31" t="s">
        <v>496</v>
      </c>
      <c r="B42" s="31" t="s">
        <v>19</v>
      </c>
      <c r="C42" s="31" t="s">
        <v>19</v>
      </c>
      <c r="D42" s="31" t="s">
        <v>19</v>
      </c>
      <c r="E42" s="31" t="s">
        <v>497</v>
      </c>
      <c r="F42" s="31" t="s">
        <v>498</v>
      </c>
      <c r="G42" s="31" t="s">
        <v>499</v>
      </c>
      <c r="H42" s="31" t="s">
        <v>19</v>
      </c>
      <c r="I42" s="31" t="s">
        <v>19</v>
      </c>
      <c r="J42" s="31" t="s">
        <v>19</v>
      </c>
      <c r="K42" s="31" t="s">
        <v>19</v>
      </c>
      <c r="L42" s="31" t="s">
        <v>19</v>
      </c>
      <c r="M42" s="31" t="s">
        <v>19</v>
      </c>
      <c r="N42" s="31" t="s">
        <v>19</v>
      </c>
      <c r="O42" s="31" t="s">
        <v>500</v>
      </c>
      <c r="P42" s="31" t="s">
        <v>19</v>
      </c>
      <c r="Q42" s="31" t="s">
        <v>19</v>
      </c>
    </row>
    <row r="43" spans="1:17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</row>
  </sheetData>
  <phoneticPr fontId="2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1275"/>
  <sheetViews>
    <sheetView zoomScale="55" zoomScaleNormal="55" workbookViewId="0"/>
  </sheetViews>
  <sheetFormatPr defaultColWidth="8.88671875" defaultRowHeight="14.4" x14ac:dyDescent="0.25"/>
  <cols>
    <col min="1" max="1" width="23.109375" style="18" customWidth="1"/>
    <col min="2" max="7" width="8.88671875" style="18"/>
    <col min="8" max="8" width="19.6640625" style="18" customWidth="1"/>
    <col min="9" max="9" width="23.109375" style="18" customWidth="1"/>
    <col min="10" max="15" width="8.88671875" style="27"/>
    <col min="16" max="16" width="33.21875" style="27" customWidth="1"/>
    <col min="17" max="16384" width="8.88671875" style="18"/>
  </cols>
  <sheetData>
    <row r="1" spans="1:16" ht="60" customHeight="1" x14ac:dyDescent="0.25">
      <c r="A1" s="19" t="s">
        <v>778</v>
      </c>
      <c r="B1" s="20"/>
      <c r="C1" s="20"/>
      <c r="D1" s="20"/>
      <c r="E1" s="20"/>
      <c r="F1" s="20"/>
      <c r="G1" s="20"/>
      <c r="H1" s="20"/>
      <c r="I1" s="20"/>
      <c r="J1" s="24"/>
      <c r="K1" s="24"/>
      <c r="L1" s="24"/>
      <c r="M1" s="24"/>
      <c r="N1" s="24"/>
      <c r="O1" s="24"/>
      <c r="P1" s="25"/>
    </row>
    <row r="2" spans="1:16" x14ac:dyDescent="0.25">
      <c r="A2" s="21" t="s">
        <v>570</v>
      </c>
      <c r="B2" s="21" t="s">
        <v>514</v>
      </c>
      <c r="C2" s="21" t="s">
        <v>515</v>
      </c>
      <c r="D2" s="21" t="s">
        <v>516</v>
      </c>
      <c r="E2" s="21" t="s">
        <v>5</v>
      </c>
      <c r="F2" s="21" t="s">
        <v>6</v>
      </c>
      <c r="G2" s="21" t="s">
        <v>7</v>
      </c>
      <c r="H2" s="22" t="s">
        <v>779</v>
      </c>
      <c r="I2" s="22" t="s">
        <v>571</v>
      </c>
      <c r="J2" s="21" t="s">
        <v>537</v>
      </c>
      <c r="K2" s="21" t="s">
        <v>538</v>
      </c>
      <c r="L2" s="21" t="s">
        <v>572</v>
      </c>
      <c r="M2" s="21" t="s">
        <v>573</v>
      </c>
      <c r="N2" s="21" t="s">
        <v>541</v>
      </c>
      <c r="O2" s="21" t="s">
        <v>542</v>
      </c>
      <c r="P2" s="21" t="s">
        <v>543</v>
      </c>
    </row>
    <row r="3" spans="1:16" x14ac:dyDescent="0.25">
      <c r="A3" s="23" t="s">
        <v>780</v>
      </c>
      <c r="B3" s="23">
        <v>0</v>
      </c>
      <c r="C3" s="23">
        <v>0</v>
      </c>
      <c r="D3" s="23">
        <v>0</v>
      </c>
      <c r="E3" s="23">
        <v>0.16</v>
      </c>
      <c r="F3" s="23">
        <v>0.48</v>
      </c>
      <c r="G3" s="23">
        <v>0.14000000000000001</v>
      </c>
      <c r="H3" s="23" t="s">
        <v>580</v>
      </c>
      <c r="I3" s="23" t="s">
        <v>580</v>
      </c>
      <c r="J3" s="26" t="s">
        <v>580</v>
      </c>
      <c r="K3" s="26" t="s">
        <v>580</v>
      </c>
      <c r="L3" s="26" t="s">
        <v>580</v>
      </c>
      <c r="M3" s="26" t="s">
        <v>580</v>
      </c>
      <c r="N3" s="26" t="s">
        <v>580</v>
      </c>
      <c r="O3" s="26" t="s">
        <v>580</v>
      </c>
      <c r="P3" s="26" t="s">
        <v>580</v>
      </c>
    </row>
    <row r="4" spans="1:16" x14ac:dyDescent="0.25">
      <c r="A4" s="23" t="s">
        <v>781</v>
      </c>
      <c r="B4" s="23">
        <v>0</v>
      </c>
      <c r="C4" s="23">
        <v>0</v>
      </c>
      <c r="D4" s="23">
        <v>0</v>
      </c>
      <c r="E4" s="23">
        <v>1.57</v>
      </c>
      <c r="F4" s="23">
        <v>0.99</v>
      </c>
      <c r="G4" s="23">
        <v>1.43</v>
      </c>
      <c r="H4" s="23" t="s">
        <v>715</v>
      </c>
      <c r="I4" s="23" t="s">
        <v>580</v>
      </c>
      <c r="J4" s="26" t="s">
        <v>782</v>
      </c>
      <c r="K4" s="26" t="s">
        <v>783</v>
      </c>
      <c r="L4" s="26" t="s">
        <v>784</v>
      </c>
      <c r="M4" s="26" t="s">
        <v>785</v>
      </c>
      <c r="N4" s="26" t="s">
        <v>786</v>
      </c>
      <c r="O4" s="26" t="s">
        <v>787</v>
      </c>
      <c r="P4" s="26" t="s">
        <v>788</v>
      </c>
    </row>
    <row r="5" spans="1:16" x14ac:dyDescent="0.25">
      <c r="A5" s="23" t="s">
        <v>789</v>
      </c>
      <c r="B5" s="23">
        <v>0</v>
      </c>
      <c r="C5" s="23">
        <v>0</v>
      </c>
      <c r="D5" s="23">
        <v>0</v>
      </c>
      <c r="E5" s="23">
        <v>0.61</v>
      </c>
      <c r="F5" s="23">
        <v>0.67</v>
      </c>
      <c r="G5" s="23">
        <v>0.56999999999999995</v>
      </c>
      <c r="H5" s="23" t="s">
        <v>580</v>
      </c>
      <c r="I5" s="23" t="s">
        <v>580</v>
      </c>
      <c r="J5" s="26" t="s">
        <v>580</v>
      </c>
      <c r="K5" s="26" t="s">
        <v>580</v>
      </c>
      <c r="L5" s="26" t="s">
        <v>580</v>
      </c>
      <c r="M5" s="26" t="s">
        <v>580</v>
      </c>
      <c r="N5" s="26" t="s">
        <v>580</v>
      </c>
      <c r="O5" s="26" t="s">
        <v>580</v>
      </c>
      <c r="P5" s="26" t="s">
        <v>580</v>
      </c>
    </row>
    <row r="6" spans="1:16" x14ac:dyDescent="0.25">
      <c r="A6" s="23" t="s">
        <v>790</v>
      </c>
      <c r="B6" s="23">
        <v>0</v>
      </c>
      <c r="C6" s="23">
        <v>0</v>
      </c>
      <c r="D6" s="23">
        <v>0</v>
      </c>
      <c r="E6" s="23">
        <v>0.76</v>
      </c>
      <c r="F6" s="23">
        <v>1.69</v>
      </c>
      <c r="G6" s="23">
        <v>1.44</v>
      </c>
      <c r="H6" s="23" t="s">
        <v>580</v>
      </c>
      <c r="I6" s="23" t="s">
        <v>580</v>
      </c>
      <c r="J6" s="26" t="s">
        <v>580</v>
      </c>
      <c r="K6" s="26" t="s">
        <v>580</v>
      </c>
      <c r="L6" s="26" t="s">
        <v>580</v>
      </c>
      <c r="M6" s="26" t="s">
        <v>580</v>
      </c>
      <c r="N6" s="26" t="s">
        <v>580</v>
      </c>
      <c r="O6" s="26" t="s">
        <v>580</v>
      </c>
      <c r="P6" s="26" t="s">
        <v>580</v>
      </c>
    </row>
    <row r="7" spans="1:16" x14ac:dyDescent="0.25">
      <c r="A7" s="23" t="s">
        <v>791</v>
      </c>
      <c r="B7" s="23">
        <v>0</v>
      </c>
      <c r="C7" s="23">
        <v>0</v>
      </c>
      <c r="D7" s="23">
        <v>0</v>
      </c>
      <c r="E7" s="23">
        <v>0.01</v>
      </c>
      <c r="F7" s="23">
        <v>0.21</v>
      </c>
      <c r="G7" s="23">
        <v>0.03</v>
      </c>
      <c r="H7" s="23" t="s">
        <v>580</v>
      </c>
      <c r="I7" s="23" t="s">
        <v>580</v>
      </c>
      <c r="J7" s="26" t="s">
        <v>580</v>
      </c>
      <c r="K7" s="26" t="s">
        <v>580</v>
      </c>
      <c r="L7" s="26" t="s">
        <v>792</v>
      </c>
      <c r="M7" s="26" t="s">
        <v>580</v>
      </c>
      <c r="N7" s="26" t="s">
        <v>793</v>
      </c>
      <c r="O7" s="26" t="s">
        <v>794</v>
      </c>
      <c r="P7" s="26" t="s">
        <v>580</v>
      </c>
    </row>
    <row r="8" spans="1:16" x14ac:dyDescent="0.25">
      <c r="A8" s="23" t="s">
        <v>795</v>
      </c>
      <c r="B8" s="23">
        <v>0</v>
      </c>
      <c r="C8" s="23">
        <v>0</v>
      </c>
      <c r="D8" s="23">
        <v>0</v>
      </c>
      <c r="E8" s="23">
        <v>0.27</v>
      </c>
      <c r="F8" s="23">
        <v>0.28999999999999998</v>
      </c>
      <c r="G8" s="23">
        <v>0.5</v>
      </c>
      <c r="H8" s="23" t="s">
        <v>580</v>
      </c>
      <c r="I8" s="23" t="s">
        <v>580</v>
      </c>
      <c r="J8" s="26" t="s">
        <v>580</v>
      </c>
      <c r="K8" s="26" t="s">
        <v>580</v>
      </c>
      <c r="L8" s="26" t="s">
        <v>580</v>
      </c>
      <c r="M8" s="26" t="s">
        <v>580</v>
      </c>
      <c r="N8" s="26" t="s">
        <v>580</v>
      </c>
      <c r="O8" s="26" t="s">
        <v>580</v>
      </c>
      <c r="P8" s="26" t="s">
        <v>580</v>
      </c>
    </row>
    <row r="9" spans="1:16" x14ac:dyDescent="0.25">
      <c r="A9" s="23" t="s">
        <v>796</v>
      </c>
      <c r="B9" s="23">
        <v>0</v>
      </c>
      <c r="C9" s="23">
        <v>0</v>
      </c>
      <c r="D9" s="23">
        <v>0</v>
      </c>
      <c r="E9" s="23">
        <v>0.54</v>
      </c>
      <c r="F9" s="23">
        <v>0.49</v>
      </c>
      <c r="G9" s="23">
        <v>1.27</v>
      </c>
      <c r="H9" s="23" t="s">
        <v>580</v>
      </c>
      <c r="I9" s="23" t="s">
        <v>580</v>
      </c>
      <c r="J9" s="26" t="s">
        <v>580</v>
      </c>
      <c r="K9" s="26" t="s">
        <v>580</v>
      </c>
      <c r="L9" s="26" t="s">
        <v>580</v>
      </c>
      <c r="M9" s="26" t="s">
        <v>580</v>
      </c>
      <c r="N9" s="26" t="s">
        <v>580</v>
      </c>
      <c r="O9" s="26" t="s">
        <v>580</v>
      </c>
      <c r="P9" s="26" t="s">
        <v>580</v>
      </c>
    </row>
    <row r="10" spans="1:16" x14ac:dyDescent="0.25">
      <c r="A10" s="23" t="s">
        <v>797</v>
      </c>
      <c r="B10" s="23">
        <v>0</v>
      </c>
      <c r="C10" s="23">
        <v>0</v>
      </c>
      <c r="D10" s="23">
        <v>0</v>
      </c>
      <c r="E10" s="23">
        <v>0.25</v>
      </c>
      <c r="F10" s="23">
        <v>0.31</v>
      </c>
      <c r="G10" s="23">
        <v>0.41</v>
      </c>
      <c r="H10" s="23" t="s">
        <v>580</v>
      </c>
      <c r="I10" s="23" t="s">
        <v>580</v>
      </c>
      <c r="J10" s="26" t="s">
        <v>580</v>
      </c>
      <c r="K10" s="26" t="s">
        <v>580</v>
      </c>
      <c r="L10" s="26" t="s">
        <v>580</v>
      </c>
      <c r="M10" s="26" t="s">
        <v>580</v>
      </c>
      <c r="N10" s="26" t="s">
        <v>580</v>
      </c>
      <c r="O10" s="26" t="s">
        <v>580</v>
      </c>
      <c r="P10" s="26" t="s">
        <v>580</v>
      </c>
    </row>
    <row r="11" spans="1:16" x14ac:dyDescent="0.25">
      <c r="A11" s="23" t="s">
        <v>798</v>
      </c>
      <c r="B11" s="23">
        <v>0</v>
      </c>
      <c r="C11" s="23">
        <v>0</v>
      </c>
      <c r="D11" s="23">
        <v>0</v>
      </c>
      <c r="E11" s="23">
        <v>1.81</v>
      </c>
      <c r="F11" s="23">
        <v>0.43</v>
      </c>
      <c r="G11" s="23">
        <v>0.08</v>
      </c>
      <c r="H11" s="23" t="s">
        <v>580</v>
      </c>
      <c r="I11" s="23" t="s">
        <v>580</v>
      </c>
      <c r="J11" s="26" t="s">
        <v>799</v>
      </c>
      <c r="K11" s="26" t="s">
        <v>800</v>
      </c>
      <c r="L11" s="26" t="s">
        <v>801</v>
      </c>
      <c r="M11" s="26" t="s">
        <v>802</v>
      </c>
      <c r="N11" s="26" t="s">
        <v>580</v>
      </c>
      <c r="O11" s="26" t="s">
        <v>803</v>
      </c>
      <c r="P11" s="26" t="s">
        <v>804</v>
      </c>
    </row>
    <row r="12" spans="1:16" x14ac:dyDescent="0.25">
      <c r="A12" s="23" t="s">
        <v>805</v>
      </c>
      <c r="B12" s="23">
        <v>0</v>
      </c>
      <c r="C12" s="23">
        <v>0</v>
      </c>
      <c r="D12" s="23">
        <v>0</v>
      </c>
      <c r="E12" s="23">
        <v>0.3</v>
      </c>
      <c r="F12" s="23">
        <v>0.1</v>
      </c>
      <c r="G12" s="23">
        <v>0.15</v>
      </c>
      <c r="H12" s="23" t="s">
        <v>580</v>
      </c>
      <c r="I12" s="23" t="s">
        <v>580</v>
      </c>
      <c r="J12" s="26" t="s">
        <v>580</v>
      </c>
      <c r="K12" s="26" t="s">
        <v>806</v>
      </c>
      <c r="L12" s="26" t="s">
        <v>807</v>
      </c>
      <c r="M12" s="26" t="s">
        <v>808</v>
      </c>
      <c r="N12" s="26" t="s">
        <v>809</v>
      </c>
      <c r="O12" s="26" t="s">
        <v>810</v>
      </c>
      <c r="P12" s="26" t="s">
        <v>811</v>
      </c>
    </row>
    <row r="13" spans="1:16" x14ac:dyDescent="0.25">
      <c r="A13" s="23" t="s">
        <v>812</v>
      </c>
      <c r="B13" s="23">
        <v>0</v>
      </c>
      <c r="C13" s="23">
        <v>0</v>
      </c>
      <c r="D13" s="23">
        <v>0</v>
      </c>
      <c r="E13" s="23">
        <v>0.3</v>
      </c>
      <c r="F13" s="23">
        <v>0.62</v>
      </c>
      <c r="G13" s="23">
        <v>0.27</v>
      </c>
      <c r="H13" s="23" t="s">
        <v>580</v>
      </c>
      <c r="I13" s="23" t="s">
        <v>580</v>
      </c>
      <c r="J13" s="26" t="s">
        <v>580</v>
      </c>
      <c r="K13" s="26" t="s">
        <v>580</v>
      </c>
      <c r="L13" s="26" t="s">
        <v>580</v>
      </c>
      <c r="M13" s="26" t="s">
        <v>580</v>
      </c>
      <c r="N13" s="26" t="s">
        <v>580</v>
      </c>
      <c r="O13" s="26" t="s">
        <v>580</v>
      </c>
      <c r="P13" s="26" t="s">
        <v>580</v>
      </c>
    </row>
    <row r="14" spans="1:16" x14ac:dyDescent="0.25">
      <c r="A14" s="23" t="s">
        <v>813</v>
      </c>
      <c r="B14" s="23">
        <v>0</v>
      </c>
      <c r="C14" s="23">
        <v>0</v>
      </c>
      <c r="D14" s="23">
        <v>0</v>
      </c>
      <c r="E14" s="23">
        <v>2.09</v>
      </c>
      <c r="F14" s="23">
        <v>1.31</v>
      </c>
      <c r="G14" s="23">
        <v>0.88</v>
      </c>
      <c r="H14" s="23" t="s">
        <v>580</v>
      </c>
      <c r="I14" s="23" t="s">
        <v>580</v>
      </c>
      <c r="J14" s="26" t="s">
        <v>814</v>
      </c>
      <c r="K14" s="26" t="s">
        <v>815</v>
      </c>
      <c r="L14" s="26" t="s">
        <v>816</v>
      </c>
      <c r="M14" s="26" t="s">
        <v>817</v>
      </c>
      <c r="N14" s="26" t="s">
        <v>580</v>
      </c>
      <c r="O14" s="26" t="s">
        <v>818</v>
      </c>
      <c r="P14" s="26" t="s">
        <v>819</v>
      </c>
    </row>
    <row r="15" spans="1:16" x14ac:dyDescent="0.25">
      <c r="A15" s="23" t="s">
        <v>820</v>
      </c>
      <c r="B15" s="23">
        <v>0</v>
      </c>
      <c r="C15" s="23">
        <v>0</v>
      </c>
      <c r="D15" s="23">
        <v>0</v>
      </c>
      <c r="E15" s="23">
        <v>3.16</v>
      </c>
      <c r="F15" s="23">
        <v>11.14</v>
      </c>
      <c r="G15" s="23">
        <v>9.31</v>
      </c>
      <c r="H15" s="23" t="s">
        <v>580</v>
      </c>
      <c r="I15" s="23" t="s">
        <v>580</v>
      </c>
      <c r="J15" s="26" t="s">
        <v>580</v>
      </c>
      <c r="K15" s="26" t="s">
        <v>580</v>
      </c>
      <c r="L15" s="26" t="s">
        <v>580</v>
      </c>
      <c r="M15" s="26" t="s">
        <v>580</v>
      </c>
      <c r="N15" s="26" t="s">
        <v>580</v>
      </c>
      <c r="O15" s="26" t="s">
        <v>580</v>
      </c>
      <c r="P15" s="26" t="s">
        <v>580</v>
      </c>
    </row>
    <row r="16" spans="1:16" x14ac:dyDescent="0.25">
      <c r="A16" s="23" t="s">
        <v>821</v>
      </c>
      <c r="B16" s="23">
        <v>0</v>
      </c>
      <c r="C16" s="23">
        <v>0</v>
      </c>
      <c r="D16" s="23">
        <v>0</v>
      </c>
      <c r="E16" s="23">
        <v>0.14000000000000001</v>
      </c>
      <c r="F16" s="23">
        <v>0.05</v>
      </c>
      <c r="G16" s="23">
        <v>0.08</v>
      </c>
      <c r="H16" s="23" t="s">
        <v>580</v>
      </c>
      <c r="I16" s="23" t="s">
        <v>580</v>
      </c>
      <c r="J16" s="26" t="s">
        <v>822</v>
      </c>
      <c r="K16" s="26" t="s">
        <v>823</v>
      </c>
      <c r="L16" s="26" t="s">
        <v>824</v>
      </c>
      <c r="M16" s="26" t="s">
        <v>825</v>
      </c>
      <c r="N16" s="26" t="s">
        <v>826</v>
      </c>
      <c r="O16" s="26" t="s">
        <v>827</v>
      </c>
      <c r="P16" s="26" t="s">
        <v>580</v>
      </c>
    </row>
    <row r="17" spans="1:16" x14ac:dyDescent="0.25">
      <c r="A17" s="23" t="s">
        <v>828</v>
      </c>
      <c r="B17" s="23">
        <v>0</v>
      </c>
      <c r="C17" s="23">
        <v>0</v>
      </c>
      <c r="D17" s="23">
        <v>0</v>
      </c>
      <c r="E17" s="23">
        <v>0.59</v>
      </c>
      <c r="F17" s="23">
        <v>1.94</v>
      </c>
      <c r="G17" s="23">
        <v>0.55000000000000004</v>
      </c>
      <c r="H17" s="23" t="s">
        <v>580</v>
      </c>
      <c r="I17" s="23" t="s">
        <v>580</v>
      </c>
      <c r="J17" s="26" t="s">
        <v>580</v>
      </c>
      <c r="K17" s="26" t="s">
        <v>580</v>
      </c>
      <c r="L17" s="26" t="s">
        <v>580</v>
      </c>
      <c r="M17" s="26" t="s">
        <v>580</v>
      </c>
      <c r="N17" s="26" t="s">
        <v>580</v>
      </c>
      <c r="O17" s="26" t="s">
        <v>580</v>
      </c>
      <c r="P17" s="26" t="s">
        <v>580</v>
      </c>
    </row>
    <row r="18" spans="1:16" x14ac:dyDescent="0.25">
      <c r="A18" s="23" t="s">
        <v>829</v>
      </c>
      <c r="B18" s="23">
        <v>0</v>
      </c>
      <c r="C18" s="23">
        <v>0</v>
      </c>
      <c r="D18" s="23">
        <v>0</v>
      </c>
      <c r="E18" s="23">
        <v>0.2</v>
      </c>
      <c r="F18" s="23">
        <v>0.84</v>
      </c>
      <c r="G18" s="23">
        <v>0.55000000000000004</v>
      </c>
      <c r="H18" s="23" t="s">
        <v>580</v>
      </c>
      <c r="I18" s="23" t="s">
        <v>580</v>
      </c>
      <c r="J18" s="26" t="s">
        <v>830</v>
      </c>
      <c r="K18" s="26" t="s">
        <v>831</v>
      </c>
      <c r="L18" s="26" t="s">
        <v>824</v>
      </c>
      <c r="M18" s="26" t="s">
        <v>832</v>
      </c>
      <c r="N18" s="26" t="s">
        <v>826</v>
      </c>
      <c r="O18" s="26" t="s">
        <v>827</v>
      </c>
      <c r="P18" s="26" t="s">
        <v>580</v>
      </c>
    </row>
    <row r="19" spans="1:16" x14ac:dyDescent="0.25">
      <c r="A19" s="23" t="s">
        <v>833</v>
      </c>
      <c r="B19" s="23">
        <v>0</v>
      </c>
      <c r="C19" s="23">
        <v>0</v>
      </c>
      <c r="D19" s="23">
        <v>0</v>
      </c>
      <c r="E19" s="23">
        <v>0.39</v>
      </c>
      <c r="F19" s="23">
        <v>0.2</v>
      </c>
      <c r="G19" s="23">
        <v>0.09</v>
      </c>
      <c r="H19" s="23" t="s">
        <v>580</v>
      </c>
      <c r="I19" s="23" t="s">
        <v>580</v>
      </c>
      <c r="J19" s="26" t="s">
        <v>834</v>
      </c>
      <c r="K19" s="26" t="s">
        <v>835</v>
      </c>
      <c r="L19" s="26" t="s">
        <v>580</v>
      </c>
      <c r="M19" s="26" t="s">
        <v>836</v>
      </c>
      <c r="N19" s="26" t="s">
        <v>826</v>
      </c>
      <c r="O19" s="26" t="s">
        <v>580</v>
      </c>
      <c r="P19" s="26" t="s">
        <v>580</v>
      </c>
    </row>
    <row r="20" spans="1:16" x14ac:dyDescent="0.25">
      <c r="A20" s="23" t="s">
        <v>837</v>
      </c>
      <c r="B20" s="23">
        <v>0</v>
      </c>
      <c r="C20" s="23">
        <v>0</v>
      </c>
      <c r="D20" s="23">
        <v>0</v>
      </c>
      <c r="E20" s="23">
        <v>5.15</v>
      </c>
      <c r="F20" s="23">
        <v>6.02</v>
      </c>
      <c r="G20" s="23">
        <v>5.04</v>
      </c>
      <c r="H20" s="23" t="s">
        <v>580</v>
      </c>
      <c r="I20" s="23" t="s">
        <v>580</v>
      </c>
      <c r="J20" s="26" t="s">
        <v>580</v>
      </c>
      <c r="K20" s="26" t="s">
        <v>580</v>
      </c>
      <c r="L20" s="26" t="s">
        <v>580</v>
      </c>
      <c r="M20" s="26" t="s">
        <v>580</v>
      </c>
      <c r="N20" s="26" t="s">
        <v>580</v>
      </c>
      <c r="O20" s="26" t="s">
        <v>580</v>
      </c>
      <c r="P20" s="26" t="s">
        <v>580</v>
      </c>
    </row>
    <row r="21" spans="1:16" x14ac:dyDescent="0.25">
      <c r="A21" s="23" t="s">
        <v>838</v>
      </c>
      <c r="B21" s="23">
        <v>0</v>
      </c>
      <c r="C21" s="23">
        <v>0</v>
      </c>
      <c r="D21" s="23">
        <v>0</v>
      </c>
      <c r="E21" s="23">
        <v>15.24</v>
      </c>
      <c r="F21" s="23">
        <v>2.86</v>
      </c>
      <c r="G21" s="23">
        <v>1.47</v>
      </c>
      <c r="H21" s="23" t="s">
        <v>580</v>
      </c>
      <c r="I21" s="23" t="s">
        <v>580</v>
      </c>
      <c r="J21" s="26" t="s">
        <v>580</v>
      </c>
      <c r="K21" s="26" t="s">
        <v>580</v>
      </c>
      <c r="L21" s="26" t="s">
        <v>580</v>
      </c>
      <c r="M21" s="26" t="s">
        <v>580</v>
      </c>
      <c r="N21" s="26" t="s">
        <v>580</v>
      </c>
      <c r="O21" s="26" t="s">
        <v>580</v>
      </c>
      <c r="P21" s="26" t="s">
        <v>580</v>
      </c>
    </row>
    <row r="22" spans="1:16" x14ac:dyDescent="0.25">
      <c r="A22" s="23" t="s">
        <v>839</v>
      </c>
      <c r="B22" s="23">
        <v>0</v>
      </c>
      <c r="C22" s="23">
        <v>0</v>
      </c>
      <c r="D22" s="23">
        <v>0</v>
      </c>
      <c r="E22" s="23">
        <v>1</v>
      </c>
      <c r="F22" s="23">
        <v>2.02</v>
      </c>
      <c r="G22" s="23">
        <v>0.99</v>
      </c>
      <c r="H22" s="23" t="s">
        <v>717</v>
      </c>
      <c r="I22" s="23" t="s">
        <v>580</v>
      </c>
      <c r="J22" s="26" t="s">
        <v>840</v>
      </c>
      <c r="K22" s="26" t="s">
        <v>841</v>
      </c>
      <c r="L22" s="26" t="s">
        <v>842</v>
      </c>
      <c r="M22" s="26" t="s">
        <v>843</v>
      </c>
      <c r="N22" s="26" t="s">
        <v>786</v>
      </c>
      <c r="O22" s="26" t="s">
        <v>844</v>
      </c>
      <c r="P22" s="26" t="s">
        <v>580</v>
      </c>
    </row>
    <row r="23" spans="1:16" x14ac:dyDescent="0.25">
      <c r="A23" s="23" t="s">
        <v>845</v>
      </c>
      <c r="B23" s="23">
        <v>0</v>
      </c>
      <c r="C23" s="23">
        <v>0</v>
      </c>
      <c r="D23" s="23">
        <v>0</v>
      </c>
      <c r="E23" s="23">
        <v>5.07</v>
      </c>
      <c r="F23" s="23">
        <v>43.17</v>
      </c>
      <c r="G23" s="23">
        <v>13.13</v>
      </c>
      <c r="H23" s="23" t="s">
        <v>580</v>
      </c>
      <c r="I23" s="23" t="s">
        <v>580</v>
      </c>
      <c r="J23" s="26" t="s">
        <v>580</v>
      </c>
      <c r="K23" s="26" t="s">
        <v>580</v>
      </c>
      <c r="L23" s="26" t="s">
        <v>580</v>
      </c>
      <c r="M23" s="26" t="s">
        <v>580</v>
      </c>
      <c r="N23" s="26" t="s">
        <v>580</v>
      </c>
      <c r="O23" s="26" t="s">
        <v>580</v>
      </c>
      <c r="P23" s="26" t="s">
        <v>580</v>
      </c>
    </row>
    <row r="24" spans="1:16" x14ac:dyDescent="0.25">
      <c r="A24" s="23" t="s">
        <v>846</v>
      </c>
      <c r="B24" s="23">
        <v>0</v>
      </c>
      <c r="C24" s="23">
        <v>0</v>
      </c>
      <c r="D24" s="23">
        <v>0</v>
      </c>
      <c r="E24" s="23">
        <v>0.08</v>
      </c>
      <c r="F24" s="23">
        <v>0.14000000000000001</v>
      </c>
      <c r="G24" s="23">
        <v>0.28999999999999998</v>
      </c>
      <c r="H24" s="23" t="s">
        <v>580</v>
      </c>
      <c r="I24" s="23" t="s">
        <v>580</v>
      </c>
      <c r="J24" s="26" t="s">
        <v>580</v>
      </c>
      <c r="K24" s="26" t="s">
        <v>580</v>
      </c>
      <c r="L24" s="26" t="s">
        <v>580</v>
      </c>
      <c r="M24" s="26" t="s">
        <v>580</v>
      </c>
      <c r="N24" s="26" t="s">
        <v>580</v>
      </c>
      <c r="O24" s="26" t="s">
        <v>580</v>
      </c>
      <c r="P24" s="26" t="s">
        <v>847</v>
      </c>
    </row>
    <row r="25" spans="1:16" x14ac:dyDescent="0.25">
      <c r="A25" s="23" t="s">
        <v>848</v>
      </c>
      <c r="B25" s="23">
        <v>0</v>
      </c>
      <c r="C25" s="23">
        <v>0</v>
      </c>
      <c r="D25" s="23">
        <v>0</v>
      </c>
      <c r="E25" s="23">
        <v>0.59</v>
      </c>
      <c r="F25" s="23">
        <v>0.94</v>
      </c>
      <c r="G25" s="23">
        <v>1.08</v>
      </c>
      <c r="H25" s="23" t="s">
        <v>580</v>
      </c>
      <c r="I25" s="23" t="s">
        <v>580</v>
      </c>
      <c r="J25" s="26" t="s">
        <v>580</v>
      </c>
      <c r="K25" s="26" t="s">
        <v>580</v>
      </c>
      <c r="L25" s="26" t="s">
        <v>580</v>
      </c>
      <c r="M25" s="26" t="s">
        <v>580</v>
      </c>
      <c r="N25" s="26" t="s">
        <v>580</v>
      </c>
      <c r="O25" s="26" t="s">
        <v>580</v>
      </c>
      <c r="P25" s="26" t="s">
        <v>580</v>
      </c>
    </row>
    <row r="26" spans="1:16" x14ac:dyDescent="0.25">
      <c r="A26" s="23" t="s">
        <v>849</v>
      </c>
      <c r="B26" s="23">
        <v>0</v>
      </c>
      <c r="C26" s="23">
        <v>0</v>
      </c>
      <c r="D26" s="23">
        <v>0</v>
      </c>
      <c r="E26" s="23">
        <v>20.46</v>
      </c>
      <c r="F26" s="23">
        <v>6.43</v>
      </c>
      <c r="G26" s="23">
        <v>20.29</v>
      </c>
      <c r="H26" s="23" t="s">
        <v>580</v>
      </c>
      <c r="I26" s="23" t="s">
        <v>580</v>
      </c>
      <c r="J26" s="26" t="s">
        <v>850</v>
      </c>
      <c r="K26" s="26" t="s">
        <v>851</v>
      </c>
      <c r="L26" s="26" t="s">
        <v>580</v>
      </c>
      <c r="M26" s="26" t="s">
        <v>852</v>
      </c>
      <c r="N26" s="26" t="s">
        <v>580</v>
      </c>
      <c r="O26" s="26" t="s">
        <v>853</v>
      </c>
      <c r="P26" s="26" t="s">
        <v>854</v>
      </c>
    </row>
    <row r="27" spans="1:16" x14ac:dyDescent="0.25">
      <c r="A27" s="23" t="s">
        <v>855</v>
      </c>
      <c r="B27" s="23">
        <v>0</v>
      </c>
      <c r="C27" s="23">
        <v>0</v>
      </c>
      <c r="D27" s="23">
        <v>0</v>
      </c>
      <c r="E27" s="23">
        <v>0.57999999999999996</v>
      </c>
      <c r="F27" s="23">
        <v>0.1</v>
      </c>
      <c r="G27" s="23">
        <v>0.69</v>
      </c>
      <c r="H27" s="23" t="s">
        <v>580</v>
      </c>
      <c r="I27" s="23" t="s">
        <v>580</v>
      </c>
      <c r="J27" s="26" t="s">
        <v>580</v>
      </c>
      <c r="K27" s="26" t="s">
        <v>580</v>
      </c>
      <c r="L27" s="26" t="s">
        <v>580</v>
      </c>
      <c r="M27" s="26" t="s">
        <v>580</v>
      </c>
      <c r="N27" s="26" t="s">
        <v>580</v>
      </c>
      <c r="O27" s="26" t="s">
        <v>580</v>
      </c>
      <c r="P27" s="26" t="s">
        <v>580</v>
      </c>
    </row>
    <row r="28" spans="1:16" x14ac:dyDescent="0.25">
      <c r="A28" s="23" t="s">
        <v>856</v>
      </c>
      <c r="B28" s="23">
        <v>0</v>
      </c>
      <c r="C28" s="23">
        <v>0</v>
      </c>
      <c r="D28" s="23">
        <v>0</v>
      </c>
      <c r="E28" s="23">
        <v>0.55000000000000004</v>
      </c>
      <c r="F28" s="23">
        <v>1.33</v>
      </c>
      <c r="G28" s="23">
        <v>0.83</v>
      </c>
      <c r="H28" s="23" t="s">
        <v>580</v>
      </c>
      <c r="I28" s="23" t="s">
        <v>580</v>
      </c>
      <c r="J28" s="26" t="s">
        <v>857</v>
      </c>
      <c r="K28" s="26" t="s">
        <v>858</v>
      </c>
      <c r="L28" s="26" t="s">
        <v>859</v>
      </c>
      <c r="M28" s="26" t="s">
        <v>860</v>
      </c>
      <c r="N28" s="26" t="s">
        <v>580</v>
      </c>
      <c r="O28" s="26" t="s">
        <v>861</v>
      </c>
      <c r="P28" s="26" t="s">
        <v>862</v>
      </c>
    </row>
    <row r="29" spans="1:16" x14ac:dyDescent="0.25">
      <c r="A29" s="23" t="s">
        <v>863</v>
      </c>
      <c r="B29" s="23">
        <v>0</v>
      </c>
      <c r="C29" s="23">
        <v>0</v>
      </c>
      <c r="D29" s="23">
        <v>0</v>
      </c>
      <c r="E29" s="23">
        <v>0.37</v>
      </c>
      <c r="F29" s="23">
        <v>0.09</v>
      </c>
      <c r="G29" s="23">
        <v>0.25</v>
      </c>
      <c r="H29" s="23" t="s">
        <v>580</v>
      </c>
      <c r="I29" s="23" t="s">
        <v>580</v>
      </c>
      <c r="J29" s="26" t="s">
        <v>580</v>
      </c>
      <c r="K29" s="26" t="s">
        <v>580</v>
      </c>
      <c r="L29" s="26" t="s">
        <v>580</v>
      </c>
      <c r="M29" s="26" t="s">
        <v>580</v>
      </c>
      <c r="N29" s="26" t="s">
        <v>580</v>
      </c>
      <c r="O29" s="26" t="s">
        <v>580</v>
      </c>
      <c r="P29" s="26" t="s">
        <v>580</v>
      </c>
    </row>
    <row r="30" spans="1:16" x14ac:dyDescent="0.25">
      <c r="A30" s="23" t="s">
        <v>864</v>
      </c>
      <c r="B30" s="23">
        <v>0</v>
      </c>
      <c r="C30" s="23">
        <v>0</v>
      </c>
      <c r="D30" s="23">
        <v>0</v>
      </c>
      <c r="E30" s="23">
        <v>0.73</v>
      </c>
      <c r="F30" s="23">
        <v>0.47</v>
      </c>
      <c r="G30" s="23">
        <v>0.42</v>
      </c>
      <c r="H30" s="23" t="s">
        <v>580</v>
      </c>
      <c r="I30" s="23" t="s">
        <v>580</v>
      </c>
      <c r="J30" s="26" t="s">
        <v>580</v>
      </c>
      <c r="K30" s="26" t="s">
        <v>865</v>
      </c>
      <c r="L30" s="26" t="s">
        <v>580</v>
      </c>
      <c r="M30" s="26" t="s">
        <v>866</v>
      </c>
      <c r="N30" s="26" t="s">
        <v>580</v>
      </c>
      <c r="O30" s="26" t="s">
        <v>580</v>
      </c>
      <c r="P30" s="26" t="s">
        <v>580</v>
      </c>
    </row>
    <row r="31" spans="1:16" x14ac:dyDescent="0.25">
      <c r="A31" s="23" t="s">
        <v>867</v>
      </c>
      <c r="B31" s="23">
        <v>0</v>
      </c>
      <c r="C31" s="23">
        <v>0</v>
      </c>
      <c r="D31" s="23">
        <v>0</v>
      </c>
      <c r="E31" s="23">
        <v>0.66</v>
      </c>
      <c r="F31" s="23">
        <v>0.18</v>
      </c>
      <c r="G31" s="23">
        <v>0.08</v>
      </c>
      <c r="H31" s="23" t="s">
        <v>580</v>
      </c>
      <c r="I31" s="23" t="s">
        <v>580</v>
      </c>
      <c r="J31" s="26" t="s">
        <v>580</v>
      </c>
      <c r="K31" s="26" t="s">
        <v>868</v>
      </c>
      <c r="L31" s="26" t="s">
        <v>869</v>
      </c>
      <c r="M31" s="26" t="s">
        <v>870</v>
      </c>
      <c r="N31" s="26" t="s">
        <v>580</v>
      </c>
      <c r="O31" s="26" t="s">
        <v>871</v>
      </c>
      <c r="P31" s="26" t="s">
        <v>872</v>
      </c>
    </row>
    <row r="32" spans="1:16" x14ac:dyDescent="0.25">
      <c r="A32" s="23" t="s">
        <v>873</v>
      </c>
      <c r="B32" s="23">
        <v>0</v>
      </c>
      <c r="C32" s="23">
        <v>0</v>
      </c>
      <c r="D32" s="23">
        <v>0</v>
      </c>
      <c r="E32" s="23">
        <v>0.55000000000000004</v>
      </c>
      <c r="F32" s="23">
        <v>0.6</v>
      </c>
      <c r="G32" s="23">
        <v>0.52</v>
      </c>
      <c r="H32" s="23" t="s">
        <v>580</v>
      </c>
      <c r="I32" s="23" t="s">
        <v>580</v>
      </c>
      <c r="J32" s="26" t="s">
        <v>580</v>
      </c>
      <c r="K32" s="26" t="s">
        <v>580</v>
      </c>
      <c r="L32" s="26" t="s">
        <v>580</v>
      </c>
      <c r="M32" s="26" t="s">
        <v>580</v>
      </c>
      <c r="N32" s="26" t="s">
        <v>580</v>
      </c>
      <c r="O32" s="26" t="s">
        <v>580</v>
      </c>
      <c r="P32" s="26" t="s">
        <v>580</v>
      </c>
    </row>
    <row r="33" spans="1:16" x14ac:dyDescent="0.25">
      <c r="A33" s="23" t="s">
        <v>874</v>
      </c>
      <c r="B33" s="23">
        <v>0</v>
      </c>
      <c r="C33" s="23">
        <v>0</v>
      </c>
      <c r="D33" s="23">
        <v>0</v>
      </c>
      <c r="E33" s="23">
        <v>0.38</v>
      </c>
      <c r="F33" s="23">
        <v>2.82</v>
      </c>
      <c r="G33" s="23">
        <v>7.3</v>
      </c>
      <c r="H33" s="23" t="s">
        <v>580</v>
      </c>
      <c r="I33" s="23" t="s">
        <v>580</v>
      </c>
      <c r="J33" s="26" t="s">
        <v>580</v>
      </c>
      <c r="K33" s="26" t="s">
        <v>580</v>
      </c>
      <c r="L33" s="26" t="s">
        <v>580</v>
      </c>
      <c r="M33" s="26" t="s">
        <v>580</v>
      </c>
      <c r="N33" s="26" t="s">
        <v>580</v>
      </c>
      <c r="O33" s="26" t="s">
        <v>580</v>
      </c>
      <c r="P33" s="26" t="s">
        <v>580</v>
      </c>
    </row>
    <row r="34" spans="1:16" x14ac:dyDescent="0.25">
      <c r="A34" s="23" t="s">
        <v>875</v>
      </c>
      <c r="B34" s="23">
        <v>0</v>
      </c>
      <c r="C34" s="23">
        <v>0</v>
      </c>
      <c r="D34" s="23">
        <v>0</v>
      </c>
      <c r="E34" s="23">
        <v>6.94</v>
      </c>
      <c r="F34" s="23">
        <v>8.16</v>
      </c>
      <c r="G34" s="23">
        <v>3.41</v>
      </c>
      <c r="H34" s="23" t="s">
        <v>580</v>
      </c>
      <c r="I34" s="23" t="s">
        <v>580</v>
      </c>
      <c r="J34" s="26" t="s">
        <v>876</v>
      </c>
      <c r="K34" s="26" t="s">
        <v>877</v>
      </c>
      <c r="L34" s="26" t="s">
        <v>878</v>
      </c>
      <c r="M34" s="26" t="s">
        <v>879</v>
      </c>
      <c r="N34" s="26" t="s">
        <v>880</v>
      </c>
      <c r="O34" s="26" t="s">
        <v>881</v>
      </c>
      <c r="P34" s="26" t="s">
        <v>580</v>
      </c>
    </row>
    <row r="35" spans="1:16" x14ac:dyDescent="0.25">
      <c r="A35" s="23" t="s">
        <v>882</v>
      </c>
      <c r="B35" s="23">
        <v>0</v>
      </c>
      <c r="C35" s="23">
        <v>0</v>
      </c>
      <c r="D35" s="23">
        <v>0</v>
      </c>
      <c r="E35" s="23">
        <v>1.53</v>
      </c>
      <c r="F35" s="23">
        <v>0.31</v>
      </c>
      <c r="G35" s="23">
        <v>0.14000000000000001</v>
      </c>
      <c r="H35" s="23" t="s">
        <v>580</v>
      </c>
      <c r="I35" s="23" t="s">
        <v>580</v>
      </c>
      <c r="J35" s="26" t="s">
        <v>580</v>
      </c>
      <c r="K35" s="26" t="s">
        <v>580</v>
      </c>
      <c r="L35" s="26" t="s">
        <v>580</v>
      </c>
      <c r="M35" s="26" t="s">
        <v>580</v>
      </c>
      <c r="N35" s="26" t="s">
        <v>580</v>
      </c>
      <c r="O35" s="26" t="s">
        <v>580</v>
      </c>
      <c r="P35" s="26" t="s">
        <v>580</v>
      </c>
    </row>
    <row r="36" spans="1:16" x14ac:dyDescent="0.25">
      <c r="A36" s="23" t="s">
        <v>883</v>
      </c>
      <c r="B36" s="23">
        <v>0</v>
      </c>
      <c r="C36" s="23">
        <v>0</v>
      </c>
      <c r="D36" s="23">
        <v>0</v>
      </c>
      <c r="E36" s="23">
        <v>0.45</v>
      </c>
      <c r="F36" s="23">
        <v>0.79</v>
      </c>
      <c r="G36" s="23">
        <v>0.1</v>
      </c>
      <c r="H36" s="23" t="s">
        <v>580</v>
      </c>
      <c r="I36" s="23" t="s">
        <v>580</v>
      </c>
      <c r="J36" s="26" t="s">
        <v>580</v>
      </c>
      <c r="K36" s="26" t="s">
        <v>580</v>
      </c>
      <c r="L36" s="26" t="s">
        <v>580</v>
      </c>
      <c r="M36" s="26" t="s">
        <v>580</v>
      </c>
      <c r="N36" s="26" t="s">
        <v>580</v>
      </c>
      <c r="O36" s="26" t="s">
        <v>580</v>
      </c>
      <c r="P36" s="26" t="s">
        <v>580</v>
      </c>
    </row>
    <row r="37" spans="1:16" x14ac:dyDescent="0.25">
      <c r="A37" s="23" t="s">
        <v>884</v>
      </c>
      <c r="B37" s="23">
        <v>0</v>
      </c>
      <c r="C37" s="23">
        <v>0</v>
      </c>
      <c r="D37" s="23">
        <v>0</v>
      </c>
      <c r="E37" s="23">
        <v>0.48</v>
      </c>
      <c r="F37" s="23">
        <v>0.2</v>
      </c>
      <c r="G37" s="23">
        <v>1.34</v>
      </c>
      <c r="H37" s="23" t="s">
        <v>580</v>
      </c>
      <c r="I37" s="23" t="s">
        <v>580</v>
      </c>
      <c r="J37" s="26" t="s">
        <v>885</v>
      </c>
      <c r="K37" s="26" t="s">
        <v>886</v>
      </c>
      <c r="L37" s="26" t="s">
        <v>887</v>
      </c>
      <c r="M37" s="26" t="s">
        <v>888</v>
      </c>
      <c r="N37" s="26" t="s">
        <v>889</v>
      </c>
      <c r="O37" s="26" t="s">
        <v>890</v>
      </c>
      <c r="P37" s="26" t="s">
        <v>891</v>
      </c>
    </row>
    <row r="38" spans="1:16" x14ac:dyDescent="0.25">
      <c r="A38" s="23" t="s">
        <v>892</v>
      </c>
      <c r="B38" s="23">
        <v>0</v>
      </c>
      <c r="C38" s="23">
        <v>0</v>
      </c>
      <c r="D38" s="23">
        <v>0</v>
      </c>
      <c r="E38" s="23">
        <v>0.32</v>
      </c>
      <c r="F38" s="23">
        <v>0.33</v>
      </c>
      <c r="G38" s="23">
        <v>1.71</v>
      </c>
      <c r="H38" s="23" t="s">
        <v>580</v>
      </c>
      <c r="I38" s="23" t="s">
        <v>580</v>
      </c>
      <c r="J38" s="26" t="s">
        <v>580</v>
      </c>
      <c r="K38" s="26" t="s">
        <v>580</v>
      </c>
      <c r="L38" s="26" t="s">
        <v>580</v>
      </c>
      <c r="M38" s="26" t="s">
        <v>580</v>
      </c>
      <c r="N38" s="26" t="s">
        <v>580</v>
      </c>
      <c r="O38" s="26" t="s">
        <v>580</v>
      </c>
      <c r="P38" s="26" t="s">
        <v>580</v>
      </c>
    </row>
    <row r="39" spans="1:16" x14ac:dyDescent="0.25">
      <c r="A39" s="23" t="s">
        <v>893</v>
      </c>
      <c r="B39" s="23">
        <v>0</v>
      </c>
      <c r="C39" s="23">
        <v>0</v>
      </c>
      <c r="D39" s="23">
        <v>0</v>
      </c>
      <c r="E39" s="23">
        <v>0.04</v>
      </c>
      <c r="F39" s="23">
        <v>0.3</v>
      </c>
      <c r="G39" s="23">
        <v>0.09</v>
      </c>
      <c r="H39" s="23" t="s">
        <v>580</v>
      </c>
      <c r="I39" s="23" t="s">
        <v>894</v>
      </c>
      <c r="J39" s="26" t="s">
        <v>895</v>
      </c>
      <c r="K39" s="26" t="s">
        <v>896</v>
      </c>
      <c r="L39" s="26" t="s">
        <v>897</v>
      </c>
      <c r="M39" s="26" t="s">
        <v>898</v>
      </c>
      <c r="N39" s="26" t="s">
        <v>899</v>
      </c>
      <c r="O39" s="26" t="s">
        <v>900</v>
      </c>
      <c r="P39" s="26" t="s">
        <v>901</v>
      </c>
    </row>
    <row r="40" spans="1:16" x14ac:dyDescent="0.25">
      <c r="A40" s="23" t="s">
        <v>902</v>
      </c>
      <c r="B40" s="23">
        <v>0</v>
      </c>
      <c r="C40" s="23">
        <v>0</v>
      </c>
      <c r="D40" s="23">
        <v>0</v>
      </c>
      <c r="E40" s="23">
        <v>6.03</v>
      </c>
      <c r="F40" s="23">
        <v>2.75</v>
      </c>
      <c r="G40" s="23">
        <v>3.48</v>
      </c>
      <c r="H40" s="23" t="s">
        <v>580</v>
      </c>
      <c r="I40" s="23" t="s">
        <v>580</v>
      </c>
      <c r="J40" s="26" t="s">
        <v>580</v>
      </c>
      <c r="K40" s="26" t="s">
        <v>580</v>
      </c>
      <c r="L40" s="26" t="s">
        <v>580</v>
      </c>
      <c r="M40" s="26" t="s">
        <v>580</v>
      </c>
      <c r="N40" s="26" t="s">
        <v>580</v>
      </c>
      <c r="O40" s="26" t="s">
        <v>580</v>
      </c>
      <c r="P40" s="26" t="s">
        <v>580</v>
      </c>
    </row>
    <row r="41" spans="1:16" x14ac:dyDescent="0.25">
      <c r="A41" s="23" t="s">
        <v>903</v>
      </c>
      <c r="B41" s="23">
        <v>0</v>
      </c>
      <c r="C41" s="23">
        <v>0</v>
      </c>
      <c r="D41" s="23">
        <v>0</v>
      </c>
      <c r="E41" s="23">
        <v>0.72</v>
      </c>
      <c r="F41" s="23">
        <v>0.74</v>
      </c>
      <c r="G41" s="23">
        <v>0.65</v>
      </c>
      <c r="H41" s="23" t="s">
        <v>580</v>
      </c>
      <c r="I41" s="23" t="s">
        <v>580</v>
      </c>
      <c r="J41" s="26" t="s">
        <v>580</v>
      </c>
      <c r="K41" s="26" t="s">
        <v>580</v>
      </c>
      <c r="L41" s="26" t="s">
        <v>580</v>
      </c>
      <c r="M41" s="26" t="s">
        <v>580</v>
      </c>
      <c r="N41" s="26" t="s">
        <v>580</v>
      </c>
      <c r="O41" s="26" t="s">
        <v>580</v>
      </c>
      <c r="P41" s="26" t="s">
        <v>580</v>
      </c>
    </row>
    <row r="42" spans="1:16" x14ac:dyDescent="0.25">
      <c r="A42" s="23" t="s">
        <v>904</v>
      </c>
      <c r="B42" s="23">
        <v>0</v>
      </c>
      <c r="C42" s="23">
        <v>0</v>
      </c>
      <c r="D42" s="23">
        <v>0</v>
      </c>
      <c r="E42" s="23">
        <v>0.06</v>
      </c>
      <c r="F42" s="23">
        <v>0.11</v>
      </c>
      <c r="G42" s="23">
        <v>0.02</v>
      </c>
      <c r="H42" s="23" t="s">
        <v>580</v>
      </c>
      <c r="I42" s="23" t="s">
        <v>580</v>
      </c>
      <c r="J42" s="26" t="s">
        <v>905</v>
      </c>
      <c r="K42" s="26" t="s">
        <v>906</v>
      </c>
      <c r="L42" s="26" t="s">
        <v>907</v>
      </c>
      <c r="M42" s="26" t="s">
        <v>908</v>
      </c>
      <c r="N42" s="26" t="s">
        <v>909</v>
      </c>
      <c r="O42" s="26" t="s">
        <v>910</v>
      </c>
      <c r="P42" s="26" t="s">
        <v>911</v>
      </c>
    </row>
    <row r="43" spans="1:16" x14ac:dyDescent="0.25">
      <c r="A43" s="23" t="s">
        <v>912</v>
      </c>
      <c r="B43" s="23">
        <v>0</v>
      </c>
      <c r="C43" s="23">
        <v>0</v>
      </c>
      <c r="D43" s="23">
        <v>0</v>
      </c>
      <c r="E43" s="23">
        <v>0.71</v>
      </c>
      <c r="F43" s="23">
        <v>0.19</v>
      </c>
      <c r="G43" s="23">
        <v>1.49</v>
      </c>
      <c r="H43" s="23" t="s">
        <v>580</v>
      </c>
      <c r="I43" s="23" t="s">
        <v>580</v>
      </c>
      <c r="J43" s="26" t="s">
        <v>913</v>
      </c>
      <c r="K43" s="26" t="s">
        <v>914</v>
      </c>
      <c r="L43" s="26" t="s">
        <v>915</v>
      </c>
      <c r="M43" s="26" t="s">
        <v>916</v>
      </c>
      <c r="N43" s="26" t="s">
        <v>917</v>
      </c>
      <c r="O43" s="26" t="s">
        <v>918</v>
      </c>
      <c r="P43" s="26" t="s">
        <v>917</v>
      </c>
    </row>
    <row r="44" spans="1:16" x14ac:dyDescent="0.25">
      <c r="A44" s="23" t="s">
        <v>919</v>
      </c>
      <c r="B44" s="23">
        <v>0</v>
      </c>
      <c r="C44" s="23">
        <v>0</v>
      </c>
      <c r="D44" s="23">
        <v>0</v>
      </c>
      <c r="E44" s="23">
        <v>1.33</v>
      </c>
      <c r="F44" s="23">
        <v>2.19</v>
      </c>
      <c r="G44" s="23">
        <v>1.25</v>
      </c>
      <c r="H44" s="23" t="s">
        <v>580</v>
      </c>
      <c r="I44" s="23" t="s">
        <v>580</v>
      </c>
      <c r="J44" s="26" t="s">
        <v>920</v>
      </c>
      <c r="K44" s="26" t="s">
        <v>921</v>
      </c>
      <c r="L44" s="26" t="s">
        <v>922</v>
      </c>
      <c r="M44" s="26" t="s">
        <v>923</v>
      </c>
      <c r="N44" s="26" t="s">
        <v>580</v>
      </c>
      <c r="O44" s="26" t="s">
        <v>924</v>
      </c>
      <c r="P44" s="26" t="s">
        <v>580</v>
      </c>
    </row>
    <row r="45" spans="1:16" x14ac:dyDescent="0.25">
      <c r="A45" s="23" t="s">
        <v>925</v>
      </c>
      <c r="B45" s="23">
        <v>0</v>
      </c>
      <c r="C45" s="23">
        <v>0</v>
      </c>
      <c r="D45" s="23">
        <v>0</v>
      </c>
      <c r="E45" s="23">
        <v>1.19</v>
      </c>
      <c r="F45" s="23">
        <v>1.92</v>
      </c>
      <c r="G45" s="23">
        <v>0.44</v>
      </c>
      <c r="H45" s="23" t="s">
        <v>580</v>
      </c>
      <c r="I45" s="23" t="s">
        <v>580</v>
      </c>
      <c r="J45" s="26" t="s">
        <v>580</v>
      </c>
      <c r="K45" s="26" t="s">
        <v>926</v>
      </c>
      <c r="L45" s="26" t="s">
        <v>580</v>
      </c>
      <c r="M45" s="26" t="s">
        <v>927</v>
      </c>
      <c r="N45" s="26" t="s">
        <v>580</v>
      </c>
      <c r="O45" s="26" t="s">
        <v>580</v>
      </c>
      <c r="P45" s="26" t="s">
        <v>580</v>
      </c>
    </row>
    <row r="46" spans="1:16" x14ac:dyDescent="0.25">
      <c r="A46" s="23" t="s">
        <v>928</v>
      </c>
      <c r="B46" s="23">
        <v>0</v>
      </c>
      <c r="C46" s="23">
        <v>0</v>
      </c>
      <c r="D46" s="23">
        <v>0</v>
      </c>
      <c r="E46" s="23">
        <v>6.19</v>
      </c>
      <c r="F46" s="23">
        <v>1.81</v>
      </c>
      <c r="G46" s="23">
        <v>0.28999999999999998</v>
      </c>
      <c r="H46" s="23" t="s">
        <v>580</v>
      </c>
      <c r="I46" s="23" t="s">
        <v>580</v>
      </c>
      <c r="J46" s="26" t="s">
        <v>580</v>
      </c>
      <c r="K46" s="26" t="s">
        <v>580</v>
      </c>
      <c r="L46" s="26" t="s">
        <v>580</v>
      </c>
      <c r="M46" s="26" t="s">
        <v>580</v>
      </c>
      <c r="N46" s="26" t="s">
        <v>580</v>
      </c>
      <c r="O46" s="26" t="s">
        <v>580</v>
      </c>
      <c r="P46" s="26" t="s">
        <v>580</v>
      </c>
    </row>
    <row r="47" spans="1:16" x14ac:dyDescent="0.25">
      <c r="A47" s="23" t="s">
        <v>929</v>
      </c>
      <c r="B47" s="23">
        <v>0</v>
      </c>
      <c r="C47" s="23">
        <v>0</v>
      </c>
      <c r="D47" s="23">
        <v>0</v>
      </c>
      <c r="E47" s="23">
        <v>0.55000000000000004</v>
      </c>
      <c r="F47" s="23">
        <v>0.56999999999999995</v>
      </c>
      <c r="G47" s="23">
        <v>1.74</v>
      </c>
      <c r="H47" s="23" t="s">
        <v>580</v>
      </c>
      <c r="I47" s="23" t="s">
        <v>580</v>
      </c>
      <c r="J47" s="26" t="s">
        <v>580</v>
      </c>
      <c r="K47" s="26" t="s">
        <v>580</v>
      </c>
      <c r="L47" s="26" t="s">
        <v>580</v>
      </c>
      <c r="M47" s="26" t="s">
        <v>580</v>
      </c>
      <c r="N47" s="26" t="s">
        <v>580</v>
      </c>
      <c r="O47" s="26" t="s">
        <v>580</v>
      </c>
      <c r="P47" s="26" t="s">
        <v>580</v>
      </c>
    </row>
    <row r="48" spans="1:16" x14ac:dyDescent="0.25">
      <c r="A48" s="23" t="s">
        <v>930</v>
      </c>
      <c r="B48" s="23">
        <v>0</v>
      </c>
      <c r="C48" s="23">
        <v>0</v>
      </c>
      <c r="D48" s="23">
        <v>0</v>
      </c>
      <c r="E48" s="23">
        <v>0.96</v>
      </c>
      <c r="F48" s="23">
        <v>23.73</v>
      </c>
      <c r="G48" s="23">
        <v>0.43</v>
      </c>
      <c r="H48" s="23" t="s">
        <v>580</v>
      </c>
      <c r="I48" s="23" t="s">
        <v>580</v>
      </c>
      <c r="J48" s="26" t="s">
        <v>580</v>
      </c>
      <c r="K48" s="26" t="s">
        <v>931</v>
      </c>
      <c r="L48" s="26" t="s">
        <v>580</v>
      </c>
      <c r="M48" s="26" t="s">
        <v>932</v>
      </c>
      <c r="N48" s="26" t="s">
        <v>580</v>
      </c>
      <c r="O48" s="26" t="s">
        <v>580</v>
      </c>
      <c r="P48" s="26" t="s">
        <v>580</v>
      </c>
    </row>
    <row r="49" spans="1:16" x14ac:dyDescent="0.25">
      <c r="A49" s="23" t="s">
        <v>933</v>
      </c>
      <c r="B49" s="23">
        <v>0</v>
      </c>
      <c r="C49" s="23">
        <v>0</v>
      </c>
      <c r="D49" s="23">
        <v>0</v>
      </c>
      <c r="E49" s="23">
        <v>17.52</v>
      </c>
      <c r="F49" s="23">
        <v>51.72</v>
      </c>
      <c r="G49" s="23">
        <v>8.61</v>
      </c>
      <c r="H49" s="23" t="s">
        <v>580</v>
      </c>
      <c r="I49" s="23" t="s">
        <v>580</v>
      </c>
      <c r="J49" s="26" t="s">
        <v>580</v>
      </c>
      <c r="K49" s="26" t="s">
        <v>580</v>
      </c>
      <c r="L49" s="26" t="s">
        <v>580</v>
      </c>
      <c r="M49" s="26" t="s">
        <v>580</v>
      </c>
      <c r="N49" s="26" t="s">
        <v>580</v>
      </c>
      <c r="O49" s="26" t="s">
        <v>580</v>
      </c>
      <c r="P49" s="26" t="s">
        <v>580</v>
      </c>
    </row>
    <row r="50" spans="1:16" x14ac:dyDescent="0.25">
      <c r="A50" s="23" t="s">
        <v>934</v>
      </c>
      <c r="B50" s="23">
        <v>0</v>
      </c>
      <c r="C50" s="23">
        <v>0</v>
      </c>
      <c r="D50" s="23">
        <v>0</v>
      </c>
      <c r="E50" s="23">
        <v>0.11</v>
      </c>
      <c r="F50" s="23">
        <v>0.56999999999999995</v>
      </c>
      <c r="G50" s="23">
        <v>0.3</v>
      </c>
      <c r="H50" s="23" t="s">
        <v>580</v>
      </c>
      <c r="I50" s="23" t="s">
        <v>580</v>
      </c>
      <c r="J50" s="26" t="s">
        <v>580</v>
      </c>
      <c r="K50" s="26" t="s">
        <v>580</v>
      </c>
      <c r="L50" s="26" t="s">
        <v>580</v>
      </c>
      <c r="M50" s="26" t="s">
        <v>580</v>
      </c>
      <c r="N50" s="26" t="s">
        <v>580</v>
      </c>
      <c r="O50" s="26" t="s">
        <v>580</v>
      </c>
      <c r="P50" s="26" t="s">
        <v>580</v>
      </c>
    </row>
    <row r="51" spans="1:16" x14ac:dyDescent="0.25">
      <c r="A51" s="23" t="s">
        <v>935</v>
      </c>
      <c r="B51" s="23">
        <v>0</v>
      </c>
      <c r="C51" s="23">
        <v>0</v>
      </c>
      <c r="D51" s="23">
        <v>0</v>
      </c>
      <c r="E51" s="23">
        <v>0.35</v>
      </c>
      <c r="F51" s="23">
        <v>0.31</v>
      </c>
      <c r="G51" s="23">
        <v>0.55000000000000004</v>
      </c>
      <c r="H51" s="23" t="s">
        <v>580</v>
      </c>
      <c r="I51" s="23" t="s">
        <v>580</v>
      </c>
      <c r="J51" s="26" t="s">
        <v>936</v>
      </c>
      <c r="K51" s="26" t="s">
        <v>937</v>
      </c>
      <c r="L51" s="26" t="s">
        <v>580</v>
      </c>
      <c r="M51" s="26" t="s">
        <v>938</v>
      </c>
      <c r="N51" s="26" t="s">
        <v>580</v>
      </c>
      <c r="O51" s="26" t="s">
        <v>580</v>
      </c>
      <c r="P51" s="26" t="s">
        <v>939</v>
      </c>
    </row>
    <row r="52" spans="1:16" x14ac:dyDescent="0.25">
      <c r="A52" s="23" t="s">
        <v>940</v>
      </c>
      <c r="B52" s="23">
        <v>0</v>
      </c>
      <c r="C52" s="23">
        <v>0</v>
      </c>
      <c r="D52" s="23">
        <v>0</v>
      </c>
      <c r="E52" s="23">
        <v>0.09</v>
      </c>
      <c r="F52" s="23">
        <v>0.08</v>
      </c>
      <c r="G52" s="23">
        <v>0.06</v>
      </c>
      <c r="H52" s="23" t="s">
        <v>580</v>
      </c>
      <c r="I52" s="23" t="s">
        <v>580</v>
      </c>
      <c r="J52" s="26" t="s">
        <v>941</v>
      </c>
      <c r="K52" s="26" t="s">
        <v>942</v>
      </c>
      <c r="L52" s="26" t="s">
        <v>943</v>
      </c>
      <c r="M52" s="26" t="s">
        <v>944</v>
      </c>
      <c r="N52" s="26" t="s">
        <v>945</v>
      </c>
      <c r="O52" s="26" t="s">
        <v>946</v>
      </c>
      <c r="P52" s="26" t="s">
        <v>580</v>
      </c>
    </row>
    <row r="53" spans="1:16" x14ac:dyDescent="0.25">
      <c r="A53" s="23" t="s">
        <v>947</v>
      </c>
      <c r="B53" s="23">
        <v>0</v>
      </c>
      <c r="C53" s="23">
        <v>0</v>
      </c>
      <c r="D53" s="23">
        <v>0</v>
      </c>
      <c r="E53" s="23">
        <v>0.45</v>
      </c>
      <c r="F53" s="23">
        <v>1.44</v>
      </c>
      <c r="G53" s="23">
        <v>0.41</v>
      </c>
      <c r="H53" s="23" t="s">
        <v>580</v>
      </c>
      <c r="I53" s="23" t="s">
        <v>580</v>
      </c>
      <c r="J53" s="26" t="s">
        <v>580</v>
      </c>
      <c r="K53" s="26" t="s">
        <v>580</v>
      </c>
      <c r="L53" s="26" t="s">
        <v>580</v>
      </c>
      <c r="M53" s="26" t="s">
        <v>580</v>
      </c>
      <c r="N53" s="26" t="s">
        <v>580</v>
      </c>
      <c r="O53" s="26" t="s">
        <v>580</v>
      </c>
      <c r="P53" s="26" t="s">
        <v>580</v>
      </c>
    </row>
    <row r="54" spans="1:16" x14ac:dyDescent="0.25">
      <c r="A54" s="23" t="s">
        <v>948</v>
      </c>
      <c r="B54" s="23">
        <v>0</v>
      </c>
      <c r="C54" s="23">
        <v>0</v>
      </c>
      <c r="D54" s="23">
        <v>0</v>
      </c>
      <c r="E54" s="23">
        <v>0.21</v>
      </c>
      <c r="F54" s="23">
        <v>0.27</v>
      </c>
      <c r="G54" s="23">
        <v>0.36</v>
      </c>
      <c r="H54" s="23" t="s">
        <v>580</v>
      </c>
      <c r="I54" s="23" t="s">
        <v>580</v>
      </c>
      <c r="J54" s="26" t="s">
        <v>580</v>
      </c>
      <c r="K54" s="26" t="s">
        <v>580</v>
      </c>
      <c r="L54" s="26" t="s">
        <v>580</v>
      </c>
      <c r="M54" s="26" t="s">
        <v>580</v>
      </c>
      <c r="N54" s="26" t="s">
        <v>580</v>
      </c>
      <c r="O54" s="26" t="s">
        <v>580</v>
      </c>
      <c r="P54" s="26" t="s">
        <v>580</v>
      </c>
    </row>
    <row r="55" spans="1:16" x14ac:dyDescent="0.25">
      <c r="A55" s="23" t="s">
        <v>949</v>
      </c>
      <c r="B55" s="23">
        <v>0</v>
      </c>
      <c r="C55" s="23">
        <v>0</v>
      </c>
      <c r="D55" s="23">
        <v>0</v>
      </c>
      <c r="E55" s="23">
        <v>1</v>
      </c>
      <c r="F55" s="23">
        <v>0.22</v>
      </c>
      <c r="G55" s="23">
        <v>0.2</v>
      </c>
      <c r="H55" s="23" t="s">
        <v>580</v>
      </c>
      <c r="I55" s="23" t="s">
        <v>580</v>
      </c>
      <c r="J55" s="26" t="s">
        <v>950</v>
      </c>
      <c r="K55" s="26" t="s">
        <v>951</v>
      </c>
      <c r="L55" s="26" t="s">
        <v>952</v>
      </c>
      <c r="M55" s="26" t="s">
        <v>953</v>
      </c>
      <c r="N55" s="26" t="s">
        <v>954</v>
      </c>
      <c r="O55" s="26" t="s">
        <v>955</v>
      </c>
      <c r="P55" s="26" t="s">
        <v>580</v>
      </c>
    </row>
    <row r="56" spans="1:16" x14ac:dyDescent="0.25">
      <c r="A56" s="23" t="s">
        <v>956</v>
      </c>
      <c r="B56" s="23">
        <v>0</v>
      </c>
      <c r="C56" s="23">
        <v>0</v>
      </c>
      <c r="D56" s="23">
        <v>0</v>
      </c>
      <c r="E56" s="23">
        <v>0.12</v>
      </c>
      <c r="F56" s="23">
        <v>0.05</v>
      </c>
      <c r="G56" s="23">
        <v>0.16</v>
      </c>
      <c r="H56" s="23" t="s">
        <v>580</v>
      </c>
      <c r="I56" s="23" t="s">
        <v>580</v>
      </c>
      <c r="J56" s="26" t="s">
        <v>580</v>
      </c>
      <c r="K56" s="26" t="s">
        <v>957</v>
      </c>
      <c r="L56" s="26" t="s">
        <v>958</v>
      </c>
      <c r="M56" s="26" t="s">
        <v>959</v>
      </c>
      <c r="N56" s="26" t="s">
        <v>960</v>
      </c>
      <c r="O56" s="26" t="s">
        <v>961</v>
      </c>
      <c r="P56" s="26" t="s">
        <v>580</v>
      </c>
    </row>
    <row r="57" spans="1:16" x14ac:dyDescent="0.25">
      <c r="A57" s="23" t="s">
        <v>962</v>
      </c>
      <c r="B57" s="23">
        <v>0</v>
      </c>
      <c r="C57" s="23">
        <v>0</v>
      </c>
      <c r="D57" s="23">
        <v>0</v>
      </c>
      <c r="E57" s="23">
        <v>0.27</v>
      </c>
      <c r="F57" s="23">
        <v>2</v>
      </c>
      <c r="G57" s="23">
        <v>0.99</v>
      </c>
      <c r="H57" s="23" t="s">
        <v>580</v>
      </c>
      <c r="I57" s="23" t="s">
        <v>580</v>
      </c>
      <c r="J57" s="26" t="s">
        <v>580</v>
      </c>
      <c r="K57" s="26" t="s">
        <v>963</v>
      </c>
      <c r="L57" s="26" t="s">
        <v>580</v>
      </c>
      <c r="M57" s="26" t="s">
        <v>964</v>
      </c>
      <c r="N57" s="26" t="s">
        <v>580</v>
      </c>
      <c r="O57" s="26" t="s">
        <v>580</v>
      </c>
      <c r="P57" s="26" t="s">
        <v>580</v>
      </c>
    </row>
    <row r="58" spans="1:16" x14ac:dyDescent="0.25">
      <c r="A58" s="23" t="s">
        <v>965</v>
      </c>
      <c r="B58" s="23">
        <v>0</v>
      </c>
      <c r="C58" s="23">
        <v>0</v>
      </c>
      <c r="D58" s="23">
        <v>0</v>
      </c>
      <c r="E58" s="23">
        <v>0.23</v>
      </c>
      <c r="F58" s="23">
        <v>0.24</v>
      </c>
      <c r="G58" s="23">
        <v>0.21</v>
      </c>
      <c r="H58" s="23" t="s">
        <v>580</v>
      </c>
      <c r="I58" s="23" t="s">
        <v>580</v>
      </c>
      <c r="J58" s="26" t="s">
        <v>966</v>
      </c>
      <c r="K58" s="26" t="s">
        <v>967</v>
      </c>
      <c r="L58" s="26" t="s">
        <v>580</v>
      </c>
      <c r="M58" s="26" t="s">
        <v>968</v>
      </c>
      <c r="N58" s="26" t="s">
        <v>969</v>
      </c>
      <c r="O58" s="26" t="s">
        <v>580</v>
      </c>
      <c r="P58" s="26" t="s">
        <v>580</v>
      </c>
    </row>
    <row r="59" spans="1:16" x14ac:dyDescent="0.25">
      <c r="A59" s="23" t="s">
        <v>970</v>
      </c>
      <c r="B59" s="23">
        <v>0</v>
      </c>
      <c r="C59" s="23">
        <v>0</v>
      </c>
      <c r="D59" s="23">
        <v>0</v>
      </c>
      <c r="E59" s="23">
        <v>0.38</v>
      </c>
      <c r="F59" s="23">
        <v>0.98</v>
      </c>
      <c r="G59" s="23">
        <v>1.37</v>
      </c>
      <c r="H59" s="23" t="s">
        <v>580</v>
      </c>
      <c r="I59" s="23" t="s">
        <v>580</v>
      </c>
      <c r="J59" s="26" t="s">
        <v>580</v>
      </c>
      <c r="K59" s="26" t="s">
        <v>971</v>
      </c>
      <c r="L59" s="26" t="s">
        <v>580</v>
      </c>
      <c r="M59" s="26" t="s">
        <v>972</v>
      </c>
      <c r="N59" s="26" t="s">
        <v>580</v>
      </c>
      <c r="O59" s="26" t="s">
        <v>580</v>
      </c>
      <c r="P59" s="26" t="s">
        <v>580</v>
      </c>
    </row>
    <row r="60" spans="1:16" x14ac:dyDescent="0.25">
      <c r="A60" s="23" t="s">
        <v>973</v>
      </c>
      <c r="B60" s="23">
        <v>0</v>
      </c>
      <c r="C60" s="23">
        <v>0</v>
      </c>
      <c r="D60" s="23">
        <v>0</v>
      </c>
      <c r="E60" s="23">
        <v>9.1199999999999992</v>
      </c>
      <c r="F60" s="23">
        <v>10.77</v>
      </c>
      <c r="G60" s="23">
        <v>9</v>
      </c>
      <c r="H60" s="23" t="s">
        <v>580</v>
      </c>
      <c r="I60" s="23" t="s">
        <v>580</v>
      </c>
      <c r="J60" s="26" t="s">
        <v>580</v>
      </c>
      <c r="K60" s="26" t="s">
        <v>580</v>
      </c>
      <c r="L60" s="26" t="s">
        <v>580</v>
      </c>
      <c r="M60" s="26" t="s">
        <v>580</v>
      </c>
      <c r="N60" s="26" t="s">
        <v>580</v>
      </c>
      <c r="O60" s="26" t="s">
        <v>580</v>
      </c>
      <c r="P60" s="26" t="s">
        <v>580</v>
      </c>
    </row>
    <row r="61" spans="1:16" x14ac:dyDescent="0.25">
      <c r="A61" s="23" t="s">
        <v>974</v>
      </c>
      <c r="B61" s="23">
        <v>0</v>
      </c>
      <c r="C61" s="23">
        <v>0</v>
      </c>
      <c r="D61" s="23">
        <v>0</v>
      </c>
      <c r="E61" s="23">
        <v>0.47</v>
      </c>
      <c r="F61" s="23">
        <v>0.5</v>
      </c>
      <c r="G61" s="23">
        <v>0.6</v>
      </c>
      <c r="H61" s="23" t="s">
        <v>580</v>
      </c>
      <c r="I61" s="23" t="s">
        <v>580</v>
      </c>
      <c r="J61" s="26" t="s">
        <v>580</v>
      </c>
      <c r="K61" s="26" t="s">
        <v>580</v>
      </c>
      <c r="L61" s="26" t="s">
        <v>580</v>
      </c>
      <c r="M61" s="26" t="s">
        <v>580</v>
      </c>
      <c r="N61" s="26" t="s">
        <v>580</v>
      </c>
      <c r="O61" s="26" t="s">
        <v>580</v>
      </c>
      <c r="P61" s="26" t="s">
        <v>975</v>
      </c>
    </row>
    <row r="62" spans="1:16" x14ac:dyDescent="0.25">
      <c r="A62" s="23" t="s">
        <v>976</v>
      </c>
      <c r="B62" s="23">
        <v>0</v>
      </c>
      <c r="C62" s="23">
        <v>0</v>
      </c>
      <c r="D62" s="23">
        <v>0</v>
      </c>
      <c r="E62" s="23">
        <v>39.21</v>
      </c>
      <c r="F62" s="23">
        <v>26.26</v>
      </c>
      <c r="G62" s="23">
        <v>12.47</v>
      </c>
      <c r="H62" s="23" t="s">
        <v>580</v>
      </c>
      <c r="I62" s="23" t="s">
        <v>580</v>
      </c>
      <c r="J62" s="26" t="s">
        <v>977</v>
      </c>
      <c r="K62" s="26" t="s">
        <v>978</v>
      </c>
      <c r="L62" s="26" t="s">
        <v>979</v>
      </c>
      <c r="M62" s="26" t="s">
        <v>980</v>
      </c>
      <c r="N62" s="26" t="s">
        <v>981</v>
      </c>
      <c r="O62" s="26" t="s">
        <v>982</v>
      </c>
      <c r="P62" s="26" t="s">
        <v>983</v>
      </c>
    </row>
    <row r="63" spans="1:16" x14ac:dyDescent="0.25">
      <c r="A63" s="23" t="s">
        <v>984</v>
      </c>
      <c r="B63" s="23">
        <v>0</v>
      </c>
      <c r="C63" s="23">
        <v>0</v>
      </c>
      <c r="D63" s="23">
        <v>0</v>
      </c>
      <c r="E63" s="23">
        <v>0.59</v>
      </c>
      <c r="F63" s="23">
        <v>1.94</v>
      </c>
      <c r="G63" s="23">
        <v>1.66</v>
      </c>
      <c r="H63" s="23" t="s">
        <v>580</v>
      </c>
      <c r="I63" s="23" t="s">
        <v>580</v>
      </c>
      <c r="J63" s="26" t="s">
        <v>985</v>
      </c>
      <c r="K63" s="26" t="s">
        <v>986</v>
      </c>
      <c r="L63" s="26" t="s">
        <v>580</v>
      </c>
      <c r="M63" s="26" t="s">
        <v>987</v>
      </c>
      <c r="N63" s="26" t="s">
        <v>969</v>
      </c>
      <c r="O63" s="26" t="s">
        <v>580</v>
      </c>
      <c r="P63" s="26" t="s">
        <v>988</v>
      </c>
    </row>
    <row r="64" spans="1:16" x14ac:dyDescent="0.25">
      <c r="A64" s="23" t="s">
        <v>989</v>
      </c>
      <c r="B64" s="23">
        <v>0</v>
      </c>
      <c r="C64" s="23">
        <v>0</v>
      </c>
      <c r="D64" s="23">
        <v>0</v>
      </c>
      <c r="E64" s="23">
        <v>0.42</v>
      </c>
      <c r="F64" s="23">
        <v>0.67</v>
      </c>
      <c r="G64" s="23">
        <v>0.15</v>
      </c>
      <c r="H64" s="23" t="s">
        <v>990</v>
      </c>
      <c r="I64" s="23" t="s">
        <v>580</v>
      </c>
      <c r="J64" s="26" t="s">
        <v>991</v>
      </c>
      <c r="K64" s="26" t="s">
        <v>992</v>
      </c>
      <c r="L64" s="26" t="s">
        <v>993</v>
      </c>
      <c r="M64" s="26" t="s">
        <v>994</v>
      </c>
      <c r="N64" s="26" t="s">
        <v>995</v>
      </c>
      <c r="O64" s="26" t="s">
        <v>996</v>
      </c>
      <c r="P64" s="26" t="s">
        <v>997</v>
      </c>
    </row>
    <row r="65" spans="1:16" x14ac:dyDescent="0.25">
      <c r="A65" s="23" t="s">
        <v>998</v>
      </c>
      <c r="B65" s="23">
        <v>0</v>
      </c>
      <c r="C65" s="23">
        <v>0</v>
      </c>
      <c r="D65" s="23">
        <v>0</v>
      </c>
      <c r="E65" s="23">
        <v>2.4300000000000002</v>
      </c>
      <c r="F65" s="23">
        <v>2</v>
      </c>
      <c r="G65" s="23">
        <v>1.1399999999999999</v>
      </c>
      <c r="H65" s="23" t="s">
        <v>580</v>
      </c>
      <c r="I65" s="23" t="s">
        <v>580</v>
      </c>
      <c r="J65" s="26" t="s">
        <v>580</v>
      </c>
      <c r="K65" s="26" t="s">
        <v>580</v>
      </c>
      <c r="L65" s="26" t="s">
        <v>580</v>
      </c>
      <c r="M65" s="26" t="s">
        <v>580</v>
      </c>
      <c r="N65" s="26" t="s">
        <v>580</v>
      </c>
      <c r="O65" s="26" t="s">
        <v>580</v>
      </c>
      <c r="P65" s="26" t="s">
        <v>580</v>
      </c>
    </row>
    <row r="66" spans="1:16" x14ac:dyDescent="0.25">
      <c r="A66" s="23" t="s">
        <v>999</v>
      </c>
      <c r="B66" s="23">
        <v>0</v>
      </c>
      <c r="C66" s="23">
        <v>0</v>
      </c>
      <c r="D66" s="23">
        <v>0</v>
      </c>
      <c r="E66" s="23">
        <v>0.25</v>
      </c>
      <c r="F66" s="23">
        <v>1.29</v>
      </c>
      <c r="G66" s="23">
        <v>0.83</v>
      </c>
      <c r="H66" s="23" t="s">
        <v>580</v>
      </c>
      <c r="I66" s="23" t="s">
        <v>580</v>
      </c>
      <c r="J66" s="26" t="s">
        <v>580</v>
      </c>
      <c r="K66" s="26" t="s">
        <v>580</v>
      </c>
      <c r="L66" s="26" t="s">
        <v>580</v>
      </c>
      <c r="M66" s="26" t="s">
        <v>580</v>
      </c>
      <c r="N66" s="26" t="s">
        <v>580</v>
      </c>
      <c r="O66" s="26" t="s">
        <v>580</v>
      </c>
      <c r="P66" s="26" t="s">
        <v>580</v>
      </c>
    </row>
    <row r="67" spans="1:16" x14ac:dyDescent="0.25">
      <c r="A67" s="23" t="s">
        <v>1000</v>
      </c>
      <c r="B67" s="23">
        <v>0</v>
      </c>
      <c r="C67" s="23">
        <v>0</v>
      </c>
      <c r="D67" s="23">
        <v>0</v>
      </c>
      <c r="E67" s="23">
        <v>0.86</v>
      </c>
      <c r="F67" s="23">
        <v>1.82</v>
      </c>
      <c r="G67" s="23">
        <v>1.17</v>
      </c>
      <c r="H67" s="23" t="s">
        <v>580</v>
      </c>
      <c r="I67" s="23" t="s">
        <v>580</v>
      </c>
      <c r="J67" s="26" t="s">
        <v>580</v>
      </c>
      <c r="K67" s="26" t="s">
        <v>580</v>
      </c>
      <c r="L67" s="26" t="s">
        <v>580</v>
      </c>
      <c r="M67" s="26" t="s">
        <v>580</v>
      </c>
      <c r="N67" s="26" t="s">
        <v>580</v>
      </c>
      <c r="O67" s="26" t="s">
        <v>580</v>
      </c>
      <c r="P67" s="26" t="s">
        <v>580</v>
      </c>
    </row>
    <row r="68" spans="1:16" x14ac:dyDescent="0.25">
      <c r="A68" s="23" t="s">
        <v>1001</v>
      </c>
      <c r="B68" s="23">
        <v>0</v>
      </c>
      <c r="C68" s="23">
        <v>0</v>
      </c>
      <c r="D68" s="23">
        <v>0</v>
      </c>
      <c r="E68" s="23">
        <v>0.71</v>
      </c>
      <c r="F68" s="23">
        <v>0.38</v>
      </c>
      <c r="G68" s="23">
        <v>0.97</v>
      </c>
      <c r="H68" s="23" t="s">
        <v>580</v>
      </c>
      <c r="I68" s="23" t="s">
        <v>580</v>
      </c>
      <c r="J68" s="26" t="s">
        <v>580</v>
      </c>
      <c r="K68" s="26" t="s">
        <v>580</v>
      </c>
      <c r="L68" s="26" t="s">
        <v>580</v>
      </c>
      <c r="M68" s="26" t="s">
        <v>580</v>
      </c>
      <c r="N68" s="26" t="s">
        <v>580</v>
      </c>
      <c r="O68" s="26" t="s">
        <v>580</v>
      </c>
      <c r="P68" s="26" t="s">
        <v>580</v>
      </c>
    </row>
    <row r="69" spans="1:16" x14ac:dyDescent="0.25">
      <c r="A69" s="23" t="s">
        <v>1002</v>
      </c>
      <c r="B69" s="23">
        <v>0</v>
      </c>
      <c r="C69" s="23">
        <v>0</v>
      </c>
      <c r="D69" s="23">
        <v>0</v>
      </c>
      <c r="E69" s="23">
        <v>0.08</v>
      </c>
      <c r="F69" s="23">
        <v>0.28000000000000003</v>
      </c>
      <c r="G69" s="23">
        <v>7.0000000000000007E-2</v>
      </c>
      <c r="H69" s="23" t="s">
        <v>580</v>
      </c>
      <c r="I69" s="23" t="s">
        <v>580</v>
      </c>
      <c r="J69" s="26" t="s">
        <v>1003</v>
      </c>
      <c r="K69" s="26" t="s">
        <v>1004</v>
      </c>
      <c r="L69" s="26" t="s">
        <v>1005</v>
      </c>
      <c r="M69" s="26" t="s">
        <v>1006</v>
      </c>
      <c r="N69" s="26" t="s">
        <v>1007</v>
      </c>
      <c r="O69" s="26" t="s">
        <v>1008</v>
      </c>
      <c r="P69" s="26" t="s">
        <v>1009</v>
      </c>
    </row>
    <row r="70" spans="1:16" x14ac:dyDescent="0.25">
      <c r="A70" s="23" t="s">
        <v>1010</v>
      </c>
      <c r="B70" s="23">
        <v>0</v>
      </c>
      <c r="C70" s="23">
        <v>0</v>
      </c>
      <c r="D70" s="23">
        <v>0</v>
      </c>
      <c r="E70" s="23">
        <v>0.3</v>
      </c>
      <c r="F70" s="23">
        <v>0.15</v>
      </c>
      <c r="G70" s="23">
        <v>0.13</v>
      </c>
      <c r="H70" s="23" t="s">
        <v>580</v>
      </c>
      <c r="I70" s="23" t="s">
        <v>580</v>
      </c>
      <c r="J70" s="26" t="s">
        <v>580</v>
      </c>
      <c r="K70" s="26" t="s">
        <v>580</v>
      </c>
      <c r="L70" s="26" t="s">
        <v>580</v>
      </c>
      <c r="M70" s="26" t="s">
        <v>580</v>
      </c>
      <c r="N70" s="26" t="s">
        <v>580</v>
      </c>
      <c r="O70" s="26" t="s">
        <v>580</v>
      </c>
      <c r="P70" s="26" t="s">
        <v>580</v>
      </c>
    </row>
    <row r="71" spans="1:16" x14ac:dyDescent="0.25">
      <c r="A71" s="23" t="s">
        <v>1011</v>
      </c>
      <c r="B71" s="23">
        <v>0</v>
      </c>
      <c r="C71" s="23">
        <v>0</v>
      </c>
      <c r="D71" s="23">
        <v>0</v>
      </c>
      <c r="E71" s="23">
        <v>0.86</v>
      </c>
      <c r="F71" s="23">
        <v>0.67</v>
      </c>
      <c r="G71" s="23">
        <v>0.57999999999999996</v>
      </c>
      <c r="H71" s="23" t="s">
        <v>580</v>
      </c>
      <c r="I71" s="23" t="s">
        <v>580</v>
      </c>
      <c r="J71" s="26" t="s">
        <v>1012</v>
      </c>
      <c r="K71" s="26" t="s">
        <v>1013</v>
      </c>
      <c r="L71" s="26" t="s">
        <v>580</v>
      </c>
      <c r="M71" s="26" t="s">
        <v>1014</v>
      </c>
      <c r="N71" s="26" t="s">
        <v>580</v>
      </c>
      <c r="O71" s="26" t="s">
        <v>1015</v>
      </c>
      <c r="P71" s="26" t="s">
        <v>580</v>
      </c>
    </row>
    <row r="72" spans="1:16" x14ac:dyDescent="0.25">
      <c r="A72" s="23" t="s">
        <v>1016</v>
      </c>
      <c r="B72" s="23">
        <v>0</v>
      </c>
      <c r="C72" s="23">
        <v>0</v>
      </c>
      <c r="D72" s="23">
        <v>0</v>
      </c>
      <c r="E72" s="23">
        <v>0.08</v>
      </c>
      <c r="F72" s="23">
        <v>0.09</v>
      </c>
      <c r="G72" s="23">
        <v>0.09</v>
      </c>
      <c r="H72" s="23" t="s">
        <v>580</v>
      </c>
      <c r="I72" s="23" t="s">
        <v>580</v>
      </c>
      <c r="J72" s="26" t="s">
        <v>1017</v>
      </c>
      <c r="K72" s="26" t="s">
        <v>1018</v>
      </c>
      <c r="L72" s="26" t="s">
        <v>1019</v>
      </c>
      <c r="M72" s="26" t="s">
        <v>1020</v>
      </c>
      <c r="N72" s="26" t="s">
        <v>1021</v>
      </c>
      <c r="O72" s="26" t="s">
        <v>1022</v>
      </c>
      <c r="P72" s="26" t="s">
        <v>1023</v>
      </c>
    </row>
    <row r="73" spans="1:16" x14ac:dyDescent="0.25">
      <c r="A73" s="23" t="s">
        <v>1024</v>
      </c>
      <c r="B73" s="23">
        <v>0</v>
      </c>
      <c r="C73" s="23">
        <v>0</v>
      </c>
      <c r="D73" s="23">
        <v>0</v>
      </c>
      <c r="E73" s="23">
        <v>0.14000000000000001</v>
      </c>
      <c r="F73" s="23">
        <v>0.14000000000000001</v>
      </c>
      <c r="G73" s="23">
        <v>0.25</v>
      </c>
      <c r="H73" s="23" t="s">
        <v>580</v>
      </c>
      <c r="I73" s="23" t="s">
        <v>580</v>
      </c>
      <c r="J73" s="26" t="s">
        <v>580</v>
      </c>
      <c r="K73" s="26" t="s">
        <v>580</v>
      </c>
      <c r="L73" s="26" t="s">
        <v>580</v>
      </c>
      <c r="M73" s="26" t="s">
        <v>580</v>
      </c>
      <c r="N73" s="26" t="s">
        <v>580</v>
      </c>
      <c r="O73" s="26" t="s">
        <v>580</v>
      </c>
      <c r="P73" s="26" t="s">
        <v>580</v>
      </c>
    </row>
    <row r="74" spans="1:16" x14ac:dyDescent="0.25">
      <c r="A74" s="23" t="s">
        <v>1025</v>
      </c>
      <c r="B74" s="23">
        <v>0</v>
      </c>
      <c r="C74" s="23">
        <v>0</v>
      </c>
      <c r="D74" s="23">
        <v>0</v>
      </c>
      <c r="E74" s="23">
        <v>0.61</v>
      </c>
      <c r="F74" s="23">
        <v>1.22</v>
      </c>
      <c r="G74" s="23">
        <v>0.13</v>
      </c>
      <c r="H74" s="23" t="s">
        <v>580</v>
      </c>
      <c r="I74" s="23" t="s">
        <v>580</v>
      </c>
      <c r="J74" s="26" t="s">
        <v>580</v>
      </c>
      <c r="K74" s="26" t="s">
        <v>580</v>
      </c>
      <c r="L74" s="26" t="s">
        <v>580</v>
      </c>
      <c r="M74" s="26" t="s">
        <v>580</v>
      </c>
      <c r="N74" s="26" t="s">
        <v>580</v>
      </c>
      <c r="O74" s="26" t="s">
        <v>580</v>
      </c>
      <c r="P74" s="26" t="s">
        <v>580</v>
      </c>
    </row>
    <row r="75" spans="1:16" x14ac:dyDescent="0.25">
      <c r="A75" s="23" t="s">
        <v>1026</v>
      </c>
      <c r="B75" s="23">
        <v>0</v>
      </c>
      <c r="C75" s="23">
        <v>0</v>
      </c>
      <c r="D75" s="23">
        <v>0</v>
      </c>
      <c r="E75" s="23">
        <v>0.13</v>
      </c>
      <c r="F75" s="23">
        <v>0.36</v>
      </c>
      <c r="G75" s="23">
        <v>0.42</v>
      </c>
      <c r="H75" s="23" t="s">
        <v>580</v>
      </c>
      <c r="I75" s="23" t="s">
        <v>580</v>
      </c>
      <c r="J75" s="26" t="s">
        <v>1027</v>
      </c>
      <c r="K75" s="26" t="s">
        <v>1028</v>
      </c>
      <c r="L75" s="26" t="s">
        <v>1029</v>
      </c>
      <c r="M75" s="26" t="s">
        <v>1030</v>
      </c>
      <c r="N75" s="26" t="s">
        <v>1031</v>
      </c>
      <c r="O75" s="26" t="s">
        <v>1032</v>
      </c>
      <c r="P75" s="26" t="s">
        <v>1033</v>
      </c>
    </row>
    <row r="76" spans="1:16" x14ac:dyDescent="0.25">
      <c r="A76" s="23" t="s">
        <v>1034</v>
      </c>
      <c r="B76" s="23">
        <v>0</v>
      </c>
      <c r="C76" s="23">
        <v>0</v>
      </c>
      <c r="D76" s="23">
        <v>0</v>
      </c>
      <c r="E76" s="23">
        <v>0.09</v>
      </c>
      <c r="F76" s="23">
        <v>0.87</v>
      </c>
      <c r="G76" s="23">
        <v>0.55000000000000004</v>
      </c>
      <c r="H76" s="23" t="s">
        <v>580</v>
      </c>
      <c r="I76" s="23" t="s">
        <v>580</v>
      </c>
      <c r="J76" s="26" t="s">
        <v>1035</v>
      </c>
      <c r="K76" s="26" t="s">
        <v>1036</v>
      </c>
      <c r="L76" s="26" t="s">
        <v>1037</v>
      </c>
      <c r="M76" s="26" t="s">
        <v>1038</v>
      </c>
      <c r="N76" s="26" t="s">
        <v>1039</v>
      </c>
      <c r="O76" s="26" t="s">
        <v>580</v>
      </c>
      <c r="P76" s="26" t="s">
        <v>1040</v>
      </c>
    </row>
    <row r="77" spans="1:16" x14ac:dyDescent="0.25">
      <c r="A77" s="23" t="s">
        <v>1041</v>
      </c>
      <c r="B77" s="23">
        <v>0</v>
      </c>
      <c r="C77" s="23">
        <v>0</v>
      </c>
      <c r="D77" s="23">
        <v>0</v>
      </c>
      <c r="E77" s="23">
        <v>0.45</v>
      </c>
      <c r="F77" s="23">
        <v>0.24</v>
      </c>
      <c r="G77" s="23">
        <v>0.82</v>
      </c>
      <c r="H77" s="23" t="s">
        <v>580</v>
      </c>
      <c r="I77" s="23" t="s">
        <v>580</v>
      </c>
      <c r="J77" s="26" t="s">
        <v>580</v>
      </c>
      <c r="K77" s="26" t="s">
        <v>580</v>
      </c>
      <c r="L77" s="26" t="s">
        <v>580</v>
      </c>
      <c r="M77" s="26" t="s">
        <v>580</v>
      </c>
      <c r="N77" s="26" t="s">
        <v>580</v>
      </c>
      <c r="O77" s="26" t="s">
        <v>580</v>
      </c>
      <c r="P77" s="26" t="s">
        <v>580</v>
      </c>
    </row>
    <row r="78" spans="1:16" x14ac:dyDescent="0.25">
      <c r="A78" s="23" t="s">
        <v>1042</v>
      </c>
      <c r="B78" s="23">
        <v>0</v>
      </c>
      <c r="C78" s="23">
        <v>0</v>
      </c>
      <c r="D78" s="23">
        <v>0</v>
      </c>
      <c r="E78" s="23">
        <v>16.91</v>
      </c>
      <c r="F78" s="23">
        <v>8.81</v>
      </c>
      <c r="G78" s="23">
        <v>0.38</v>
      </c>
      <c r="H78" s="23" t="s">
        <v>580</v>
      </c>
      <c r="I78" s="23" t="s">
        <v>580</v>
      </c>
      <c r="J78" s="26" t="s">
        <v>580</v>
      </c>
      <c r="K78" s="26" t="s">
        <v>1043</v>
      </c>
      <c r="L78" s="26" t="s">
        <v>580</v>
      </c>
      <c r="M78" s="26" t="s">
        <v>1044</v>
      </c>
      <c r="N78" s="26" t="s">
        <v>580</v>
      </c>
      <c r="O78" s="26" t="s">
        <v>580</v>
      </c>
      <c r="P78" s="26" t="s">
        <v>580</v>
      </c>
    </row>
    <row r="79" spans="1:16" x14ac:dyDescent="0.25">
      <c r="A79" s="23" t="s">
        <v>1045</v>
      </c>
      <c r="B79" s="23">
        <v>0</v>
      </c>
      <c r="C79" s="23">
        <v>0</v>
      </c>
      <c r="D79" s="23">
        <v>0</v>
      </c>
      <c r="E79" s="23">
        <v>0.2</v>
      </c>
      <c r="F79" s="23">
        <v>0.32</v>
      </c>
      <c r="G79" s="23">
        <v>0.7</v>
      </c>
      <c r="H79" s="23" t="s">
        <v>580</v>
      </c>
      <c r="I79" s="23" t="s">
        <v>580</v>
      </c>
      <c r="J79" s="26" t="s">
        <v>1046</v>
      </c>
      <c r="K79" s="26" t="s">
        <v>1047</v>
      </c>
      <c r="L79" s="26" t="s">
        <v>1048</v>
      </c>
      <c r="M79" s="26" t="s">
        <v>1049</v>
      </c>
      <c r="N79" s="26" t="s">
        <v>614</v>
      </c>
      <c r="O79" s="26" t="s">
        <v>1050</v>
      </c>
      <c r="P79" s="26" t="s">
        <v>616</v>
      </c>
    </row>
    <row r="80" spans="1:16" x14ac:dyDescent="0.25">
      <c r="A80" s="23" t="s">
        <v>1051</v>
      </c>
      <c r="B80" s="23">
        <v>0</v>
      </c>
      <c r="C80" s="23">
        <v>0</v>
      </c>
      <c r="D80" s="23">
        <v>0</v>
      </c>
      <c r="E80" s="23">
        <v>0.19</v>
      </c>
      <c r="F80" s="23">
        <v>6.38</v>
      </c>
      <c r="G80" s="23">
        <v>2.91</v>
      </c>
      <c r="H80" s="23" t="s">
        <v>580</v>
      </c>
      <c r="I80" s="23" t="s">
        <v>580</v>
      </c>
      <c r="J80" s="26" t="s">
        <v>1052</v>
      </c>
      <c r="K80" s="26" t="s">
        <v>1053</v>
      </c>
      <c r="L80" s="26" t="s">
        <v>1054</v>
      </c>
      <c r="M80" s="26" t="s">
        <v>1055</v>
      </c>
      <c r="N80" s="26" t="s">
        <v>1056</v>
      </c>
      <c r="O80" s="26" t="s">
        <v>1057</v>
      </c>
      <c r="P80" s="26" t="s">
        <v>580</v>
      </c>
    </row>
    <row r="81" spans="1:16" x14ac:dyDescent="0.25">
      <c r="A81" s="23" t="s">
        <v>1058</v>
      </c>
      <c r="B81" s="23">
        <v>0</v>
      </c>
      <c r="C81" s="23">
        <v>0</v>
      </c>
      <c r="D81" s="23">
        <v>0</v>
      </c>
      <c r="E81" s="23">
        <v>0.92</v>
      </c>
      <c r="F81" s="23">
        <v>0.28000000000000003</v>
      </c>
      <c r="G81" s="23">
        <v>0.53</v>
      </c>
      <c r="H81" s="23" t="s">
        <v>580</v>
      </c>
      <c r="I81" s="23" t="s">
        <v>580</v>
      </c>
      <c r="J81" s="26" t="s">
        <v>580</v>
      </c>
      <c r="K81" s="26" t="s">
        <v>580</v>
      </c>
      <c r="L81" s="26" t="s">
        <v>580</v>
      </c>
      <c r="M81" s="26" t="s">
        <v>580</v>
      </c>
      <c r="N81" s="26" t="s">
        <v>580</v>
      </c>
      <c r="O81" s="26" t="s">
        <v>580</v>
      </c>
      <c r="P81" s="26" t="s">
        <v>580</v>
      </c>
    </row>
    <row r="82" spans="1:16" x14ac:dyDescent="0.25">
      <c r="A82" s="23" t="s">
        <v>1059</v>
      </c>
      <c r="B82" s="23">
        <v>0</v>
      </c>
      <c r="C82" s="23">
        <v>0</v>
      </c>
      <c r="D82" s="23">
        <v>0</v>
      </c>
      <c r="E82" s="23">
        <v>0.08</v>
      </c>
      <c r="F82" s="23">
        <v>0.09</v>
      </c>
      <c r="G82" s="23">
        <v>0.13</v>
      </c>
      <c r="H82" s="23" t="s">
        <v>580</v>
      </c>
      <c r="I82" s="23" t="s">
        <v>580</v>
      </c>
      <c r="J82" s="26" t="s">
        <v>580</v>
      </c>
      <c r="K82" s="26" t="s">
        <v>580</v>
      </c>
      <c r="L82" s="26" t="s">
        <v>580</v>
      </c>
      <c r="M82" s="26" t="s">
        <v>580</v>
      </c>
      <c r="N82" s="26" t="s">
        <v>580</v>
      </c>
      <c r="O82" s="26" t="s">
        <v>580</v>
      </c>
      <c r="P82" s="26" t="s">
        <v>580</v>
      </c>
    </row>
    <row r="83" spans="1:16" x14ac:dyDescent="0.25">
      <c r="A83" s="23" t="s">
        <v>1060</v>
      </c>
      <c r="B83" s="23">
        <v>0</v>
      </c>
      <c r="C83" s="23">
        <v>0</v>
      </c>
      <c r="D83" s="23">
        <v>0</v>
      </c>
      <c r="E83" s="23">
        <v>0.4</v>
      </c>
      <c r="F83" s="23">
        <v>1.29</v>
      </c>
      <c r="G83" s="23">
        <v>0.74</v>
      </c>
      <c r="H83" s="23" t="s">
        <v>580</v>
      </c>
      <c r="I83" s="23" t="s">
        <v>580</v>
      </c>
      <c r="J83" s="26" t="s">
        <v>580</v>
      </c>
      <c r="K83" s="26" t="s">
        <v>580</v>
      </c>
      <c r="L83" s="26" t="s">
        <v>580</v>
      </c>
      <c r="M83" s="26" t="s">
        <v>580</v>
      </c>
      <c r="N83" s="26" t="s">
        <v>580</v>
      </c>
      <c r="O83" s="26" t="s">
        <v>580</v>
      </c>
      <c r="P83" s="26" t="s">
        <v>580</v>
      </c>
    </row>
    <row r="84" spans="1:16" x14ac:dyDescent="0.25">
      <c r="A84" s="23" t="s">
        <v>1061</v>
      </c>
      <c r="B84" s="23">
        <v>0</v>
      </c>
      <c r="C84" s="23">
        <v>0</v>
      </c>
      <c r="D84" s="23">
        <v>0</v>
      </c>
      <c r="E84" s="23">
        <v>0.24</v>
      </c>
      <c r="F84" s="23">
        <v>0.4</v>
      </c>
      <c r="G84" s="23">
        <v>0.19</v>
      </c>
      <c r="H84" s="23" t="s">
        <v>580</v>
      </c>
      <c r="I84" s="23" t="s">
        <v>580</v>
      </c>
      <c r="J84" s="26" t="s">
        <v>580</v>
      </c>
      <c r="K84" s="26" t="s">
        <v>580</v>
      </c>
      <c r="L84" s="26" t="s">
        <v>580</v>
      </c>
      <c r="M84" s="26" t="s">
        <v>580</v>
      </c>
      <c r="N84" s="26" t="s">
        <v>580</v>
      </c>
      <c r="O84" s="26" t="s">
        <v>580</v>
      </c>
      <c r="P84" s="26" t="s">
        <v>580</v>
      </c>
    </row>
    <row r="85" spans="1:16" x14ac:dyDescent="0.25">
      <c r="A85" s="23" t="s">
        <v>1062</v>
      </c>
      <c r="B85" s="23">
        <v>0</v>
      </c>
      <c r="C85" s="23">
        <v>0</v>
      </c>
      <c r="D85" s="23">
        <v>0</v>
      </c>
      <c r="E85" s="23">
        <v>1.53</v>
      </c>
      <c r="F85" s="23">
        <v>0.79</v>
      </c>
      <c r="G85" s="23">
        <v>2.81</v>
      </c>
      <c r="H85" s="23" t="s">
        <v>580</v>
      </c>
      <c r="I85" s="23" t="s">
        <v>580</v>
      </c>
      <c r="J85" s="26" t="s">
        <v>580</v>
      </c>
      <c r="K85" s="26" t="s">
        <v>580</v>
      </c>
      <c r="L85" s="26" t="s">
        <v>580</v>
      </c>
      <c r="M85" s="26" t="s">
        <v>580</v>
      </c>
      <c r="N85" s="26" t="s">
        <v>580</v>
      </c>
      <c r="O85" s="26" t="s">
        <v>580</v>
      </c>
      <c r="P85" s="26" t="s">
        <v>580</v>
      </c>
    </row>
    <row r="86" spans="1:16" x14ac:dyDescent="0.25">
      <c r="A86" s="23" t="s">
        <v>1063</v>
      </c>
      <c r="B86" s="23">
        <v>0</v>
      </c>
      <c r="C86" s="23">
        <v>0</v>
      </c>
      <c r="D86" s="23">
        <v>0</v>
      </c>
      <c r="E86" s="23">
        <v>0.08</v>
      </c>
      <c r="F86" s="23">
        <v>0.03</v>
      </c>
      <c r="G86" s="23">
        <v>0.11</v>
      </c>
      <c r="H86" s="23" t="s">
        <v>580</v>
      </c>
      <c r="I86" s="23" t="s">
        <v>594</v>
      </c>
      <c r="J86" s="26" t="s">
        <v>580</v>
      </c>
      <c r="K86" s="26" t="s">
        <v>1064</v>
      </c>
      <c r="L86" s="26" t="s">
        <v>1065</v>
      </c>
      <c r="M86" s="26" t="s">
        <v>1066</v>
      </c>
      <c r="N86" s="26" t="s">
        <v>1067</v>
      </c>
      <c r="O86" s="26" t="s">
        <v>1068</v>
      </c>
      <c r="P86" s="26" t="s">
        <v>580</v>
      </c>
    </row>
    <row r="87" spans="1:16" x14ac:dyDescent="0.25">
      <c r="A87" s="23" t="s">
        <v>1069</v>
      </c>
      <c r="B87" s="23">
        <v>0</v>
      </c>
      <c r="C87" s="23">
        <v>0</v>
      </c>
      <c r="D87" s="23">
        <v>0</v>
      </c>
      <c r="E87" s="23">
        <v>0.3</v>
      </c>
      <c r="F87" s="23">
        <v>1.38</v>
      </c>
      <c r="G87" s="23">
        <v>0.4</v>
      </c>
      <c r="H87" s="23" t="s">
        <v>580</v>
      </c>
      <c r="I87" s="23" t="s">
        <v>580</v>
      </c>
      <c r="J87" s="26" t="s">
        <v>580</v>
      </c>
      <c r="K87" s="26" t="s">
        <v>580</v>
      </c>
      <c r="L87" s="26" t="s">
        <v>580</v>
      </c>
      <c r="M87" s="26" t="s">
        <v>580</v>
      </c>
      <c r="N87" s="26" t="s">
        <v>580</v>
      </c>
      <c r="O87" s="26" t="s">
        <v>580</v>
      </c>
      <c r="P87" s="26" t="s">
        <v>580</v>
      </c>
    </row>
    <row r="88" spans="1:16" x14ac:dyDescent="0.25">
      <c r="A88" s="23" t="s">
        <v>1070</v>
      </c>
      <c r="B88" s="23">
        <v>0</v>
      </c>
      <c r="C88" s="23">
        <v>0</v>
      </c>
      <c r="D88" s="23">
        <v>0</v>
      </c>
      <c r="E88" s="23">
        <v>0.17</v>
      </c>
      <c r="F88" s="23">
        <v>0.18</v>
      </c>
      <c r="G88" s="23">
        <v>0.16</v>
      </c>
      <c r="H88" s="23" t="s">
        <v>580</v>
      </c>
      <c r="I88" s="23" t="s">
        <v>580</v>
      </c>
      <c r="J88" s="26" t="s">
        <v>580</v>
      </c>
      <c r="K88" s="26" t="s">
        <v>580</v>
      </c>
      <c r="L88" s="26" t="s">
        <v>580</v>
      </c>
      <c r="M88" s="26" t="s">
        <v>580</v>
      </c>
      <c r="N88" s="26" t="s">
        <v>580</v>
      </c>
      <c r="O88" s="26" t="s">
        <v>580</v>
      </c>
      <c r="P88" s="26" t="s">
        <v>580</v>
      </c>
    </row>
    <row r="89" spans="1:16" x14ac:dyDescent="0.25">
      <c r="A89" s="23" t="s">
        <v>1071</v>
      </c>
      <c r="B89" s="23">
        <v>0</v>
      </c>
      <c r="C89" s="23">
        <v>0</v>
      </c>
      <c r="D89" s="23">
        <v>0</v>
      </c>
      <c r="E89" s="23">
        <v>13.35</v>
      </c>
      <c r="F89" s="23">
        <v>11.67</v>
      </c>
      <c r="G89" s="23">
        <v>10.95</v>
      </c>
      <c r="H89" s="23" t="s">
        <v>580</v>
      </c>
      <c r="I89" s="23" t="s">
        <v>580</v>
      </c>
      <c r="J89" s="26" t="s">
        <v>1072</v>
      </c>
      <c r="K89" s="26" t="s">
        <v>1073</v>
      </c>
      <c r="L89" s="26" t="s">
        <v>580</v>
      </c>
      <c r="M89" s="26" t="s">
        <v>1074</v>
      </c>
      <c r="N89" s="26" t="s">
        <v>1075</v>
      </c>
      <c r="O89" s="26" t="s">
        <v>1076</v>
      </c>
      <c r="P89" s="26" t="s">
        <v>1077</v>
      </c>
    </row>
    <row r="90" spans="1:16" x14ac:dyDescent="0.25">
      <c r="A90" s="23" t="s">
        <v>1078</v>
      </c>
      <c r="B90" s="23">
        <v>0</v>
      </c>
      <c r="C90" s="23">
        <v>0</v>
      </c>
      <c r="D90" s="23">
        <v>0</v>
      </c>
      <c r="E90" s="23">
        <v>0.5</v>
      </c>
      <c r="F90" s="23">
        <v>0.68</v>
      </c>
      <c r="G90" s="23">
        <v>1.35</v>
      </c>
      <c r="H90" s="23" t="s">
        <v>580</v>
      </c>
      <c r="I90" s="23" t="s">
        <v>580</v>
      </c>
      <c r="J90" s="26" t="s">
        <v>580</v>
      </c>
      <c r="K90" s="26" t="s">
        <v>580</v>
      </c>
      <c r="L90" s="26" t="s">
        <v>580</v>
      </c>
      <c r="M90" s="26" t="s">
        <v>580</v>
      </c>
      <c r="N90" s="26" t="s">
        <v>580</v>
      </c>
      <c r="O90" s="26" t="s">
        <v>580</v>
      </c>
      <c r="P90" s="26" t="s">
        <v>580</v>
      </c>
    </row>
    <row r="91" spans="1:16" x14ac:dyDescent="0.25">
      <c r="A91" s="23" t="s">
        <v>1079</v>
      </c>
      <c r="B91" s="23">
        <v>0</v>
      </c>
      <c r="C91" s="23">
        <v>0</v>
      </c>
      <c r="D91" s="23">
        <v>0</v>
      </c>
      <c r="E91" s="23">
        <v>0.15</v>
      </c>
      <c r="F91" s="23">
        <v>0.47</v>
      </c>
      <c r="G91" s="23">
        <v>0.27</v>
      </c>
      <c r="H91" s="23" t="s">
        <v>580</v>
      </c>
      <c r="I91" s="23" t="s">
        <v>580</v>
      </c>
      <c r="J91" s="26" t="s">
        <v>580</v>
      </c>
      <c r="K91" s="26" t="s">
        <v>580</v>
      </c>
      <c r="L91" s="26" t="s">
        <v>580</v>
      </c>
      <c r="M91" s="26" t="s">
        <v>580</v>
      </c>
      <c r="N91" s="26" t="s">
        <v>580</v>
      </c>
      <c r="O91" s="26" t="s">
        <v>580</v>
      </c>
      <c r="P91" s="26" t="s">
        <v>580</v>
      </c>
    </row>
    <row r="92" spans="1:16" x14ac:dyDescent="0.25">
      <c r="A92" s="23" t="s">
        <v>1080</v>
      </c>
      <c r="B92" s="23">
        <v>0</v>
      </c>
      <c r="C92" s="23">
        <v>0</v>
      </c>
      <c r="D92" s="23">
        <v>0</v>
      </c>
      <c r="E92" s="23">
        <v>0.14000000000000001</v>
      </c>
      <c r="F92" s="23">
        <v>0.14000000000000001</v>
      </c>
      <c r="G92" s="23">
        <v>0.12</v>
      </c>
      <c r="H92" s="23" t="s">
        <v>580</v>
      </c>
      <c r="I92" s="23" t="s">
        <v>580</v>
      </c>
      <c r="J92" s="26" t="s">
        <v>580</v>
      </c>
      <c r="K92" s="26" t="s">
        <v>580</v>
      </c>
      <c r="L92" s="26" t="s">
        <v>580</v>
      </c>
      <c r="M92" s="26" t="s">
        <v>580</v>
      </c>
      <c r="N92" s="26" t="s">
        <v>580</v>
      </c>
      <c r="O92" s="26" t="s">
        <v>580</v>
      </c>
      <c r="P92" s="26" t="s">
        <v>580</v>
      </c>
    </row>
    <row r="93" spans="1:16" x14ac:dyDescent="0.25">
      <c r="A93" s="23" t="s">
        <v>1081</v>
      </c>
      <c r="B93" s="23">
        <v>0</v>
      </c>
      <c r="C93" s="23">
        <v>0</v>
      </c>
      <c r="D93" s="23">
        <v>0</v>
      </c>
      <c r="E93" s="23">
        <v>0.15</v>
      </c>
      <c r="F93" s="23">
        <v>0.75</v>
      </c>
      <c r="G93" s="23">
        <v>0.13</v>
      </c>
      <c r="H93" s="23" t="s">
        <v>580</v>
      </c>
      <c r="I93" s="23" t="s">
        <v>580</v>
      </c>
      <c r="J93" s="26" t="s">
        <v>580</v>
      </c>
      <c r="K93" s="26" t="s">
        <v>580</v>
      </c>
      <c r="L93" s="26" t="s">
        <v>580</v>
      </c>
      <c r="M93" s="26" t="s">
        <v>580</v>
      </c>
      <c r="N93" s="26" t="s">
        <v>580</v>
      </c>
      <c r="O93" s="26" t="s">
        <v>580</v>
      </c>
      <c r="P93" s="26" t="s">
        <v>580</v>
      </c>
    </row>
    <row r="94" spans="1:16" x14ac:dyDescent="0.25">
      <c r="A94" s="23" t="s">
        <v>1082</v>
      </c>
      <c r="B94" s="23">
        <v>0</v>
      </c>
      <c r="C94" s="23">
        <v>0</v>
      </c>
      <c r="D94" s="23">
        <v>0</v>
      </c>
      <c r="E94" s="23">
        <v>0.49</v>
      </c>
      <c r="F94" s="23">
        <v>0.36</v>
      </c>
      <c r="G94" s="23">
        <v>0.19</v>
      </c>
      <c r="H94" s="23" t="s">
        <v>580</v>
      </c>
      <c r="I94" s="23" t="s">
        <v>580</v>
      </c>
      <c r="J94" s="26" t="s">
        <v>580</v>
      </c>
      <c r="K94" s="26" t="s">
        <v>580</v>
      </c>
      <c r="L94" s="26" t="s">
        <v>580</v>
      </c>
      <c r="M94" s="26" t="s">
        <v>580</v>
      </c>
      <c r="N94" s="26" t="s">
        <v>580</v>
      </c>
      <c r="O94" s="26" t="s">
        <v>580</v>
      </c>
      <c r="P94" s="26" t="s">
        <v>580</v>
      </c>
    </row>
    <row r="95" spans="1:16" x14ac:dyDescent="0.25">
      <c r="A95" s="23" t="s">
        <v>1083</v>
      </c>
      <c r="B95" s="23">
        <v>0</v>
      </c>
      <c r="C95" s="23">
        <v>0</v>
      </c>
      <c r="D95" s="23">
        <v>0</v>
      </c>
      <c r="E95" s="23">
        <v>0.85</v>
      </c>
      <c r="F95" s="23">
        <v>0.59</v>
      </c>
      <c r="G95" s="23">
        <v>0.26</v>
      </c>
      <c r="H95" s="23" t="s">
        <v>580</v>
      </c>
      <c r="I95" s="23" t="s">
        <v>580</v>
      </c>
      <c r="J95" s="26" t="s">
        <v>580</v>
      </c>
      <c r="K95" s="26" t="s">
        <v>1084</v>
      </c>
      <c r="L95" s="26" t="s">
        <v>580</v>
      </c>
      <c r="M95" s="26" t="s">
        <v>1085</v>
      </c>
      <c r="N95" s="26" t="s">
        <v>580</v>
      </c>
      <c r="O95" s="26" t="s">
        <v>580</v>
      </c>
      <c r="P95" s="26" t="s">
        <v>580</v>
      </c>
    </row>
    <row r="96" spans="1:16" x14ac:dyDescent="0.25">
      <c r="A96" s="23" t="s">
        <v>1086</v>
      </c>
      <c r="B96" s="23">
        <v>0</v>
      </c>
      <c r="C96" s="23">
        <v>0</v>
      </c>
      <c r="D96" s="23">
        <v>0</v>
      </c>
      <c r="E96" s="23">
        <v>0.63</v>
      </c>
      <c r="F96" s="23">
        <v>0.86</v>
      </c>
      <c r="G96" s="23">
        <v>0.56000000000000005</v>
      </c>
      <c r="H96" s="23" t="s">
        <v>580</v>
      </c>
      <c r="I96" s="23" t="s">
        <v>580</v>
      </c>
      <c r="J96" s="26" t="s">
        <v>580</v>
      </c>
      <c r="K96" s="26" t="s">
        <v>580</v>
      </c>
      <c r="L96" s="26" t="s">
        <v>580</v>
      </c>
      <c r="M96" s="26" t="s">
        <v>580</v>
      </c>
      <c r="N96" s="26" t="s">
        <v>580</v>
      </c>
      <c r="O96" s="26" t="s">
        <v>580</v>
      </c>
      <c r="P96" s="26" t="s">
        <v>580</v>
      </c>
    </row>
    <row r="97" spans="1:16" x14ac:dyDescent="0.25">
      <c r="A97" s="23" t="s">
        <v>1087</v>
      </c>
      <c r="B97" s="23">
        <v>0</v>
      </c>
      <c r="C97" s="23">
        <v>0</v>
      </c>
      <c r="D97" s="23">
        <v>0</v>
      </c>
      <c r="E97" s="23">
        <v>2.0499999999999998</v>
      </c>
      <c r="F97" s="23">
        <v>4.4400000000000004</v>
      </c>
      <c r="G97" s="23">
        <v>3.95</v>
      </c>
      <c r="H97" s="23" t="s">
        <v>580</v>
      </c>
      <c r="I97" s="23" t="s">
        <v>580</v>
      </c>
      <c r="J97" s="26" t="s">
        <v>580</v>
      </c>
      <c r="K97" s="26" t="s">
        <v>1088</v>
      </c>
      <c r="L97" s="26" t="s">
        <v>1089</v>
      </c>
      <c r="M97" s="26" t="s">
        <v>1090</v>
      </c>
      <c r="N97" s="26" t="s">
        <v>580</v>
      </c>
      <c r="O97" s="26" t="s">
        <v>1091</v>
      </c>
      <c r="P97" s="26" t="s">
        <v>1092</v>
      </c>
    </row>
    <row r="98" spans="1:16" x14ac:dyDescent="0.25">
      <c r="A98" s="23" t="s">
        <v>1093</v>
      </c>
      <c r="B98" s="23">
        <v>0</v>
      </c>
      <c r="C98" s="23">
        <v>0</v>
      </c>
      <c r="D98" s="23">
        <v>0</v>
      </c>
      <c r="E98" s="23">
        <v>6.17</v>
      </c>
      <c r="F98" s="23">
        <v>0.32</v>
      </c>
      <c r="G98" s="23">
        <v>0.23</v>
      </c>
      <c r="H98" s="23" t="s">
        <v>580</v>
      </c>
      <c r="I98" s="23" t="s">
        <v>580</v>
      </c>
      <c r="J98" s="26" t="s">
        <v>1094</v>
      </c>
      <c r="K98" s="26" t="s">
        <v>1095</v>
      </c>
      <c r="L98" s="26" t="s">
        <v>1096</v>
      </c>
      <c r="M98" s="26" t="s">
        <v>1097</v>
      </c>
      <c r="N98" s="26" t="s">
        <v>580</v>
      </c>
      <c r="O98" s="26" t="s">
        <v>1098</v>
      </c>
      <c r="P98" s="26" t="s">
        <v>580</v>
      </c>
    </row>
    <row r="99" spans="1:16" x14ac:dyDescent="0.25">
      <c r="A99" s="23" t="s">
        <v>1099</v>
      </c>
      <c r="B99" s="23">
        <v>0</v>
      </c>
      <c r="C99" s="23">
        <v>0</v>
      </c>
      <c r="D99" s="23">
        <v>0</v>
      </c>
      <c r="E99" s="23">
        <v>0.74</v>
      </c>
      <c r="F99" s="23">
        <v>0.13</v>
      </c>
      <c r="G99" s="23">
        <v>0.11</v>
      </c>
      <c r="H99" s="23" t="s">
        <v>580</v>
      </c>
      <c r="I99" s="23" t="s">
        <v>580</v>
      </c>
      <c r="J99" s="26" t="s">
        <v>580</v>
      </c>
      <c r="K99" s="26" t="s">
        <v>580</v>
      </c>
      <c r="L99" s="26" t="s">
        <v>580</v>
      </c>
      <c r="M99" s="26" t="s">
        <v>580</v>
      </c>
      <c r="N99" s="26" t="s">
        <v>580</v>
      </c>
      <c r="O99" s="26" t="s">
        <v>580</v>
      </c>
      <c r="P99" s="26" t="s">
        <v>580</v>
      </c>
    </row>
    <row r="100" spans="1:16" x14ac:dyDescent="0.25">
      <c r="A100" s="23" t="s">
        <v>1100</v>
      </c>
      <c r="B100" s="23">
        <v>0</v>
      </c>
      <c r="C100" s="23">
        <v>0</v>
      </c>
      <c r="D100" s="23">
        <v>0</v>
      </c>
      <c r="E100" s="23">
        <v>0.45</v>
      </c>
      <c r="F100" s="23">
        <v>0.56999999999999995</v>
      </c>
      <c r="G100" s="23">
        <v>0.4</v>
      </c>
      <c r="H100" s="23" t="s">
        <v>580</v>
      </c>
      <c r="I100" s="23" t="s">
        <v>580</v>
      </c>
      <c r="J100" s="26" t="s">
        <v>580</v>
      </c>
      <c r="K100" s="26" t="s">
        <v>1101</v>
      </c>
      <c r="L100" s="26" t="s">
        <v>580</v>
      </c>
      <c r="M100" s="26" t="s">
        <v>1102</v>
      </c>
      <c r="N100" s="26" t="s">
        <v>580</v>
      </c>
      <c r="O100" s="26" t="s">
        <v>1103</v>
      </c>
      <c r="P100" s="26" t="s">
        <v>580</v>
      </c>
    </row>
    <row r="101" spans="1:16" x14ac:dyDescent="0.25">
      <c r="A101" s="23" t="s">
        <v>1104</v>
      </c>
      <c r="B101" s="23">
        <v>0</v>
      </c>
      <c r="C101" s="23">
        <v>0</v>
      </c>
      <c r="D101" s="23">
        <v>0</v>
      </c>
      <c r="E101" s="23">
        <v>8.74</v>
      </c>
      <c r="F101" s="23">
        <v>4.38</v>
      </c>
      <c r="G101" s="23">
        <v>0.93</v>
      </c>
      <c r="H101" s="23" t="s">
        <v>580</v>
      </c>
      <c r="I101" s="23" t="s">
        <v>580</v>
      </c>
      <c r="J101" s="26" t="s">
        <v>1105</v>
      </c>
      <c r="K101" s="26" t="s">
        <v>1106</v>
      </c>
      <c r="L101" s="26" t="s">
        <v>1107</v>
      </c>
      <c r="M101" s="26" t="s">
        <v>1108</v>
      </c>
      <c r="N101" s="26" t="s">
        <v>580</v>
      </c>
      <c r="O101" s="26" t="s">
        <v>1109</v>
      </c>
      <c r="P101" s="26" t="s">
        <v>580</v>
      </c>
    </row>
    <row r="102" spans="1:16" x14ac:dyDescent="0.25">
      <c r="A102" s="23" t="s">
        <v>1110</v>
      </c>
      <c r="B102" s="23">
        <v>0</v>
      </c>
      <c r="C102" s="23">
        <v>0</v>
      </c>
      <c r="D102" s="23">
        <v>0</v>
      </c>
      <c r="E102" s="23">
        <v>0.18</v>
      </c>
      <c r="F102" s="23">
        <v>1.1100000000000001</v>
      </c>
      <c r="G102" s="23">
        <v>0.97</v>
      </c>
      <c r="H102" s="23" t="s">
        <v>580</v>
      </c>
      <c r="I102" s="23" t="s">
        <v>580</v>
      </c>
      <c r="J102" s="26" t="s">
        <v>580</v>
      </c>
      <c r="K102" s="26" t="s">
        <v>580</v>
      </c>
      <c r="L102" s="26" t="s">
        <v>580</v>
      </c>
      <c r="M102" s="26" t="s">
        <v>580</v>
      </c>
      <c r="N102" s="26" t="s">
        <v>580</v>
      </c>
      <c r="O102" s="26" t="s">
        <v>580</v>
      </c>
      <c r="P102" s="26" t="s">
        <v>580</v>
      </c>
    </row>
    <row r="103" spans="1:16" x14ac:dyDescent="0.25">
      <c r="A103" s="23" t="s">
        <v>1111</v>
      </c>
      <c r="B103" s="23">
        <v>0</v>
      </c>
      <c r="C103" s="23">
        <v>0</v>
      </c>
      <c r="D103" s="23">
        <v>0</v>
      </c>
      <c r="E103" s="23">
        <v>1.1000000000000001</v>
      </c>
      <c r="F103" s="23">
        <v>0.28000000000000003</v>
      </c>
      <c r="G103" s="23">
        <v>0.37</v>
      </c>
      <c r="H103" s="23" t="s">
        <v>580</v>
      </c>
      <c r="I103" s="23" t="s">
        <v>580</v>
      </c>
      <c r="J103" s="26" t="s">
        <v>1112</v>
      </c>
      <c r="K103" s="26" t="s">
        <v>1113</v>
      </c>
      <c r="L103" s="26" t="s">
        <v>1114</v>
      </c>
      <c r="M103" s="26" t="s">
        <v>1115</v>
      </c>
      <c r="N103" s="26" t="s">
        <v>580</v>
      </c>
      <c r="O103" s="26" t="s">
        <v>1116</v>
      </c>
      <c r="P103" s="26" t="s">
        <v>1117</v>
      </c>
    </row>
    <row r="104" spans="1:16" x14ac:dyDescent="0.25">
      <c r="A104" s="23" t="s">
        <v>1118</v>
      </c>
      <c r="B104" s="23">
        <v>0</v>
      </c>
      <c r="C104" s="23">
        <v>0</v>
      </c>
      <c r="D104" s="23">
        <v>0</v>
      </c>
      <c r="E104" s="23">
        <v>0.11</v>
      </c>
      <c r="F104" s="23">
        <v>0.05</v>
      </c>
      <c r="G104" s="23">
        <v>0.09</v>
      </c>
      <c r="H104" s="23" t="s">
        <v>580</v>
      </c>
      <c r="I104" s="23" t="s">
        <v>580</v>
      </c>
      <c r="J104" s="26" t="s">
        <v>1119</v>
      </c>
      <c r="K104" s="26" t="s">
        <v>1120</v>
      </c>
      <c r="L104" s="26" t="s">
        <v>1121</v>
      </c>
      <c r="M104" s="26" t="s">
        <v>1122</v>
      </c>
      <c r="N104" s="26" t="s">
        <v>1123</v>
      </c>
      <c r="O104" s="26" t="s">
        <v>1124</v>
      </c>
      <c r="P104" s="26" t="s">
        <v>1125</v>
      </c>
    </row>
    <row r="105" spans="1:16" x14ac:dyDescent="0.25">
      <c r="A105" s="23" t="s">
        <v>1126</v>
      </c>
      <c r="B105" s="23">
        <v>0</v>
      </c>
      <c r="C105" s="23">
        <v>0</v>
      </c>
      <c r="D105" s="23">
        <v>0</v>
      </c>
      <c r="E105" s="23">
        <v>0.02</v>
      </c>
      <c r="F105" s="23">
        <v>0.09</v>
      </c>
      <c r="G105" s="23">
        <v>0.03</v>
      </c>
      <c r="H105" s="23" t="s">
        <v>580</v>
      </c>
      <c r="I105" s="23" t="s">
        <v>580</v>
      </c>
      <c r="J105" s="26" t="s">
        <v>580</v>
      </c>
      <c r="K105" s="26" t="s">
        <v>580</v>
      </c>
      <c r="L105" s="26" t="s">
        <v>580</v>
      </c>
      <c r="M105" s="26" t="s">
        <v>580</v>
      </c>
      <c r="N105" s="26" t="s">
        <v>580</v>
      </c>
      <c r="O105" s="26" t="s">
        <v>580</v>
      </c>
      <c r="P105" s="26" t="s">
        <v>580</v>
      </c>
    </row>
    <row r="106" spans="1:16" x14ac:dyDescent="0.25">
      <c r="A106" s="23" t="s">
        <v>1127</v>
      </c>
      <c r="B106" s="23">
        <v>0</v>
      </c>
      <c r="C106" s="23">
        <v>0</v>
      </c>
      <c r="D106" s="23">
        <v>0</v>
      </c>
      <c r="E106" s="23">
        <v>1.31</v>
      </c>
      <c r="F106" s="23">
        <v>0.79</v>
      </c>
      <c r="G106" s="23">
        <v>0.23</v>
      </c>
      <c r="H106" s="23" t="s">
        <v>580</v>
      </c>
      <c r="I106" s="23" t="s">
        <v>580</v>
      </c>
      <c r="J106" s="26" t="s">
        <v>1128</v>
      </c>
      <c r="K106" s="26" t="s">
        <v>1129</v>
      </c>
      <c r="L106" s="26" t="s">
        <v>1130</v>
      </c>
      <c r="M106" s="26" t="s">
        <v>1131</v>
      </c>
      <c r="N106" s="26" t="s">
        <v>1132</v>
      </c>
      <c r="O106" s="26" t="s">
        <v>1133</v>
      </c>
      <c r="P106" s="26" t="s">
        <v>580</v>
      </c>
    </row>
    <row r="107" spans="1:16" x14ac:dyDescent="0.25">
      <c r="A107" s="23" t="s">
        <v>1134</v>
      </c>
      <c r="B107" s="23">
        <v>0</v>
      </c>
      <c r="C107" s="23">
        <v>0</v>
      </c>
      <c r="D107" s="23">
        <v>0</v>
      </c>
      <c r="E107" s="23">
        <v>0.9</v>
      </c>
      <c r="F107" s="23">
        <v>0.49</v>
      </c>
      <c r="G107" s="23">
        <v>0.42</v>
      </c>
      <c r="H107" s="23" t="s">
        <v>580</v>
      </c>
      <c r="I107" s="23" t="s">
        <v>580</v>
      </c>
      <c r="J107" s="26" t="s">
        <v>1135</v>
      </c>
      <c r="K107" s="26" t="s">
        <v>1136</v>
      </c>
      <c r="L107" s="26" t="s">
        <v>1137</v>
      </c>
      <c r="M107" s="26" t="s">
        <v>1138</v>
      </c>
      <c r="N107" s="26" t="s">
        <v>909</v>
      </c>
      <c r="O107" s="26" t="s">
        <v>1139</v>
      </c>
      <c r="P107" s="26" t="s">
        <v>1140</v>
      </c>
    </row>
    <row r="108" spans="1:16" x14ac:dyDescent="0.25">
      <c r="A108" s="23" t="s">
        <v>1141</v>
      </c>
      <c r="B108" s="23">
        <v>0</v>
      </c>
      <c r="C108" s="23">
        <v>0</v>
      </c>
      <c r="D108" s="23">
        <v>0</v>
      </c>
      <c r="E108" s="23">
        <v>0.76</v>
      </c>
      <c r="F108" s="23">
        <v>3.79</v>
      </c>
      <c r="G108" s="23">
        <v>1.73</v>
      </c>
      <c r="H108" s="23" t="s">
        <v>580</v>
      </c>
      <c r="I108" s="23" t="s">
        <v>580</v>
      </c>
      <c r="J108" s="26" t="s">
        <v>580</v>
      </c>
      <c r="K108" s="26" t="s">
        <v>1142</v>
      </c>
      <c r="L108" s="26" t="s">
        <v>580</v>
      </c>
      <c r="M108" s="26" t="s">
        <v>1143</v>
      </c>
      <c r="N108" s="26" t="s">
        <v>580</v>
      </c>
      <c r="O108" s="26" t="s">
        <v>1144</v>
      </c>
      <c r="P108" s="26" t="s">
        <v>580</v>
      </c>
    </row>
    <row r="109" spans="1:16" x14ac:dyDescent="0.25">
      <c r="A109" s="23" t="s">
        <v>1145</v>
      </c>
      <c r="B109" s="23">
        <v>0</v>
      </c>
      <c r="C109" s="23">
        <v>0</v>
      </c>
      <c r="D109" s="23">
        <v>0</v>
      </c>
      <c r="E109" s="23">
        <v>0.16</v>
      </c>
      <c r="F109" s="23">
        <v>0.16</v>
      </c>
      <c r="G109" s="23">
        <v>0.69</v>
      </c>
      <c r="H109" s="23" t="s">
        <v>580</v>
      </c>
      <c r="I109" s="23" t="s">
        <v>580</v>
      </c>
      <c r="J109" s="26" t="s">
        <v>580</v>
      </c>
      <c r="K109" s="26" t="s">
        <v>580</v>
      </c>
      <c r="L109" s="26" t="s">
        <v>580</v>
      </c>
      <c r="M109" s="26" t="s">
        <v>580</v>
      </c>
      <c r="N109" s="26" t="s">
        <v>580</v>
      </c>
      <c r="O109" s="26" t="s">
        <v>580</v>
      </c>
      <c r="P109" s="26" t="s">
        <v>580</v>
      </c>
    </row>
    <row r="110" spans="1:16" x14ac:dyDescent="0.25">
      <c r="A110" s="23" t="s">
        <v>1146</v>
      </c>
      <c r="B110" s="23">
        <v>0</v>
      </c>
      <c r="C110" s="23">
        <v>0</v>
      </c>
      <c r="D110" s="23">
        <v>0</v>
      </c>
      <c r="E110" s="23">
        <v>0.62</v>
      </c>
      <c r="F110" s="23">
        <v>0.21</v>
      </c>
      <c r="G110" s="23">
        <v>0.18</v>
      </c>
      <c r="H110" s="23" t="s">
        <v>580</v>
      </c>
      <c r="I110" s="23" t="s">
        <v>580</v>
      </c>
      <c r="J110" s="26" t="s">
        <v>580</v>
      </c>
      <c r="K110" s="26" t="s">
        <v>580</v>
      </c>
      <c r="L110" s="26" t="s">
        <v>580</v>
      </c>
      <c r="M110" s="26" t="s">
        <v>580</v>
      </c>
      <c r="N110" s="26" t="s">
        <v>580</v>
      </c>
      <c r="O110" s="26" t="s">
        <v>580</v>
      </c>
      <c r="P110" s="26" t="s">
        <v>580</v>
      </c>
    </row>
    <row r="111" spans="1:16" x14ac:dyDescent="0.25">
      <c r="A111" s="23" t="s">
        <v>1147</v>
      </c>
      <c r="B111" s="23">
        <v>0</v>
      </c>
      <c r="C111" s="23">
        <v>0</v>
      </c>
      <c r="D111" s="23">
        <v>0</v>
      </c>
      <c r="E111" s="23">
        <v>2.76</v>
      </c>
      <c r="F111" s="23">
        <v>1.1399999999999999</v>
      </c>
      <c r="G111" s="23">
        <v>0.55000000000000004</v>
      </c>
      <c r="H111" s="23" t="s">
        <v>580</v>
      </c>
      <c r="I111" s="23" t="s">
        <v>580</v>
      </c>
      <c r="J111" s="26" t="s">
        <v>580</v>
      </c>
      <c r="K111" s="26" t="s">
        <v>580</v>
      </c>
      <c r="L111" s="26" t="s">
        <v>580</v>
      </c>
      <c r="M111" s="26" t="s">
        <v>580</v>
      </c>
      <c r="N111" s="26" t="s">
        <v>580</v>
      </c>
      <c r="O111" s="26" t="s">
        <v>580</v>
      </c>
      <c r="P111" s="26" t="s">
        <v>580</v>
      </c>
    </row>
    <row r="112" spans="1:16" x14ac:dyDescent="0.25">
      <c r="A112" s="23" t="s">
        <v>1148</v>
      </c>
      <c r="B112" s="23">
        <v>0</v>
      </c>
      <c r="C112" s="23">
        <v>0</v>
      </c>
      <c r="D112" s="23">
        <v>0</v>
      </c>
      <c r="E112" s="23">
        <v>0.08</v>
      </c>
      <c r="F112" s="23">
        <v>0.08</v>
      </c>
      <c r="G112" s="23">
        <v>7.0000000000000007E-2</v>
      </c>
      <c r="H112" s="23" t="s">
        <v>580</v>
      </c>
      <c r="I112" s="23" t="s">
        <v>580</v>
      </c>
      <c r="J112" s="26" t="s">
        <v>580</v>
      </c>
      <c r="K112" s="26" t="s">
        <v>580</v>
      </c>
      <c r="L112" s="26" t="s">
        <v>580</v>
      </c>
      <c r="M112" s="26" t="s">
        <v>580</v>
      </c>
      <c r="N112" s="26" t="s">
        <v>580</v>
      </c>
      <c r="O112" s="26" t="s">
        <v>580</v>
      </c>
      <c r="P112" s="26" t="s">
        <v>580</v>
      </c>
    </row>
    <row r="113" spans="1:16" x14ac:dyDescent="0.25">
      <c r="A113" s="23" t="s">
        <v>1149</v>
      </c>
      <c r="B113" s="23">
        <v>0</v>
      </c>
      <c r="C113" s="23">
        <v>0</v>
      </c>
      <c r="D113" s="23">
        <v>0</v>
      </c>
      <c r="E113" s="23">
        <v>0.34</v>
      </c>
      <c r="F113" s="23">
        <v>0.36</v>
      </c>
      <c r="G113" s="23">
        <v>1.23</v>
      </c>
      <c r="H113" s="23" t="s">
        <v>580</v>
      </c>
      <c r="I113" s="23" t="s">
        <v>580</v>
      </c>
      <c r="J113" s="26" t="s">
        <v>580</v>
      </c>
      <c r="K113" s="26" t="s">
        <v>580</v>
      </c>
      <c r="L113" s="26" t="s">
        <v>580</v>
      </c>
      <c r="M113" s="26" t="s">
        <v>580</v>
      </c>
      <c r="N113" s="26" t="s">
        <v>580</v>
      </c>
      <c r="O113" s="26" t="s">
        <v>580</v>
      </c>
      <c r="P113" s="26" t="s">
        <v>580</v>
      </c>
    </row>
    <row r="114" spans="1:16" x14ac:dyDescent="0.25">
      <c r="A114" s="23" t="s">
        <v>1150</v>
      </c>
      <c r="B114" s="23">
        <v>0</v>
      </c>
      <c r="C114" s="23">
        <v>0</v>
      </c>
      <c r="D114" s="23">
        <v>0</v>
      </c>
      <c r="E114" s="23">
        <v>0.14000000000000001</v>
      </c>
      <c r="F114" s="23">
        <v>0.28000000000000003</v>
      </c>
      <c r="G114" s="23">
        <v>0.1</v>
      </c>
      <c r="H114" s="23" t="s">
        <v>580</v>
      </c>
      <c r="I114" s="23" t="s">
        <v>580</v>
      </c>
      <c r="J114" s="26" t="s">
        <v>580</v>
      </c>
      <c r="K114" s="26" t="s">
        <v>580</v>
      </c>
      <c r="L114" s="26" t="s">
        <v>580</v>
      </c>
      <c r="M114" s="26" t="s">
        <v>580</v>
      </c>
      <c r="N114" s="26" t="s">
        <v>580</v>
      </c>
      <c r="O114" s="26" t="s">
        <v>580</v>
      </c>
      <c r="P114" s="26" t="s">
        <v>580</v>
      </c>
    </row>
    <row r="115" spans="1:16" x14ac:dyDescent="0.25">
      <c r="A115" s="23" t="s">
        <v>1151</v>
      </c>
      <c r="B115" s="23">
        <v>0</v>
      </c>
      <c r="C115" s="23">
        <v>0</v>
      </c>
      <c r="D115" s="23">
        <v>0</v>
      </c>
      <c r="E115" s="23">
        <v>0.1</v>
      </c>
      <c r="F115" s="23">
        <v>0.05</v>
      </c>
      <c r="G115" s="23">
        <v>0.3</v>
      </c>
      <c r="H115" s="23" t="s">
        <v>580</v>
      </c>
      <c r="I115" s="23" t="s">
        <v>580</v>
      </c>
      <c r="J115" s="26" t="s">
        <v>580</v>
      </c>
      <c r="K115" s="26" t="s">
        <v>580</v>
      </c>
      <c r="L115" s="26" t="s">
        <v>580</v>
      </c>
      <c r="M115" s="26" t="s">
        <v>580</v>
      </c>
      <c r="N115" s="26" t="s">
        <v>580</v>
      </c>
      <c r="O115" s="26" t="s">
        <v>580</v>
      </c>
      <c r="P115" s="26" t="s">
        <v>580</v>
      </c>
    </row>
    <row r="116" spans="1:16" x14ac:dyDescent="0.25">
      <c r="A116" s="23" t="s">
        <v>1152</v>
      </c>
      <c r="B116" s="23">
        <v>0</v>
      </c>
      <c r="C116" s="23">
        <v>0</v>
      </c>
      <c r="D116" s="23">
        <v>0</v>
      </c>
      <c r="E116" s="23">
        <v>0.73</v>
      </c>
      <c r="F116" s="23">
        <v>0.12</v>
      </c>
      <c r="G116" s="23">
        <v>0.11</v>
      </c>
      <c r="H116" s="23" t="s">
        <v>580</v>
      </c>
      <c r="I116" s="23" t="s">
        <v>580</v>
      </c>
      <c r="J116" s="26" t="s">
        <v>580</v>
      </c>
      <c r="K116" s="26" t="s">
        <v>580</v>
      </c>
      <c r="L116" s="26" t="s">
        <v>580</v>
      </c>
      <c r="M116" s="26" t="s">
        <v>580</v>
      </c>
      <c r="N116" s="26" t="s">
        <v>580</v>
      </c>
      <c r="O116" s="26" t="s">
        <v>580</v>
      </c>
      <c r="P116" s="26" t="s">
        <v>580</v>
      </c>
    </row>
    <row r="117" spans="1:16" x14ac:dyDescent="0.25">
      <c r="A117" s="23" t="s">
        <v>1153</v>
      </c>
      <c r="B117" s="23">
        <v>0</v>
      </c>
      <c r="C117" s="23">
        <v>0</v>
      </c>
      <c r="D117" s="23">
        <v>0</v>
      </c>
      <c r="E117" s="23">
        <v>0.14000000000000001</v>
      </c>
      <c r="F117" s="23">
        <v>0.42</v>
      </c>
      <c r="G117" s="23">
        <v>0.61</v>
      </c>
      <c r="H117" s="23" t="s">
        <v>580</v>
      </c>
      <c r="I117" s="23" t="s">
        <v>580</v>
      </c>
      <c r="J117" s="26" t="s">
        <v>580</v>
      </c>
      <c r="K117" s="26" t="s">
        <v>580</v>
      </c>
      <c r="L117" s="26" t="s">
        <v>580</v>
      </c>
      <c r="M117" s="26" t="s">
        <v>580</v>
      </c>
      <c r="N117" s="26" t="s">
        <v>580</v>
      </c>
      <c r="O117" s="26" t="s">
        <v>580</v>
      </c>
      <c r="P117" s="26" t="s">
        <v>580</v>
      </c>
    </row>
    <row r="118" spans="1:16" x14ac:dyDescent="0.25">
      <c r="A118" s="23" t="s">
        <v>1154</v>
      </c>
      <c r="B118" s="23">
        <v>0</v>
      </c>
      <c r="C118" s="23">
        <v>0</v>
      </c>
      <c r="D118" s="23">
        <v>0</v>
      </c>
      <c r="E118" s="23">
        <v>0.11</v>
      </c>
      <c r="F118" s="23">
        <v>0.05</v>
      </c>
      <c r="G118" s="23">
        <v>0.22</v>
      </c>
      <c r="H118" s="23" t="s">
        <v>580</v>
      </c>
      <c r="I118" s="23" t="s">
        <v>575</v>
      </c>
      <c r="J118" s="26" t="s">
        <v>1155</v>
      </c>
      <c r="K118" s="26" t="s">
        <v>1156</v>
      </c>
      <c r="L118" s="26" t="s">
        <v>580</v>
      </c>
      <c r="M118" s="26" t="s">
        <v>1157</v>
      </c>
      <c r="N118" s="26" t="s">
        <v>826</v>
      </c>
      <c r="O118" s="26" t="s">
        <v>1158</v>
      </c>
      <c r="P118" s="26" t="s">
        <v>580</v>
      </c>
    </row>
    <row r="119" spans="1:16" x14ac:dyDescent="0.25">
      <c r="A119" s="23" t="s">
        <v>1159</v>
      </c>
      <c r="B119" s="23">
        <v>0</v>
      </c>
      <c r="C119" s="23">
        <v>0</v>
      </c>
      <c r="D119" s="23">
        <v>0</v>
      </c>
      <c r="E119" s="23">
        <v>25.31</v>
      </c>
      <c r="F119" s="23">
        <v>22.29</v>
      </c>
      <c r="G119" s="23">
        <v>21.72</v>
      </c>
      <c r="H119" s="23" t="s">
        <v>580</v>
      </c>
      <c r="I119" s="23" t="s">
        <v>580</v>
      </c>
      <c r="J119" s="26" t="s">
        <v>1072</v>
      </c>
      <c r="K119" s="26" t="s">
        <v>1073</v>
      </c>
      <c r="L119" s="26" t="s">
        <v>580</v>
      </c>
      <c r="M119" s="26" t="s">
        <v>1074</v>
      </c>
      <c r="N119" s="26" t="s">
        <v>1075</v>
      </c>
      <c r="O119" s="26" t="s">
        <v>1076</v>
      </c>
      <c r="P119" s="26" t="s">
        <v>580</v>
      </c>
    </row>
    <row r="120" spans="1:16" x14ac:dyDescent="0.25">
      <c r="A120" s="23" t="s">
        <v>1160</v>
      </c>
      <c r="B120" s="23">
        <v>0</v>
      </c>
      <c r="C120" s="23">
        <v>0</v>
      </c>
      <c r="D120" s="23">
        <v>0</v>
      </c>
      <c r="E120" s="23">
        <v>1.1399999999999999</v>
      </c>
      <c r="F120" s="23">
        <v>0.42</v>
      </c>
      <c r="G120" s="23">
        <v>0.88</v>
      </c>
      <c r="H120" s="23" t="s">
        <v>580</v>
      </c>
      <c r="I120" s="23" t="s">
        <v>580</v>
      </c>
      <c r="J120" s="26" t="s">
        <v>1161</v>
      </c>
      <c r="K120" s="26" t="s">
        <v>1162</v>
      </c>
      <c r="L120" s="26" t="s">
        <v>1163</v>
      </c>
      <c r="M120" s="26" t="s">
        <v>1164</v>
      </c>
      <c r="N120" s="26" t="s">
        <v>1165</v>
      </c>
      <c r="O120" s="26" t="s">
        <v>1166</v>
      </c>
      <c r="P120" s="26" t="s">
        <v>1167</v>
      </c>
    </row>
    <row r="121" spans="1:16" x14ac:dyDescent="0.25">
      <c r="A121" s="23" t="s">
        <v>1168</v>
      </c>
      <c r="B121" s="23">
        <v>0</v>
      </c>
      <c r="C121" s="23">
        <v>0</v>
      </c>
      <c r="D121" s="23">
        <v>0</v>
      </c>
      <c r="E121" s="23">
        <v>0.36</v>
      </c>
      <c r="F121" s="23">
        <v>0.48</v>
      </c>
      <c r="G121" s="23">
        <v>0.32</v>
      </c>
      <c r="H121" s="23" t="s">
        <v>580</v>
      </c>
      <c r="I121" s="23" t="s">
        <v>580</v>
      </c>
      <c r="J121" s="26" t="s">
        <v>580</v>
      </c>
      <c r="K121" s="26" t="s">
        <v>580</v>
      </c>
      <c r="L121" s="26" t="s">
        <v>580</v>
      </c>
      <c r="M121" s="26" t="s">
        <v>580</v>
      </c>
      <c r="N121" s="26" t="s">
        <v>580</v>
      </c>
      <c r="O121" s="26" t="s">
        <v>580</v>
      </c>
      <c r="P121" s="26" t="s">
        <v>580</v>
      </c>
    </row>
    <row r="122" spans="1:16" x14ac:dyDescent="0.25">
      <c r="A122" s="23" t="s">
        <v>1169</v>
      </c>
      <c r="B122" s="23">
        <v>0</v>
      </c>
      <c r="C122" s="23">
        <v>0</v>
      </c>
      <c r="D122" s="23">
        <v>0</v>
      </c>
      <c r="E122" s="23">
        <v>1.3</v>
      </c>
      <c r="F122" s="23">
        <v>0.02</v>
      </c>
      <c r="G122" s="23">
        <v>0.54</v>
      </c>
      <c r="H122" s="23" t="s">
        <v>580</v>
      </c>
      <c r="I122" s="23" t="s">
        <v>580</v>
      </c>
      <c r="J122" s="26" t="s">
        <v>580</v>
      </c>
      <c r="K122" s="26" t="s">
        <v>580</v>
      </c>
      <c r="L122" s="26" t="s">
        <v>580</v>
      </c>
      <c r="M122" s="26" t="s">
        <v>580</v>
      </c>
      <c r="N122" s="26" t="s">
        <v>580</v>
      </c>
      <c r="O122" s="26" t="s">
        <v>580</v>
      </c>
      <c r="P122" s="26" t="s">
        <v>580</v>
      </c>
    </row>
    <row r="123" spans="1:16" x14ac:dyDescent="0.25">
      <c r="A123" s="23" t="s">
        <v>628</v>
      </c>
      <c r="B123" s="23">
        <v>0</v>
      </c>
      <c r="C123" s="23">
        <v>0</v>
      </c>
      <c r="D123" s="23">
        <v>0</v>
      </c>
      <c r="E123" s="23">
        <v>139.75</v>
      </c>
      <c r="F123" s="23">
        <v>77.52</v>
      </c>
      <c r="G123" s="23">
        <v>67.709999999999994</v>
      </c>
      <c r="H123" s="23" t="s">
        <v>580</v>
      </c>
      <c r="I123" s="23" t="s">
        <v>575</v>
      </c>
      <c r="J123" s="26" t="s">
        <v>629</v>
      </c>
      <c r="K123" s="26" t="s">
        <v>630</v>
      </c>
      <c r="L123" s="26" t="s">
        <v>631</v>
      </c>
      <c r="M123" s="26" t="s">
        <v>632</v>
      </c>
      <c r="N123" s="26" t="s">
        <v>580</v>
      </c>
      <c r="O123" s="26" t="s">
        <v>581</v>
      </c>
      <c r="P123" s="26" t="s">
        <v>633</v>
      </c>
    </row>
    <row r="124" spans="1:16" x14ac:dyDescent="0.25">
      <c r="A124" s="23" t="s">
        <v>1170</v>
      </c>
      <c r="B124" s="23">
        <v>0</v>
      </c>
      <c r="C124" s="23">
        <v>0</v>
      </c>
      <c r="D124" s="23">
        <v>0</v>
      </c>
      <c r="E124" s="23">
        <v>0.54</v>
      </c>
      <c r="F124" s="23">
        <v>0.28000000000000003</v>
      </c>
      <c r="G124" s="23">
        <v>0.49</v>
      </c>
      <c r="H124" s="23" t="s">
        <v>580</v>
      </c>
      <c r="I124" s="23" t="s">
        <v>580</v>
      </c>
      <c r="J124" s="26" t="s">
        <v>580</v>
      </c>
      <c r="K124" s="26" t="s">
        <v>580</v>
      </c>
      <c r="L124" s="26" t="s">
        <v>580</v>
      </c>
      <c r="M124" s="26" t="s">
        <v>580</v>
      </c>
      <c r="N124" s="26" t="s">
        <v>580</v>
      </c>
      <c r="O124" s="26" t="s">
        <v>580</v>
      </c>
      <c r="P124" s="26" t="s">
        <v>580</v>
      </c>
    </row>
    <row r="125" spans="1:16" x14ac:dyDescent="0.25">
      <c r="A125" s="23" t="s">
        <v>1171</v>
      </c>
      <c r="B125" s="23">
        <v>0</v>
      </c>
      <c r="C125" s="23">
        <v>0</v>
      </c>
      <c r="D125" s="23">
        <v>0</v>
      </c>
      <c r="E125" s="23">
        <v>0.28000000000000003</v>
      </c>
      <c r="F125" s="23">
        <v>1.41</v>
      </c>
      <c r="G125" s="23">
        <v>0.41</v>
      </c>
      <c r="H125" s="23" t="s">
        <v>580</v>
      </c>
      <c r="I125" s="23" t="s">
        <v>580</v>
      </c>
      <c r="J125" s="26" t="s">
        <v>1172</v>
      </c>
      <c r="K125" s="26" t="s">
        <v>1173</v>
      </c>
      <c r="L125" s="26" t="s">
        <v>1174</v>
      </c>
      <c r="M125" s="26" t="s">
        <v>580</v>
      </c>
      <c r="N125" s="26" t="s">
        <v>1175</v>
      </c>
      <c r="O125" s="26" t="s">
        <v>1176</v>
      </c>
      <c r="P125" s="26" t="s">
        <v>580</v>
      </c>
    </row>
    <row r="126" spans="1:16" x14ac:dyDescent="0.25">
      <c r="A126" s="23" t="s">
        <v>1177</v>
      </c>
      <c r="B126" s="23">
        <v>0</v>
      </c>
      <c r="C126" s="23">
        <v>0</v>
      </c>
      <c r="D126" s="23">
        <v>0</v>
      </c>
      <c r="E126" s="23">
        <v>0.16</v>
      </c>
      <c r="F126" s="23">
        <v>0.32</v>
      </c>
      <c r="G126" s="23">
        <v>0.14000000000000001</v>
      </c>
      <c r="H126" s="23" t="s">
        <v>580</v>
      </c>
      <c r="I126" s="23" t="s">
        <v>580</v>
      </c>
      <c r="J126" s="26" t="s">
        <v>1178</v>
      </c>
      <c r="K126" s="26" t="s">
        <v>1179</v>
      </c>
      <c r="L126" s="26" t="s">
        <v>1180</v>
      </c>
      <c r="M126" s="26" t="s">
        <v>1181</v>
      </c>
      <c r="N126" s="26" t="s">
        <v>1182</v>
      </c>
      <c r="O126" s="26" t="s">
        <v>1183</v>
      </c>
      <c r="P126" s="26" t="s">
        <v>580</v>
      </c>
    </row>
    <row r="127" spans="1:16" x14ac:dyDescent="0.25">
      <c r="A127" s="23" t="s">
        <v>1184</v>
      </c>
      <c r="B127" s="23">
        <v>0</v>
      </c>
      <c r="C127" s="23">
        <v>0</v>
      </c>
      <c r="D127" s="23">
        <v>0</v>
      </c>
      <c r="E127" s="23">
        <v>1.06</v>
      </c>
      <c r="F127" s="23">
        <v>0.34</v>
      </c>
      <c r="G127" s="23">
        <v>0.35</v>
      </c>
      <c r="H127" s="23" t="s">
        <v>580</v>
      </c>
      <c r="I127" s="23" t="s">
        <v>580</v>
      </c>
      <c r="J127" s="26" t="s">
        <v>1185</v>
      </c>
      <c r="K127" s="26" t="s">
        <v>1186</v>
      </c>
      <c r="L127" s="26" t="s">
        <v>580</v>
      </c>
      <c r="M127" s="26" t="s">
        <v>1187</v>
      </c>
      <c r="N127" s="26" t="s">
        <v>580</v>
      </c>
      <c r="O127" s="26" t="s">
        <v>580</v>
      </c>
      <c r="P127" s="26" t="s">
        <v>1188</v>
      </c>
    </row>
    <row r="128" spans="1:16" x14ac:dyDescent="0.25">
      <c r="A128" s="23" t="s">
        <v>1189</v>
      </c>
      <c r="B128" s="23">
        <v>0</v>
      </c>
      <c r="C128" s="23">
        <v>0</v>
      </c>
      <c r="D128" s="23">
        <v>0</v>
      </c>
      <c r="E128" s="23">
        <v>1.53</v>
      </c>
      <c r="F128" s="23">
        <v>0.41</v>
      </c>
      <c r="G128" s="23">
        <v>0.7</v>
      </c>
      <c r="H128" s="23" t="s">
        <v>580</v>
      </c>
      <c r="I128" s="23" t="s">
        <v>580</v>
      </c>
      <c r="J128" s="26" t="s">
        <v>580</v>
      </c>
      <c r="K128" s="26" t="s">
        <v>580</v>
      </c>
      <c r="L128" s="26" t="s">
        <v>580</v>
      </c>
      <c r="M128" s="26" t="s">
        <v>580</v>
      </c>
      <c r="N128" s="26" t="s">
        <v>580</v>
      </c>
      <c r="O128" s="26" t="s">
        <v>580</v>
      </c>
      <c r="P128" s="26" t="s">
        <v>580</v>
      </c>
    </row>
    <row r="129" spans="1:16" x14ac:dyDescent="0.25">
      <c r="A129" s="23" t="s">
        <v>1190</v>
      </c>
      <c r="B129" s="23">
        <v>0</v>
      </c>
      <c r="C129" s="23">
        <v>0</v>
      </c>
      <c r="D129" s="23">
        <v>0</v>
      </c>
      <c r="E129" s="23">
        <v>4.84</v>
      </c>
      <c r="F129" s="23">
        <v>2.08</v>
      </c>
      <c r="G129" s="23">
        <v>0.09</v>
      </c>
      <c r="H129" s="23" t="s">
        <v>580</v>
      </c>
      <c r="I129" s="23" t="s">
        <v>580</v>
      </c>
      <c r="J129" s="26" t="s">
        <v>1191</v>
      </c>
      <c r="K129" s="26" t="s">
        <v>1192</v>
      </c>
      <c r="L129" s="26" t="s">
        <v>1193</v>
      </c>
      <c r="M129" s="26" t="s">
        <v>1194</v>
      </c>
      <c r="N129" s="26" t="s">
        <v>809</v>
      </c>
      <c r="O129" s="26" t="s">
        <v>1195</v>
      </c>
      <c r="P129" s="26" t="s">
        <v>580</v>
      </c>
    </row>
    <row r="130" spans="1:16" x14ac:dyDescent="0.25">
      <c r="A130" s="23" t="s">
        <v>1196</v>
      </c>
      <c r="B130" s="23">
        <v>0</v>
      </c>
      <c r="C130" s="23">
        <v>0</v>
      </c>
      <c r="D130" s="23">
        <v>0</v>
      </c>
      <c r="E130" s="23">
        <v>2.64</v>
      </c>
      <c r="F130" s="23">
        <v>0.49</v>
      </c>
      <c r="G130" s="23">
        <v>2.3199999999999998</v>
      </c>
      <c r="H130" s="23" t="s">
        <v>580</v>
      </c>
      <c r="I130" s="23" t="s">
        <v>580</v>
      </c>
      <c r="J130" s="26" t="s">
        <v>1197</v>
      </c>
      <c r="K130" s="26" t="s">
        <v>1198</v>
      </c>
      <c r="L130" s="26" t="s">
        <v>1199</v>
      </c>
      <c r="M130" s="26" t="s">
        <v>1200</v>
      </c>
      <c r="N130" s="26" t="s">
        <v>1201</v>
      </c>
      <c r="O130" s="26" t="s">
        <v>1202</v>
      </c>
      <c r="P130" s="26" t="s">
        <v>1203</v>
      </c>
    </row>
    <row r="131" spans="1:16" x14ac:dyDescent="0.25">
      <c r="A131" s="23" t="s">
        <v>1204</v>
      </c>
      <c r="B131" s="23">
        <v>0</v>
      </c>
      <c r="C131" s="23">
        <v>0</v>
      </c>
      <c r="D131" s="23">
        <v>0</v>
      </c>
      <c r="E131" s="23">
        <v>1.86</v>
      </c>
      <c r="F131" s="23">
        <v>2.2999999999999998</v>
      </c>
      <c r="G131" s="23">
        <v>4.5199999999999996</v>
      </c>
      <c r="H131" s="23" t="s">
        <v>580</v>
      </c>
      <c r="I131" s="23" t="s">
        <v>580</v>
      </c>
      <c r="J131" s="26" t="s">
        <v>1205</v>
      </c>
      <c r="K131" s="26" t="s">
        <v>1206</v>
      </c>
      <c r="L131" s="26" t="s">
        <v>1207</v>
      </c>
      <c r="M131" s="26" t="s">
        <v>1208</v>
      </c>
      <c r="N131" s="26" t="s">
        <v>1209</v>
      </c>
      <c r="O131" s="26" t="s">
        <v>1210</v>
      </c>
      <c r="P131" s="26" t="s">
        <v>1211</v>
      </c>
    </row>
    <row r="132" spans="1:16" x14ac:dyDescent="0.25">
      <c r="A132" s="23" t="s">
        <v>1212</v>
      </c>
      <c r="B132" s="23">
        <v>0</v>
      </c>
      <c r="C132" s="23">
        <v>0</v>
      </c>
      <c r="D132" s="23">
        <v>0</v>
      </c>
      <c r="E132" s="23">
        <v>0.52</v>
      </c>
      <c r="F132" s="23">
        <v>0.16</v>
      </c>
      <c r="G132" s="23">
        <v>0.17</v>
      </c>
      <c r="H132" s="23" t="s">
        <v>580</v>
      </c>
      <c r="I132" s="23" t="s">
        <v>580</v>
      </c>
      <c r="J132" s="26" t="s">
        <v>580</v>
      </c>
      <c r="K132" s="26" t="s">
        <v>580</v>
      </c>
      <c r="L132" s="26" t="s">
        <v>580</v>
      </c>
      <c r="M132" s="26" t="s">
        <v>580</v>
      </c>
      <c r="N132" s="26" t="s">
        <v>580</v>
      </c>
      <c r="O132" s="26" t="s">
        <v>580</v>
      </c>
      <c r="P132" s="26" t="s">
        <v>580</v>
      </c>
    </row>
    <row r="133" spans="1:16" x14ac:dyDescent="0.25">
      <c r="A133" s="23" t="s">
        <v>1213</v>
      </c>
      <c r="B133" s="23">
        <v>0</v>
      </c>
      <c r="C133" s="23">
        <v>0</v>
      </c>
      <c r="D133" s="23">
        <v>0</v>
      </c>
      <c r="E133" s="23">
        <v>0.25</v>
      </c>
      <c r="F133" s="23">
        <v>1.56</v>
      </c>
      <c r="G133" s="23">
        <v>0.23</v>
      </c>
      <c r="H133" s="23" t="s">
        <v>580</v>
      </c>
      <c r="I133" s="23" t="s">
        <v>580</v>
      </c>
      <c r="J133" s="26" t="s">
        <v>580</v>
      </c>
      <c r="K133" s="26" t="s">
        <v>580</v>
      </c>
      <c r="L133" s="26" t="s">
        <v>580</v>
      </c>
      <c r="M133" s="26" t="s">
        <v>580</v>
      </c>
      <c r="N133" s="26" t="s">
        <v>580</v>
      </c>
      <c r="O133" s="26" t="s">
        <v>580</v>
      </c>
      <c r="P133" s="26" t="s">
        <v>580</v>
      </c>
    </row>
    <row r="134" spans="1:16" x14ac:dyDescent="0.25">
      <c r="A134" s="23" t="s">
        <v>1214</v>
      </c>
      <c r="B134" s="23">
        <v>0</v>
      </c>
      <c r="C134" s="23">
        <v>0</v>
      </c>
      <c r="D134" s="23">
        <v>0</v>
      </c>
      <c r="E134" s="23">
        <v>135.25</v>
      </c>
      <c r="F134" s="23">
        <v>29.3</v>
      </c>
      <c r="G134" s="23">
        <v>26.01</v>
      </c>
      <c r="H134" s="23" t="s">
        <v>580</v>
      </c>
      <c r="I134" s="23" t="s">
        <v>575</v>
      </c>
      <c r="J134" s="26" t="s">
        <v>635</v>
      </c>
      <c r="K134" s="26" t="s">
        <v>630</v>
      </c>
      <c r="L134" s="26" t="s">
        <v>1215</v>
      </c>
      <c r="M134" s="26" t="s">
        <v>1216</v>
      </c>
      <c r="N134" s="26" t="s">
        <v>580</v>
      </c>
      <c r="O134" s="26" t="s">
        <v>581</v>
      </c>
      <c r="P134" s="26" t="s">
        <v>633</v>
      </c>
    </row>
    <row r="135" spans="1:16" x14ac:dyDescent="0.25">
      <c r="A135" s="23" t="s">
        <v>1217</v>
      </c>
      <c r="B135" s="23">
        <v>0</v>
      </c>
      <c r="C135" s="23">
        <v>0</v>
      </c>
      <c r="D135" s="23">
        <v>0</v>
      </c>
      <c r="E135" s="23">
        <v>3.07</v>
      </c>
      <c r="F135" s="23">
        <v>12.25</v>
      </c>
      <c r="G135" s="23">
        <v>0.85</v>
      </c>
      <c r="H135" s="23" t="s">
        <v>580</v>
      </c>
      <c r="I135" s="23" t="s">
        <v>580</v>
      </c>
      <c r="J135" s="26" t="s">
        <v>580</v>
      </c>
      <c r="K135" s="26" t="s">
        <v>580</v>
      </c>
      <c r="L135" s="26" t="s">
        <v>580</v>
      </c>
      <c r="M135" s="26" t="s">
        <v>580</v>
      </c>
      <c r="N135" s="26" t="s">
        <v>580</v>
      </c>
      <c r="O135" s="26" t="s">
        <v>580</v>
      </c>
      <c r="P135" s="26" t="s">
        <v>580</v>
      </c>
    </row>
    <row r="136" spans="1:16" x14ac:dyDescent="0.25">
      <c r="A136" s="23" t="s">
        <v>1218</v>
      </c>
      <c r="B136" s="23">
        <v>0</v>
      </c>
      <c r="C136" s="23">
        <v>0</v>
      </c>
      <c r="D136" s="23">
        <v>0</v>
      </c>
      <c r="E136" s="23">
        <v>0.5</v>
      </c>
      <c r="F136" s="23">
        <v>0.61</v>
      </c>
      <c r="G136" s="23">
        <v>0.13</v>
      </c>
      <c r="H136" s="23" t="s">
        <v>580</v>
      </c>
      <c r="I136" s="23" t="s">
        <v>580</v>
      </c>
      <c r="J136" s="26" t="s">
        <v>580</v>
      </c>
      <c r="K136" s="26" t="s">
        <v>580</v>
      </c>
      <c r="L136" s="26" t="s">
        <v>580</v>
      </c>
      <c r="M136" s="26" t="s">
        <v>580</v>
      </c>
      <c r="N136" s="26" t="s">
        <v>580</v>
      </c>
      <c r="O136" s="26" t="s">
        <v>580</v>
      </c>
      <c r="P136" s="26" t="s">
        <v>580</v>
      </c>
    </row>
    <row r="137" spans="1:16" x14ac:dyDescent="0.25">
      <c r="A137" s="23" t="s">
        <v>1219</v>
      </c>
      <c r="B137" s="23">
        <v>0</v>
      </c>
      <c r="C137" s="23">
        <v>0</v>
      </c>
      <c r="D137" s="23">
        <v>0</v>
      </c>
      <c r="E137" s="23">
        <v>60.93</v>
      </c>
      <c r="F137" s="23">
        <v>28.91</v>
      </c>
      <c r="G137" s="23">
        <v>36.67</v>
      </c>
      <c r="H137" s="23" t="s">
        <v>580</v>
      </c>
      <c r="I137" s="23" t="s">
        <v>580</v>
      </c>
      <c r="J137" s="26" t="s">
        <v>1220</v>
      </c>
      <c r="K137" s="26" t="s">
        <v>1221</v>
      </c>
      <c r="L137" s="26" t="s">
        <v>1222</v>
      </c>
      <c r="M137" s="26" t="s">
        <v>1223</v>
      </c>
      <c r="N137" s="26" t="s">
        <v>580</v>
      </c>
      <c r="O137" s="26" t="s">
        <v>1224</v>
      </c>
      <c r="P137" s="26" t="s">
        <v>580</v>
      </c>
    </row>
    <row r="138" spans="1:16" x14ac:dyDescent="0.25">
      <c r="A138" s="23" t="s">
        <v>1225</v>
      </c>
      <c r="B138" s="23">
        <v>0</v>
      </c>
      <c r="C138" s="23">
        <v>0</v>
      </c>
      <c r="D138" s="23">
        <v>0</v>
      </c>
      <c r="E138" s="23">
        <v>0.34</v>
      </c>
      <c r="F138" s="23">
        <v>0.37</v>
      </c>
      <c r="G138" s="23">
        <v>0.32</v>
      </c>
      <c r="H138" s="23" t="s">
        <v>580</v>
      </c>
      <c r="I138" s="23" t="s">
        <v>580</v>
      </c>
      <c r="J138" s="26" t="s">
        <v>580</v>
      </c>
      <c r="K138" s="26" t="s">
        <v>580</v>
      </c>
      <c r="L138" s="26" t="s">
        <v>580</v>
      </c>
      <c r="M138" s="26" t="s">
        <v>580</v>
      </c>
      <c r="N138" s="26" t="s">
        <v>580</v>
      </c>
      <c r="O138" s="26" t="s">
        <v>580</v>
      </c>
      <c r="P138" s="26" t="s">
        <v>580</v>
      </c>
    </row>
    <row r="139" spans="1:16" x14ac:dyDescent="0.25">
      <c r="A139" s="23" t="s">
        <v>1226</v>
      </c>
      <c r="B139" s="23">
        <v>0</v>
      </c>
      <c r="C139" s="23">
        <v>0</v>
      </c>
      <c r="D139" s="23">
        <v>0</v>
      </c>
      <c r="E139" s="23">
        <v>2.0699999999999998</v>
      </c>
      <c r="F139" s="23">
        <v>2.41</v>
      </c>
      <c r="G139" s="23">
        <v>12.1</v>
      </c>
      <c r="H139" s="23" t="s">
        <v>580</v>
      </c>
      <c r="I139" s="23" t="s">
        <v>580</v>
      </c>
      <c r="J139" s="26" t="s">
        <v>1227</v>
      </c>
      <c r="K139" s="26" t="s">
        <v>1228</v>
      </c>
      <c r="L139" s="26" t="s">
        <v>824</v>
      </c>
      <c r="M139" s="26" t="s">
        <v>1229</v>
      </c>
      <c r="N139" s="26" t="s">
        <v>826</v>
      </c>
      <c r="O139" s="26" t="s">
        <v>827</v>
      </c>
      <c r="P139" s="26" t="s">
        <v>580</v>
      </c>
    </row>
    <row r="140" spans="1:16" x14ac:dyDescent="0.25">
      <c r="A140" s="23" t="s">
        <v>1230</v>
      </c>
      <c r="B140" s="23">
        <v>0</v>
      </c>
      <c r="C140" s="23">
        <v>0</v>
      </c>
      <c r="D140" s="23">
        <v>0</v>
      </c>
      <c r="E140" s="23">
        <v>0.08</v>
      </c>
      <c r="F140" s="23">
        <v>0.33</v>
      </c>
      <c r="G140" s="23">
        <v>0.15</v>
      </c>
      <c r="H140" s="23" t="s">
        <v>580</v>
      </c>
      <c r="I140" s="23" t="s">
        <v>580</v>
      </c>
      <c r="J140" s="26" t="s">
        <v>580</v>
      </c>
      <c r="K140" s="26" t="s">
        <v>1231</v>
      </c>
      <c r="L140" s="26" t="s">
        <v>580</v>
      </c>
      <c r="M140" s="26" t="s">
        <v>1232</v>
      </c>
      <c r="N140" s="26" t="s">
        <v>580</v>
      </c>
      <c r="O140" s="26" t="s">
        <v>1233</v>
      </c>
      <c r="P140" s="26" t="s">
        <v>580</v>
      </c>
    </row>
    <row r="141" spans="1:16" x14ac:dyDescent="0.25">
      <c r="A141" s="23" t="s">
        <v>716</v>
      </c>
      <c r="B141" s="23">
        <v>0</v>
      </c>
      <c r="C141" s="23">
        <v>0</v>
      </c>
      <c r="D141" s="23">
        <v>0</v>
      </c>
      <c r="E141" s="23">
        <v>98.3</v>
      </c>
      <c r="F141" s="23">
        <v>72.36</v>
      </c>
      <c r="G141" s="23">
        <v>82.51</v>
      </c>
      <c r="H141" s="23" t="s">
        <v>717</v>
      </c>
      <c r="I141" s="23" t="s">
        <v>580</v>
      </c>
      <c r="J141" s="26" t="s">
        <v>1234</v>
      </c>
      <c r="K141" s="26" t="s">
        <v>1235</v>
      </c>
      <c r="L141" s="26" t="s">
        <v>1236</v>
      </c>
      <c r="M141" s="26" t="s">
        <v>1237</v>
      </c>
      <c r="N141" s="26" t="s">
        <v>786</v>
      </c>
      <c r="O141" s="26" t="s">
        <v>1238</v>
      </c>
      <c r="P141" s="26" t="s">
        <v>580</v>
      </c>
    </row>
    <row r="142" spans="1:16" x14ac:dyDescent="0.25">
      <c r="A142" s="23" t="s">
        <v>1239</v>
      </c>
      <c r="B142" s="23">
        <v>0</v>
      </c>
      <c r="C142" s="23">
        <v>0</v>
      </c>
      <c r="D142" s="23">
        <v>0</v>
      </c>
      <c r="E142" s="23">
        <v>3.47</v>
      </c>
      <c r="F142" s="23">
        <v>2</v>
      </c>
      <c r="G142" s="23">
        <v>1.68</v>
      </c>
      <c r="H142" s="23" t="s">
        <v>580</v>
      </c>
      <c r="I142" s="23" t="s">
        <v>580</v>
      </c>
      <c r="J142" s="26" t="s">
        <v>580</v>
      </c>
      <c r="K142" s="26" t="s">
        <v>580</v>
      </c>
      <c r="L142" s="26" t="s">
        <v>580</v>
      </c>
      <c r="M142" s="26" t="s">
        <v>580</v>
      </c>
      <c r="N142" s="26" t="s">
        <v>580</v>
      </c>
      <c r="O142" s="26" t="s">
        <v>580</v>
      </c>
      <c r="P142" s="26" t="s">
        <v>580</v>
      </c>
    </row>
    <row r="143" spans="1:16" x14ac:dyDescent="0.25">
      <c r="A143" s="23" t="s">
        <v>1240</v>
      </c>
      <c r="B143" s="23">
        <v>0</v>
      </c>
      <c r="C143" s="23">
        <v>0</v>
      </c>
      <c r="D143" s="23">
        <v>0</v>
      </c>
      <c r="E143" s="23">
        <v>0.89</v>
      </c>
      <c r="F143" s="23">
        <v>0.01</v>
      </c>
      <c r="G143" s="23">
        <v>0.61</v>
      </c>
      <c r="H143" s="23" t="s">
        <v>580</v>
      </c>
      <c r="I143" s="23" t="s">
        <v>580</v>
      </c>
      <c r="J143" s="26" t="s">
        <v>580</v>
      </c>
      <c r="K143" s="26" t="s">
        <v>580</v>
      </c>
      <c r="L143" s="26" t="s">
        <v>580</v>
      </c>
      <c r="M143" s="26" t="s">
        <v>580</v>
      </c>
      <c r="N143" s="26" t="s">
        <v>580</v>
      </c>
      <c r="O143" s="26" t="s">
        <v>580</v>
      </c>
      <c r="P143" s="26" t="s">
        <v>580</v>
      </c>
    </row>
    <row r="144" spans="1:16" x14ac:dyDescent="0.25">
      <c r="A144" s="23" t="s">
        <v>1241</v>
      </c>
      <c r="B144" s="23">
        <v>0</v>
      </c>
      <c r="C144" s="23">
        <v>0</v>
      </c>
      <c r="D144" s="23">
        <v>0</v>
      </c>
      <c r="E144" s="23">
        <v>0.35</v>
      </c>
      <c r="F144" s="23">
        <v>0.18</v>
      </c>
      <c r="G144" s="23">
        <v>0.31</v>
      </c>
      <c r="H144" s="23" t="s">
        <v>580</v>
      </c>
      <c r="I144" s="23" t="s">
        <v>580</v>
      </c>
      <c r="J144" s="26" t="s">
        <v>580</v>
      </c>
      <c r="K144" s="26" t="s">
        <v>1242</v>
      </c>
      <c r="L144" s="26" t="s">
        <v>824</v>
      </c>
      <c r="M144" s="26" t="s">
        <v>1243</v>
      </c>
      <c r="N144" s="26" t="s">
        <v>826</v>
      </c>
      <c r="O144" s="26" t="s">
        <v>827</v>
      </c>
      <c r="P144" s="26" t="s">
        <v>580</v>
      </c>
    </row>
    <row r="145" spans="1:16" x14ac:dyDescent="0.25">
      <c r="A145" s="23" t="s">
        <v>1244</v>
      </c>
      <c r="B145" s="23">
        <v>0</v>
      </c>
      <c r="C145" s="23">
        <v>0</v>
      </c>
      <c r="D145" s="23">
        <v>0</v>
      </c>
      <c r="E145" s="23">
        <v>5.87</v>
      </c>
      <c r="F145" s="23">
        <v>1.69</v>
      </c>
      <c r="G145" s="23">
        <v>1.42</v>
      </c>
      <c r="H145" s="23" t="s">
        <v>580</v>
      </c>
      <c r="I145" s="23" t="s">
        <v>580</v>
      </c>
      <c r="J145" s="26" t="s">
        <v>580</v>
      </c>
      <c r="K145" s="26" t="s">
        <v>580</v>
      </c>
      <c r="L145" s="26" t="s">
        <v>580</v>
      </c>
      <c r="M145" s="26" t="s">
        <v>580</v>
      </c>
      <c r="N145" s="26" t="s">
        <v>580</v>
      </c>
      <c r="O145" s="26" t="s">
        <v>580</v>
      </c>
      <c r="P145" s="26" t="s">
        <v>580</v>
      </c>
    </row>
    <row r="146" spans="1:16" x14ac:dyDescent="0.25">
      <c r="A146" s="23" t="s">
        <v>1245</v>
      </c>
      <c r="B146" s="23">
        <v>0</v>
      </c>
      <c r="C146" s="23">
        <v>0</v>
      </c>
      <c r="D146" s="23">
        <v>0</v>
      </c>
      <c r="E146" s="23">
        <v>0.64</v>
      </c>
      <c r="F146" s="23">
        <v>2.13</v>
      </c>
      <c r="G146" s="23">
        <v>0.6</v>
      </c>
      <c r="H146" s="23" t="s">
        <v>580</v>
      </c>
      <c r="I146" s="23" t="s">
        <v>580</v>
      </c>
      <c r="J146" s="26" t="s">
        <v>580</v>
      </c>
      <c r="K146" s="26" t="s">
        <v>580</v>
      </c>
      <c r="L146" s="26" t="s">
        <v>580</v>
      </c>
      <c r="M146" s="26" t="s">
        <v>580</v>
      </c>
      <c r="N146" s="26" t="s">
        <v>580</v>
      </c>
      <c r="O146" s="26" t="s">
        <v>580</v>
      </c>
      <c r="P146" s="26" t="s">
        <v>580</v>
      </c>
    </row>
    <row r="147" spans="1:16" x14ac:dyDescent="0.25">
      <c r="A147" s="23" t="s">
        <v>1246</v>
      </c>
      <c r="B147" s="23">
        <v>0</v>
      </c>
      <c r="C147" s="23">
        <v>0</v>
      </c>
      <c r="D147" s="23">
        <v>0</v>
      </c>
      <c r="E147" s="23">
        <v>1.34</v>
      </c>
      <c r="F147" s="23">
        <v>3.71</v>
      </c>
      <c r="G147" s="23">
        <v>0.63</v>
      </c>
      <c r="H147" s="23" t="s">
        <v>580</v>
      </c>
      <c r="I147" s="23" t="s">
        <v>580</v>
      </c>
      <c r="J147" s="26" t="s">
        <v>580</v>
      </c>
      <c r="K147" s="26" t="s">
        <v>580</v>
      </c>
      <c r="L147" s="26" t="s">
        <v>580</v>
      </c>
      <c r="M147" s="26" t="s">
        <v>580</v>
      </c>
      <c r="N147" s="26" t="s">
        <v>580</v>
      </c>
      <c r="O147" s="26" t="s">
        <v>580</v>
      </c>
      <c r="P147" s="26" t="s">
        <v>580</v>
      </c>
    </row>
    <row r="148" spans="1:16" x14ac:dyDescent="0.25">
      <c r="A148" s="23" t="s">
        <v>1247</v>
      </c>
      <c r="B148" s="23">
        <v>0</v>
      </c>
      <c r="C148" s="23">
        <v>0</v>
      </c>
      <c r="D148" s="23">
        <v>0</v>
      </c>
      <c r="E148" s="23">
        <v>0.4</v>
      </c>
      <c r="F148" s="23">
        <v>0.41</v>
      </c>
      <c r="G148" s="23">
        <v>0.53</v>
      </c>
      <c r="H148" s="23" t="s">
        <v>580</v>
      </c>
      <c r="I148" s="23" t="s">
        <v>580</v>
      </c>
      <c r="J148" s="26" t="s">
        <v>580</v>
      </c>
      <c r="K148" s="26" t="s">
        <v>580</v>
      </c>
      <c r="L148" s="26" t="s">
        <v>580</v>
      </c>
      <c r="M148" s="26" t="s">
        <v>580</v>
      </c>
      <c r="N148" s="26" t="s">
        <v>580</v>
      </c>
      <c r="O148" s="26" t="s">
        <v>580</v>
      </c>
      <c r="P148" s="26" t="s">
        <v>580</v>
      </c>
    </row>
    <row r="149" spans="1:16" x14ac:dyDescent="0.25">
      <c r="A149" s="23" t="s">
        <v>1248</v>
      </c>
      <c r="B149" s="23">
        <v>0</v>
      </c>
      <c r="C149" s="23">
        <v>0</v>
      </c>
      <c r="D149" s="23">
        <v>0</v>
      </c>
      <c r="E149" s="23">
        <v>5.86</v>
      </c>
      <c r="F149" s="23">
        <v>0.49</v>
      </c>
      <c r="G149" s="23">
        <v>6.1</v>
      </c>
      <c r="H149" s="23" t="s">
        <v>580</v>
      </c>
      <c r="I149" s="23" t="s">
        <v>580</v>
      </c>
      <c r="J149" s="26" t="s">
        <v>580</v>
      </c>
      <c r="K149" s="26" t="s">
        <v>1249</v>
      </c>
      <c r="L149" s="26" t="s">
        <v>580</v>
      </c>
      <c r="M149" s="26" t="s">
        <v>1250</v>
      </c>
      <c r="N149" s="26" t="s">
        <v>580</v>
      </c>
      <c r="O149" s="26" t="s">
        <v>580</v>
      </c>
      <c r="P149" s="26" t="s">
        <v>854</v>
      </c>
    </row>
    <row r="150" spans="1:16" x14ac:dyDescent="0.25">
      <c r="A150" s="23" t="s">
        <v>1251</v>
      </c>
      <c r="B150" s="23">
        <v>0</v>
      </c>
      <c r="C150" s="23">
        <v>0</v>
      </c>
      <c r="D150" s="23">
        <v>0</v>
      </c>
      <c r="E150" s="23">
        <v>0.55000000000000004</v>
      </c>
      <c r="F150" s="23">
        <v>0.11</v>
      </c>
      <c r="G150" s="23">
        <v>0.2</v>
      </c>
      <c r="H150" s="23" t="s">
        <v>580</v>
      </c>
      <c r="I150" s="23" t="s">
        <v>580</v>
      </c>
      <c r="J150" s="26" t="s">
        <v>580</v>
      </c>
      <c r="K150" s="26" t="s">
        <v>580</v>
      </c>
      <c r="L150" s="26" t="s">
        <v>580</v>
      </c>
      <c r="M150" s="26" t="s">
        <v>580</v>
      </c>
      <c r="N150" s="26" t="s">
        <v>580</v>
      </c>
      <c r="O150" s="26" t="s">
        <v>580</v>
      </c>
      <c r="P150" s="26" t="s">
        <v>580</v>
      </c>
    </row>
    <row r="151" spans="1:16" x14ac:dyDescent="0.25">
      <c r="A151" s="23" t="s">
        <v>1252</v>
      </c>
      <c r="B151" s="23">
        <v>0</v>
      </c>
      <c r="C151" s="23">
        <v>0</v>
      </c>
      <c r="D151" s="23">
        <v>0</v>
      </c>
      <c r="E151" s="23">
        <v>0.42</v>
      </c>
      <c r="F151" s="23">
        <v>0.48</v>
      </c>
      <c r="G151" s="23">
        <v>0.08</v>
      </c>
      <c r="H151" s="23" t="s">
        <v>580</v>
      </c>
      <c r="I151" s="23" t="s">
        <v>580</v>
      </c>
      <c r="J151" s="26" t="s">
        <v>580</v>
      </c>
      <c r="K151" s="26" t="s">
        <v>1253</v>
      </c>
      <c r="L151" s="26" t="s">
        <v>1254</v>
      </c>
      <c r="M151" s="26" t="s">
        <v>1255</v>
      </c>
      <c r="N151" s="26" t="s">
        <v>809</v>
      </c>
      <c r="O151" s="26" t="s">
        <v>1256</v>
      </c>
      <c r="P151" s="26" t="s">
        <v>1257</v>
      </c>
    </row>
    <row r="152" spans="1:16" x14ac:dyDescent="0.25">
      <c r="A152" s="23" t="s">
        <v>1258</v>
      </c>
      <c r="B152" s="23">
        <v>0</v>
      </c>
      <c r="C152" s="23">
        <v>0</v>
      </c>
      <c r="D152" s="23">
        <v>0</v>
      </c>
      <c r="E152" s="23">
        <v>0.92</v>
      </c>
      <c r="F152" s="23">
        <v>2.0099999999999998</v>
      </c>
      <c r="G152" s="23">
        <v>1.83</v>
      </c>
      <c r="H152" s="23" t="s">
        <v>580</v>
      </c>
      <c r="I152" s="23" t="s">
        <v>580</v>
      </c>
      <c r="J152" s="26" t="s">
        <v>580</v>
      </c>
      <c r="K152" s="26" t="s">
        <v>580</v>
      </c>
      <c r="L152" s="26" t="s">
        <v>580</v>
      </c>
      <c r="M152" s="26" t="s">
        <v>580</v>
      </c>
      <c r="N152" s="26" t="s">
        <v>580</v>
      </c>
      <c r="O152" s="26" t="s">
        <v>580</v>
      </c>
      <c r="P152" s="26" t="s">
        <v>580</v>
      </c>
    </row>
    <row r="153" spans="1:16" x14ac:dyDescent="0.25">
      <c r="A153" s="23" t="s">
        <v>1259</v>
      </c>
      <c r="B153" s="23">
        <v>0</v>
      </c>
      <c r="C153" s="23">
        <v>0</v>
      </c>
      <c r="D153" s="23">
        <v>0</v>
      </c>
      <c r="E153" s="23">
        <v>0.39</v>
      </c>
      <c r="F153" s="23">
        <v>1</v>
      </c>
      <c r="G153" s="23">
        <v>0.52</v>
      </c>
      <c r="H153" s="23" t="s">
        <v>580</v>
      </c>
      <c r="I153" s="23" t="s">
        <v>580</v>
      </c>
      <c r="J153" s="26" t="s">
        <v>580</v>
      </c>
      <c r="K153" s="26" t="s">
        <v>580</v>
      </c>
      <c r="L153" s="26" t="s">
        <v>580</v>
      </c>
      <c r="M153" s="26" t="s">
        <v>580</v>
      </c>
      <c r="N153" s="26" t="s">
        <v>580</v>
      </c>
      <c r="O153" s="26" t="s">
        <v>580</v>
      </c>
      <c r="P153" s="26" t="s">
        <v>580</v>
      </c>
    </row>
    <row r="154" spans="1:16" x14ac:dyDescent="0.25">
      <c r="A154" s="23" t="s">
        <v>1260</v>
      </c>
      <c r="B154" s="23">
        <v>0</v>
      </c>
      <c r="C154" s="23">
        <v>0</v>
      </c>
      <c r="D154" s="23">
        <v>0</v>
      </c>
      <c r="E154" s="23">
        <v>0.39</v>
      </c>
      <c r="F154" s="23">
        <v>0.18</v>
      </c>
      <c r="G154" s="23">
        <v>0.05</v>
      </c>
      <c r="H154" s="23" t="s">
        <v>580</v>
      </c>
      <c r="I154" s="23" t="s">
        <v>580</v>
      </c>
      <c r="J154" s="26" t="s">
        <v>580</v>
      </c>
      <c r="K154" s="26" t="s">
        <v>580</v>
      </c>
      <c r="L154" s="26" t="s">
        <v>580</v>
      </c>
      <c r="M154" s="26" t="s">
        <v>580</v>
      </c>
      <c r="N154" s="26" t="s">
        <v>580</v>
      </c>
      <c r="O154" s="26" t="s">
        <v>580</v>
      </c>
      <c r="P154" s="26" t="s">
        <v>1261</v>
      </c>
    </row>
    <row r="155" spans="1:16" x14ac:dyDescent="0.25">
      <c r="A155" s="23" t="s">
        <v>1262</v>
      </c>
      <c r="B155" s="23">
        <v>0</v>
      </c>
      <c r="C155" s="23">
        <v>0</v>
      </c>
      <c r="D155" s="23">
        <v>0</v>
      </c>
      <c r="E155" s="23">
        <v>3.36</v>
      </c>
      <c r="F155" s="23">
        <v>1.84</v>
      </c>
      <c r="G155" s="23">
        <v>6.68</v>
      </c>
      <c r="H155" s="23" t="s">
        <v>580</v>
      </c>
      <c r="I155" s="23" t="s">
        <v>580</v>
      </c>
      <c r="J155" s="26" t="s">
        <v>580</v>
      </c>
      <c r="K155" s="26" t="s">
        <v>1263</v>
      </c>
      <c r="L155" s="26" t="s">
        <v>1264</v>
      </c>
      <c r="M155" s="26" t="s">
        <v>1265</v>
      </c>
      <c r="N155" s="26" t="s">
        <v>1266</v>
      </c>
      <c r="O155" s="26" t="s">
        <v>1267</v>
      </c>
      <c r="P155" s="26" t="s">
        <v>580</v>
      </c>
    </row>
    <row r="156" spans="1:16" x14ac:dyDescent="0.25">
      <c r="A156" s="23" t="s">
        <v>1268</v>
      </c>
      <c r="B156" s="23">
        <v>0</v>
      </c>
      <c r="C156" s="23">
        <v>0</v>
      </c>
      <c r="D156" s="23">
        <v>0</v>
      </c>
      <c r="E156" s="23">
        <v>0.35</v>
      </c>
      <c r="F156" s="23">
        <v>0.37</v>
      </c>
      <c r="G156" s="23">
        <v>0.13</v>
      </c>
      <c r="H156" s="23" t="s">
        <v>580</v>
      </c>
      <c r="I156" s="23" t="s">
        <v>580</v>
      </c>
      <c r="J156" s="26" t="s">
        <v>580</v>
      </c>
      <c r="K156" s="26" t="s">
        <v>1269</v>
      </c>
      <c r="L156" s="26" t="s">
        <v>1270</v>
      </c>
      <c r="M156" s="26" t="s">
        <v>1271</v>
      </c>
      <c r="N156" s="26" t="s">
        <v>580</v>
      </c>
      <c r="O156" s="26" t="s">
        <v>1272</v>
      </c>
      <c r="P156" s="26" t="s">
        <v>1273</v>
      </c>
    </row>
    <row r="157" spans="1:16" x14ac:dyDescent="0.25">
      <c r="A157" s="23" t="s">
        <v>1274</v>
      </c>
      <c r="B157" s="23">
        <v>0</v>
      </c>
      <c r="C157" s="23">
        <v>0</v>
      </c>
      <c r="D157" s="23">
        <v>0</v>
      </c>
      <c r="E157" s="23">
        <v>0.12</v>
      </c>
      <c r="F157" s="23">
        <v>0.13</v>
      </c>
      <c r="G157" s="23">
        <v>0.11</v>
      </c>
      <c r="H157" s="23" t="s">
        <v>580</v>
      </c>
      <c r="I157" s="23" t="s">
        <v>580</v>
      </c>
      <c r="J157" s="26" t="s">
        <v>580</v>
      </c>
      <c r="K157" s="26" t="s">
        <v>580</v>
      </c>
      <c r="L157" s="26" t="s">
        <v>580</v>
      </c>
      <c r="M157" s="26" t="s">
        <v>580</v>
      </c>
      <c r="N157" s="26" t="s">
        <v>580</v>
      </c>
      <c r="O157" s="26" t="s">
        <v>580</v>
      </c>
      <c r="P157" s="26" t="s">
        <v>580</v>
      </c>
    </row>
    <row r="158" spans="1:16" x14ac:dyDescent="0.25">
      <c r="A158" s="23" t="s">
        <v>1275</v>
      </c>
      <c r="B158" s="23">
        <v>0</v>
      </c>
      <c r="C158" s="23">
        <v>0</v>
      </c>
      <c r="D158" s="23">
        <v>0</v>
      </c>
      <c r="E158" s="23">
        <v>0.27</v>
      </c>
      <c r="F158" s="23">
        <v>0.42</v>
      </c>
      <c r="G158" s="23">
        <v>0.24</v>
      </c>
      <c r="H158" s="23" t="s">
        <v>580</v>
      </c>
      <c r="I158" s="23" t="s">
        <v>580</v>
      </c>
      <c r="J158" s="26" t="s">
        <v>580</v>
      </c>
      <c r="K158" s="26" t="s">
        <v>580</v>
      </c>
      <c r="L158" s="26" t="s">
        <v>580</v>
      </c>
      <c r="M158" s="26" t="s">
        <v>580</v>
      </c>
      <c r="N158" s="26" t="s">
        <v>580</v>
      </c>
      <c r="O158" s="26" t="s">
        <v>580</v>
      </c>
      <c r="P158" s="26" t="s">
        <v>580</v>
      </c>
    </row>
    <row r="159" spans="1:16" x14ac:dyDescent="0.25">
      <c r="A159" s="23" t="s">
        <v>1276</v>
      </c>
      <c r="B159" s="23">
        <v>0</v>
      </c>
      <c r="C159" s="23">
        <v>0</v>
      </c>
      <c r="D159" s="23">
        <v>0</v>
      </c>
      <c r="E159" s="23">
        <v>0.02</v>
      </c>
      <c r="F159" s="23">
        <v>0.28000000000000003</v>
      </c>
      <c r="G159" s="23">
        <v>0.04</v>
      </c>
      <c r="H159" s="23" t="s">
        <v>580</v>
      </c>
      <c r="I159" s="23" t="s">
        <v>580</v>
      </c>
      <c r="J159" s="26" t="s">
        <v>1277</v>
      </c>
      <c r="K159" s="26" t="s">
        <v>1278</v>
      </c>
      <c r="L159" s="26" t="s">
        <v>580</v>
      </c>
      <c r="M159" s="26" t="s">
        <v>1279</v>
      </c>
      <c r="N159" s="26" t="s">
        <v>1280</v>
      </c>
      <c r="O159" s="26" t="s">
        <v>580</v>
      </c>
      <c r="P159" s="26" t="s">
        <v>1281</v>
      </c>
    </row>
    <row r="160" spans="1:16" x14ac:dyDescent="0.25">
      <c r="A160" s="23" t="s">
        <v>1282</v>
      </c>
      <c r="B160" s="23">
        <v>0</v>
      </c>
      <c r="C160" s="23">
        <v>0</v>
      </c>
      <c r="D160" s="23">
        <v>0</v>
      </c>
      <c r="E160" s="23">
        <v>0.75</v>
      </c>
      <c r="F160" s="23">
        <v>2.5</v>
      </c>
      <c r="G160" s="23">
        <v>1.42</v>
      </c>
      <c r="H160" s="23" t="s">
        <v>580</v>
      </c>
      <c r="I160" s="23" t="s">
        <v>580</v>
      </c>
      <c r="J160" s="26" t="s">
        <v>580</v>
      </c>
      <c r="K160" s="26" t="s">
        <v>580</v>
      </c>
      <c r="L160" s="26" t="s">
        <v>580</v>
      </c>
      <c r="M160" s="26" t="s">
        <v>580</v>
      </c>
      <c r="N160" s="26" t="s">
        <v>580</v>
      </c>
      <c r="O160" s="26" t="s">
        <v>580</v>
      </c>
      <c r="P160" s="26" t="s">
        <v>580</v>
      </c>
    </row>
    <row r="161" spans="1:16" x14ac:dyDescent="0.25">
      <c r="A161" s="23" t="s">
        <v>1283</v>
      </c>
      <c r="B161" s="23">
        <v>0</v>
      </c>
      <c r="C161" s="23">
        <v>0</v>
      </c>
      <c r="D161" s="23">
        <v>0</v>
      </c>
      <c r="E161" s="23">
        <v>0.17</v>
      </c>
      <c r="F161" s="23">
        <v>0.09</v>
      </c>
      <c r="G161" s="23">
        <v>0.08</v>
      </c>
      <c r="H161" s="23" t="s">
        <v>580</v>
      </c>
      <c r="I161" s="23" t="s">
        <v>580</v>
      </c>
      <c r="J161" s="26" t="s">
        <v>580</v>
      </c>
      <c r="K161" s="26" t="s">
        <v>580</v>
      </c>
      <c r="L161" s="26" t="s">
        <v>580</v>
      </c>
      <c r="M161" s="26" t="s">
        <v>580</v>
      </c>
      <c r="N161" s="26" t="s">
        <v>580</v>
      </c>
      <c r="O161" s="26" t="s">
        <v>580</v>
      </c>
      <c r="P161" s="26" t="s">
        <v>580</v>
      </c>
    </row>
    <row r="162" spans="1:16" x14ac:dyDescent="0.25">
      <c r="A162" s="23" t="s">
        <v>1284</v>
      </c>
      <c r="B162" s="23">
        <v>0</v>
      </c>
      <c r="C162" s="23">
        <v>0</v>
      </c>
      <c r="D162" s="23">
        <v>0</v>
      </c>
      <c r="E162" s="23">
        <v>0.49</v>
      </c>
      <c r="F162" s="23">
        <v>0.42</v>
      </c>
      <c r="G162" s="23">
        <v>0.49</v>
      </c>
      <c r="H162" s="23" t="s">
        <v>580</v>
      </c>
      <c r="I162" s="23" t="s">
        <v>580</v>
      </c>
      <c r="J162" s="26" t="s">
        <v>580</v>
      </c>
      <c r="K162" s="26" t="s">
        <v>1285</v>
      </c>
      <c r="L162" s="26" t="s">
        <v>580</v>
      </c>
      <c r="M162" s="26" t="s">
        <v>1286</v>
      </c>
      <c r="N162" s="26" t="s">
        <v>580</v>
      </c>
      <c r="O162" s="26" t="s">
        <v>1158</v>
      </c>
      <c r="P162" s="26" t="s">
        <v>580</v>
      </c>
    </row>
    <row r="163" spans="1:16" x14ac:dyDescent="0.25">
      <c r="A163" s="23" t="s">
        <v>1287</v>
      </c>
      <c r="B163" s="23">
        <v>0</v>
      </c>
      <c r="C163" s="23">
        <v>0</v>
      </c>
      <c r="D163" s="23">
        <v>0</v>
      </c>
      <c r="E163" s="23">
        <v>0.03</v>
      </c>
      <c r="F163" s="23">
        <v>0.4</v>
      </c>
      <c r="G163" s="23">
        <v>0.09</v>
      </c>
      <c r="H163" s="23" t="s">
        <v>580</v>
      </c>
      <c r="I163" s="23" t="s">
        <v>580</v>
      </c>
      <c r="J163" s="26" t="s">
        <v>580</v>
      </c>
      <c r="K163" s="26" t="s">
        <v>580</v>
      </c>
      <c r="L163" s="26" t="s">
        <v>580</v>
      </c>
      <c r="M163" s="26" t="s">
        <v>580</v>
      </c>
      <c r="N163" s="26" t="s">
        <v>580</v>
      </c>
      <c r="O163" s="26" t="s">
        <v>580</v>
      </c>
      <c r="P163" s="26" t="s">
        <v>580</v>
      </c>
    </row>
    <row r="164" spans="1:16" x14ac:dyDescent="0.25">
      <c r="A164" s="23" t="s">
        <v>1288</v>
      </c>
      <c r="B164" s="23">
        <v>0</v>
      </c>
      <c r="C164" s="23">
        <v>0</v>
      </c>
      <c r="D164" s="23">
        <v>0</v>
      </c>
      <c r="E164" s="23">
        <v>0.57999999999999996</v>
      </c>
      <c r="F164" s="23">
        <v>1.92</v>
      </c>
      <c r="G164" s="23">
        <v>0.55000000000000004</v>
      </c>
      <c r="H164" s="23" t="s">
        <v>580</v>
      </c>
      <c r="I164" s="23" t="s">
        <v>580</v>
      </c>
      <c r="J164" s="26" t="s">
        <v>966</v>
      </c>
      <c r="K164" s="26" t="s">
        <v>967</v>
      </c>
      <c r="L164" s="26" t="s">
        <v>580</v>
      </c>
      <c r="M164" s="26" t="s">
        <v>1289</v>
      </c>
      <c r="N164" s="26" t="s">
        <v>969</v>
      </c>
      <c r="O164" s="26" t="s">
        <v>1290</v>
      </c>
      <c r="P164" s="26" t="s">
        <v>580</v>
      </c>
    </row>
    <row r="165" spans="1:16" x14ac:dyDescent="0.25">
      <c r="A165" s="23" t="s">
        <v>1291</v>
      </c>
      <c r="B165" s="23">
        <v>0</v>
      </c>
      <c r="C165" s="23">
        <v>0</v>
      </c>
      <c r="D165" s="23">
        <v>0</v>
      </c>
      <c r="E165" s="23">
        <v>2.36</v>
      </c>
      <c r="F165" s="23">
        <v>0.4</v>
      </c>
      <c r="G165" s="23">
        <v>0.09</v>
      </c>
      <c r="H165" s="23" t="s">
        <v>580</v>
      </c>
      <c r="I165" s="23" t="s">
        <v>580</v>
      </c>
      <c r="J165" s="26" t="s">
        <v>580</v>
      </c>
      <c r="K165" s="26" t="s">
        <v>580</v>
      </c>
      <c r="L165" s="26" t="s">
        <v>580</v>
      </c>
      <c r="M165" s="26" t="s">
        <v>580</v>
      </c>
      <c r="N165" s="26" t="s">
        <v>580</v>
      </c>
      <c r="O165" s="26" t="s">
        <v>580</v>
      </c>
      <c r="P165" s="26" t="s">
        <v>580</v>
      </c>
    </row>
    <row r="166" spans="1:16" x14ac:dyDescent="0.25">
      <c r="A166" s="23" t="s">
        <v>1292</v>
      </c>
      <c r="B166" s="23">
        <v>0</v>
      </c>
      <c r="C166" s="23">
        <v>0</v>
      </c>
      <c r="D166" s="23">
        <v>0</v>
      </c>
      <c r="E166" s="23">
        <v>0.16</v>
      </c>
      <c r="F166" s="23">
        <v>0.17</v>
      </c>
      <c r="G166" s="23">
        <v>0.12</v>
      </c>
      <c r="H166" s="23" t="s">
        <v>580</v>
      </c>
      <c r="I166" s="23" t="s">
        <v>580</v>
      </c>
      <c r="J166" s="26" t="s">
        <v>1293</v>
      </c>
      <c r="K166" s="26" t="s">
        <v>1294</v>
      </c>
      <c r="L166" s="26" t="s">
        <v>1295</v>
      </c>
      <c r="M166" s="26" t="s">
        <v>1296</v>
      </c>
      <c r="N166" s="26" t="s">
        <v>1123</v>
      </c>
      <c r="O166" s="26" t="s">
        <v>1297</v>
      </c>
      <c r="P166" s="26" t="s">
        <v>1298</v>
      </c>
    </row>
    <row r="167" spans="1:16" x14ac:dyDescent="0.25">
      <c r="A167" s="23" t="s">
        <v>1299</v>
      </c>
      <c r="B167" s="23">
        <v>0</v>
      </c>
      <c r="C167" s="23">
        <v>0</v>
      </c>
      <c r="D167" s="23">
        <v>0</v>
      </c>
      <c r="E167" s="23">
        <v>0.12</v>
      </c>
      <c r="F167" s="23">
        <v>0.37</v>
      </c>
      <c r="G167" s="23">
        <v>0.11</v>
      </c>
      <c r="H167" s="23" t="s">
        <v>580</v>
      </c>
      <c r="I167" s="23" t="s">
        <v>580</v>
      </c>
      <c r="J167" s="26" t="s">
        <v>580</v>
      </c>
      <c r="K167" s="26" t="s">
        <v>1300</v>
      </c>
      <c r="L167" s="26" t="s">
        <v>580</v>
      </c>
      <c r="M167" s="26" t="s">
        <v>580</v>
      </c>
      <c r="N167" s="26" t="s">
        <v>580</v>
      </c>
      <c r="O167" s="26" t="s">
        <v>580</v>
      </c>
      <c r="P167" s="26" t="s">
        <v>580</v>
      </c>
    </row>
    <row r="168" spans="1:16" x14ac:dyDescent="0.25">
      <c r="A168" s="23" t="s">
        <v>1301</v>
      </c>
      <c r="B168" s="23">
        <v>0</v>
      </c>
      <c r="C168" s="23">
        <v>0</v>
      </c>
      <c r="D168" s="23">
        <v>0</v>
      </c>
      <c r="E168" s="23">
        <v>4.8499999999999996</v>
      </c>
      <c r="F168" s="23">
        <v>3.06</v>
      </c>
      <c r="G168" s="23">
        <v>2.75</v>
      </c>
      <c r="H168" s="23" t="s">
        <v>580</v>
      </c>
      <c r="I168" s="23" t="s">
        <v>580</v>
      </c>
      <c r="J168" s="26" t="s">
        <v>1302</v>
      </c>
      <c r="K168" s="26" t="s">
        <v>1303</v>
      </c>
      <c r="L168" s="26" t="s">
        <v>1304</v>
      </c>
      <c r="M168" s="26" t="s">
        <v>1305</v>
      </c>
      <c r="N168" s="26" t="s">
        <v>1306</v>
      </c>
      <c r="O168" s="26" t="s">
        <v>1307</v>
      </c>
      <c r="P168" s="26" t="s">
        <v>1308</v>
      </c>
    </row>
    <row r="169" spans="1:16" x14ac:dyDescent="0.25">
      <c r="A169" s="23" t="s">
        <v>1309</v>
      </c>
      <c r="B169" s="23">
        <v>0</v>
      </c>
      <c r="C169" s="23">
        <v>0</v>
      </c>
      <c r="D169" s="23">
        <v>0</v>
      </c>
      <c r="E169" s="23">
        <v>0.61</v>
      </c>
      <c r="F169" s="23">
        <v>0.32</v>
      </c>
      <c r="G169" s="23">
        <v>0.28000000000000003</v>
      </c>
      <c r="H169" s="23" t="s">
        <v>580</v>
      </c>
      <c r="I169" s="23" t="s">
        <v>580</v>
      </c>
      <c r="J169" s="26" t="s">
        <v>580</v>
      </c>
      <c r="K169" s="26" t="s">
        <v>580</v>
      </c>
      <c r="L169" s="26" t="s">
        <v>580</v>
      </c>
      <c r="M169" s="26" t="s">
        <v>580</v>
      </c>
      <c r="N169" s="26" t="s">
        <v>580</v>
      </c>
      <c r="O169" s="26" t="s">
        <v>580</v>
      </c>
      <c r="P169" s="26" t="s">
        <v>580</v>
      </c>
    </row>
    <row r="170" spans="1:16" x14ac:dyDescent="0.25">
      <c r="A170" s="23" t="s">
        <v>1310</v>
      </c>
      <c r="B170" s="23">
        <v>0</v>
      </c>
      <c r="C170" s="23">
        <v>0</v>
      </c>
      <c r="D170" s="23">
        <v>0</v>
      </c>
      <c r="E170" s="23">
        <v>0.66</v>
      </c>
      <c r="F170" s="23">
        <v>1.61</v>
      </c>
      <c r="G170" s="23">
        <v>0.52</v>
      </c>
      <c r="H170" s="23" t="s">
        <v>580</v>
      </c>
      <c r="I170" s="23" t="s">
        <v>580</v>
      </c>
      <c r="J170" s="26" t="s">
        <v>1311</v>
      </c>
      <c r="K170" s="26" t="s">
        <v>1312</v>
      </c>
      <c r="L170" s="26" t="s">
        <v>1313</v>
      </c>
      <c r="M170" s="26" t="s">
        <v>1314</v>
      </c>
      <c r="N170" s="26" t="s">
        <v>1315</v>
      </c>
      <c r="O170" s="26" t="s">
        <v>1316</v>
      </c>
      <c r="P170" s="26" t="s">
        <v>1317</v>
      </c>
    </row>
    <row r="171" spans="1:16" x14ac:dyDescent="0.25">
      <c r="A171" s="23" t="s">
        <v>1318</v>
      </c>
      <c r="B171" s="23">
        <v>0</v>
      </c>
      <c r="C171" s="23">
        <v>0</v>
      </c>
      <c r="D171" s="23">
        <v>0</v>
      </c>
      <c r="E171" s="23">
        <v>0.97</v>
      </c>
      <c r="F171" s="23">
        <v>1.71</v>
      </c>
      <c r="G171" s="23">
        <v>0.89</v>
      </c>
      <c r="H171" s="23" t="s">
        <v>580</v>
      </c>
      <c r="I171" s="23" t="s">
        <v>580</v>
      </c>
      <c r="J171" s="26" t="s">
        <v>1105</v>
      </c>
      <c r="K171" s="26" t="s">
        <v>1319</v>
      </c>
      <c r="L171" s="26" t="s">
        <v>1107</v>
      </c>
      <c r="M171" s="26" t="s">
        <v>1320</v>
      </c>
      <c r="N171" s="26" t="s">
        <v>580</v>
      </c>
      <c r="O171" s="26" t="s">
        <v>1109</v>
      </c>
      <c r="P171" s="26" t="s">
        <v>580</v>
      </c>
    </row>
    <row r="172" spans="1:16" x14ac:dyDescent="0.25">
      <c r="A172" s="23" t="s">
        <v>1321</v>
      </c>
      <c r="B172" s="23">
        <v>0</v>
      </c>
      <c r="C172" s="23">
        <v>0</v>
      </c>
      <c r="D172" s="23">
        <v>0</v>
      </c>
      <c r="E172" s="23">
        <v>0.28999999999999998</v>
      </c>
      <c r="F172" s="23">
        <v>0.44</v>
      </c>
      <c r="G172" s="23">
        <v>0.15</v>
      </c>
      <c r="H172" s="23" t="s">
        <v>580</v>
      </c>
      <c r="I172" s="23" t="s">
        <v>580</v>
      </c>
      <c r="J172" s="26" t="s">
        <v>1322</v>
      </c>
      <c r="K172" s="26" t="s">
        <v>1323</v>
      </c>
      <c r="L172" s="26" t="s">
        <v>824</v>
      </c>
      <c r="M172" s="26" t="s">
        <v>1324</v>
      </c>
      <c r="N172" s="26" t="s">
        <v>826</v>
      </c>
      <c r="O172" s="26" t="s">
        <v>827</v>
      </c>
      <c r="P172" s="26" t="s">
        <v>1325</v>
      </c>
    </row>
    <row r="173" spans="1:16" x14ac:dyDescent="0.25">
      <c r="A173" s="23" t="s">
        <v>1326</v>
      </c>
      <c r="B173" s="23">
        <v>0</v>
      </c>
      <c r="C173" s="23">
        <v>0</v>
      </c>
      <c r="D173" s="23">
        <v>0</v>
      </c>
      <c r="E173" s="23">
        <v>2.2000000000000002</v>
      </c>
      <c r="F173" s="23">
        <v>0.39</v>
      </c>
      <c r="G173" s="23">
        <v>1.01</v>
      </c>
      <c r="H173" s="23" t="s">
        <v>580</v>
      </c>
      <c r="I173" s="23" t="s">
        <v>580</v>
      </c>
      <c r="J173" s="26" t="s">
        <v>580</v>
      </c>
      <c r="K173" s="26" t="s">
        <v>580</v>
      </c>
      <c r="L173" s="26" t="s">
        <v>580</v>
      </c>
      <c r="M173" s="26" t="s">
        <v>580</v>
      </c>
      <c r="N173" s="26" t="s">
        <v>580</v>
      </c>
      <c r="O173" s="26" t="s">
        <v>580</v>
      </c>
      <c r="P173" s="26" t="s">
        <v>580</v>
      </c>
    </row>
    <row r="174" spans="1:16" x14ac:dyDescent="0.25">
      <c r="A174" s="23" t="s">
        <v>1327</v>
      </c>
      <c r="B174" s="23">
        <v>0</v>
      </c>
      <c r="C174" s="23">
        <v>0</v>
      </c>
      <c r="D174" s="23">
        <v>0</v>
      </c>
      <c r="E174" s="23">
        <v>0.84</v>
      </c>
      <c r="F174" s="23">
        <v>0.45</v>
      </c>
      <c r="G174" s="23">
        <v>0.78</v>
      </c>
      <c r="H174" s="23" t="s">
        <v>580</v>
      </c>
      <c r="I174" s="23" t="s">
        <v>580</v>
      </c>
      <c r="J174" s="26" t="s">
        <v>580</v>
      </c>
      <c r="K174" s="26" t="s">
        <v>580</v>
      </c>
      <c r="L174" s="26" t="s">
        <v>580</v>
      </c>
      <c r="M174" s="26" t="s">
        <v>580</v>
      </c>
      <c r="N174" s="26" t="s">
        <v>580</v>
      </c>
      <c r="O174" s="26" t="s">
        <v>580</v>
      </c>
      <c r="P174" s="26" t="s">
        <v>580</v>
      </c>
    </row>
    <row r="175" spans="1:16" x14ac:dyDescent="0.25">
      <c r="A175" s="23" t="s">
        <v>1328</v>
      </c>
      <c r="B175" s="23">
        <v>0</v>
      </c>
      <c r="C175" s="23">
        <v>0</v>
      </c>
      <c r="D175" s="23">
        <v>0</v>
      </c>
      <c r="E175" s="23">
        <v>0.43</v>
      </c>
      <c r="F175" s="23">
        <v>1.8</v>
      </c>
      <c r="G175" s="23">
        <v>1.37</v>
      </c>
      <c r="H175" s="23" t="s">
        <v>580</v>
      </c>
      <c r="I175" s="23" t="s">
        <v>580</v>
      </c>
      <c r="J175" s="26" t="s">
        <v>580</v>
      </c>
      <c r="K175" s="26" t="s">
        <v>580</v>
      </c>
      <c r="L175" s="26" t="s">
        <v>580</v>
      </c>
      <c r="M175" s="26" t="s">
        <v>580</v>
      </c>
      <c r="N175" s="26" t="s">
        <v>580</v>
      </c>
      <c r="O175" s="26" t="s">
        <v>580</v>
      </c>
      <c r="P175" s="26" t="s">
        <v>580</v>
      </c>
    </row>
    <row r="176" spans="1:16" x14ac:dyDescent="0.25">
      <c r="A176" s="23" t="s">
        <v>1329</v>
      </c>
      <c r="B176" s="23">
        <v>0</v>
      </c>
      <c r="C176" s="23">
        <v>0</v>
      </c>
      <c r="D176" s="23">
        <v>0</v>
      </c>
      <c r="E176" s="23">
        <v>0.26</v>
      </c>
      <c r="F176" s="23">
        <v>0.16</v>
      </c>
      <c r="G176" s="23">
        <v>0.26</v>
      </c>
      <c r="H176" s="23" t="s">
        <v>580</v>
      </c>
      <c r="I176" s="23" t="s">
        <v>580</v>
      </c>
      <c r="J176" s="26" t="s">
        <v>580</v>
      </c>
      <c r="K176" s="26" t="s">
        <v>580</v>
      </c>
      <c r="L176" s="26" t="s">
        <v>580</v>
      </c>
      <c r="M176" s="26" t="s">
        <v>580</v>
      </c>
      <c r="N176" s="26" t="s">
        <v>580</v>
      </c>
      <c r="O176" s="26" t="s">
        <v>580</v>
      </c>
      <c r="P176" s="26" t="s">
        <v>580</v>
      </c>
    </row>
    <row r="177" spans="1:16" x14ac:dyDescent="0.25">
      <c r="A177" s="23" t="s">
        <v>1330</v>
      </c>
      <c r="B177" s="23">
        <v>0</v>
      </c>
      <c r="C177" s="23">
        <v>0</v>
      </c>
      <c r="D177" s="23">
        <v>0</v>
      </c>
      <c r="E177" s="23">
        <v>0.25</v>
      </c>
      <c r="F177" s="23">
        <v>0.27</v>
      </c>
      <c r="G177" s="23">
        <v>0.92</v>
      </c>
      <c r="H177" s="23" t="s">
        <v>580</v>
      </c>
      <c r="I177" s="23" t="s">
        <v>580</v>
      </c>
      <c r="J177" s="26" t="s">
        <v>580</v>
      </c>
      <c r="K177" s="26" t="s">
        <v>580</v>
      </c>
      <c r="L177" s="26" t="s">
        <v>580</v>
      </c>
      <c r="M177" s="26" t="s">
        <v>580</v>
      </c>
      <c r="N177" s="26" t="s">
        <v>580</v>
      </c>
      <c r="O177" s="26" t="s">
        <v>580</v>
      </c>
      <c r="P177" s="26" t="s">
        <v>580</v>
      </c>
    </row>
    <row r="178" spans="1:16" x14ac:dyDescent="0.25">
      <c r="A178" s="23" t="s">
        <v>1331</v>
      </c>
      <c r="B178" s="23">
        <v>0</v>
      </c>
      <c r="C178" s="23">
        <v>0</v>
      </c>
      <c r="D178" s="23">
        <v>0</v>
      </c>
      <c r="E178" s="23">
        <v>0.06</v>
      </c>
      <c r="F178" s="23">
        <v>0.08</v>
      </c>
      <c r="G178" s="23">
        <v>7.0000000000000007E-2</v>
      </c>
      <c r="H178" s="23" t="s">
        <v>580</v>
      </c>
      <c r="I178" s="23" t="s">
        <v>580</v>
      </c>
      <c r="J178" s="26" t="s">
        <v>1332</v>
      </c>
      <c r="K178" s="26" t="s">
        <v>1333</v>
      </c>
      <c r="L178" s="26" t="s">
        <v>824</v>
      </c>
      <c r="M178" s="26" t="s">
        <v>1334</v>
      </c>
      <c r="N178" s="26" t="s">
        <v>826</v>
      </c>
      <c r="O178" s="26" t="s">
        <v>827</v>
      </c>
      <c r="P178" s="26" t="s">
        <v>580</v>
      </c>
    </row>
    <row r="179" spans="1:16" x14ac:dyDescent="0.25">
      <c r="A179" s="23" t="s">
        <v>1335</v>
      </c>
      <c r="B179" s="23">
        <v>0</v>
      </c>
      <c r="C179" s="23">
        <v>0</v>
      </c>
      <c r="D179" s="23">
        <v>0</v>
      </c>
      <c r="E179" s="23">
        <v>0.05</v>
      </c>
      <c r="F179" s="23">
        <v>0.05</v>
      </c>
      <c r="G179" s="23">
        <v>0.05</v>
      </c>
      <c r="H179" s="23" t="s">
        <v>580</v>
      </c>
      <c r="I179" s="23" t="s">
        <v>580</v>
      </c>
      <c r="J179" s="26" t="s">
        <v>580</v>
      </c>
      <c r="K179" s="26" t="s">
        <v>580</v>
      </c>
      <c r="L179" s="26" t="s">
        <v>580</v>
      </c>
      <c r="M179" s="26" t="s">
        <v>580</v>
      </c>
      <c r="N179" s="26" t="s">
        <v>580</v>
      </c>
      <c r="O179" s="26" t="s">
        <v>580</v>
      </c>
      <c r="P179" s="26" t="s">
        <v>580</v>
      </c>
    </row>
    <row r="180" spans="1:16" x14ac:dyDescent="0.25">
      <c r="A180" s="23" t="s">
        <v>1336</v>
      </c>
      <c r="B180" s="23">
        <v>0</v>
      </c>
      <c r="C180" s="23">
        <v>0</v>
      </c>
      <c r="D180" s="23">
        <v>0</v>
      </c>
      <c r="E180" s="23">
        <v>2.61</v>
      </c>
      <c r="F180" s="23">
        <v>2.95</v>
      </c>
      <c r="G180" s="23">
        <v>0.56999999999999995</v>
      </c>
      <c r="H180" s="23" t="s">
        <v>580</v>
      </c>
      <c r="I180" s="23" t="s">
        <v>580</v>
      </c>
      <c r="J180" s="26" t="s">
        <v>580</v>
      </c>
      <c r="K180" s="26" t="s">
        <v>1337</v>
      </c>
      <c r="L180" s="26" t="s">
        <v>580</v>
      </c>
      <c r="M180" s="26" t="s">
        <v>1338</v>
      </c>
      <c r="N180" s="26" t="s">
        <v>580</v>
      </c>
      <c r="O180" s="26" t="s">
        <v>580</v>
      </c>
      <c r="P180" s="26" t="s">
        <v>580</v>
      </c>
    </row>
    <row r="181" spans="1:16" x14ac:dyDescent="0.25">
      <c r="A181" s="23" t="s">
        <v>1339</v>
      </c>
      <c r="B181" s="23">
        <v>0</v>
      </c>
      <c r="C181" s="23">
        <v>0</v>
      </c>
      <c r="D181" s="23">
        <v>0</v>
      </c>
      <c r="E181" s="23">
        <v>1.77</v>
      </c>
      <c r="F181" s="23">
        <v>2.54</v>
      </c>
      <c r="G181" s="23">
        <v>2.35</v>
      </c>
      <c r="H181" s="23" t="s">
        <v>580</v>
      </c>
      <c r="I181" s="23" t="s">
        <v>580</v>
      </c>
      <c r="J181" s="26" t="s">
        <v>580</v>
      </c>
      <c r="K181" s="26" t="s">
        <v>580</v>
      </c>
      <c r="L181" s="26" t="s">
        <v>580</v>
      </c>
      <c r="M181" s="26" t="s">
        <v>580</v>
      </c>
      <c r="N181" s="26" t="s">
        <v>580</v>
      </c>
      <c r="O181" s="26" t="s">
        <v>580</v>
      </c>
      <c r="P181" s="26" t="s">
        <v>580</v>
      </c>
    </row>
    <row r="182" spans="1:16" x14ac:dyDescent="0.25">
      <c r="A182" s="23" t="s">
        <v>1340</v>
      </c>
      <c r="B182" s="23">
        <v>0</v>
      </c>
      <c r="C182" s="23">
        <v>0</v>
      </c>
      <c r="D182" s="23">
        <v>0</v>
      </c>
      <c r="E182" s="23">
        <v>0.39</v>
      </c>
      <c r="F182" s="23">
        <v>1.06</v>
      </c>
      <c r="G182" s="23">
        <v>1.05</v>
      </c>
      <c r="H182" s="23" t="s">
        <v>580</v>
      </c>
      <c r="I182" s="23" t="s">
        <v>580</v>
      </c>
      <c r="J182" s="26" t="s">
        <v>580</v>
      </c>
      <c r="K182" s="26" t="s">
        <v>580</v>
      </c>
      <c r="L182" s="26" t="s">
        <v>580</v>
      </c>
      <c r="M182" s="26" t="s">
        <v>580</v>
      </c>
      <c r="N182" s="26" t="s">
        <v>580</v>
      </c>
      <c r="O182" s="26" t="s">
        <v>580</v>
      </c>
      <c r="P182" s="26" t="s">
        <v>580</v>
      </c>
    </row>
    <row r="183" spans="1:16" x14ac:dyDescent="0.25">
      <c r="A183" s="23" t="s">
        <v>1341</v>
      </c>
      <c r="B183" s="23">
        <v>0</v>
      </c>
      <c r="C183" s="23">
        <v>0</v>
      </c>
      <c r="D183" s="23">
        <v>0</v>
      </c>
      <c r="E183" s="23">
        <v>0.5</v>
      </c>
      <c r="F183" s="23">
        <v>0.51</v>
      </c>
      <c r="G183" s="23">
        <v>0.44</v>
      </c>
      <c r="H183" s="23" t="s">
        <v>580</v>
      </c>
      <c r="I183" s="23" t="s">
        <v>580</v>
      </c>
      <c r="J183" s="26" t="s">
        <v>580</v>
      </c>
      <c r="K183" s="26" t="s">
        <v>580</v>
      </c>
      <c r="L183" s="26" t="s">
        <v>580</v>
      </c>
      <c r="M183" s="26" t="s">
        <v>580</v>
      </c>
      <c r="N183" s="26" t="s">
        <v>580</v>
      </c>
      <c r="O183" s="26" t="s">
        <v>580</v>
      </c>
      <c r="P183" s="26" t="s">
        <v>580</v>
      </c>
    </row>
    <row r="184" spans="1:16" x14ac:dyDescent="0.25">
      <c r="A184" s="23" t="s">
        <v>1342</v>
      </c>
      <c r="B184" s="23">
        <v>0</v>
      </c>
      <c r="C184" s="23">
        <v>0</v>
      </c>
      <c r="D184" s="23">
        <v>0</v>
      </c>
      <c r="E184" s="23">
        <v>1.03</v>
      </c>
      <c r="F184" s="23">
        <v>1.1100000000000001</v>
      </c>
      <c r="G184" s="23">
        <v>0.95</v>
      </c>
      <c r="H184" s="23" t="s">
        <v>580</v>
      </c>
      <c r="I184" s="23" t="s">
        <v>580</v>
      </c>
      <c r="J184" s="26" t="s">
        <v>580</v>
      </c>
      <c r="K184" s="26" t="s">
        <v>1343</v>
      </c>
      <c r="L184" s="26" t="s">
        <v>580</v>
      </c>
      <c r="M184" s="26" t="s">
        <v>580</v>
      </c>
      <c r="N184" s="26" t="s">
        <v>580</v>
      </c>
      <c r="O184" s="26" t="s">
        <v>580</v>
      </c>
      <c r="P184" s="26" t="s">
        <v>580</v>
      </c>
    </row>
    <row r="185" spans="1:16" x14ac:dyDescent="0.25">
      <c r="A185" s="23" t="s">
        <v>1344</v>
      </c>
      <c r="B185" s="23">
        <v>0</v>
      </c>
      <c r="C185" s="23">
        <v>0</v>
      </c>
      <c r="D185" s="23">
        <v>0</v>
      </c>
      <c r="E185" s="23">
        <v>2.02</v>
      </c>
      <c r="F185" s="23">
        <v>0.2</v>
      </c>
      <c r="G185" s="23">
        <v>0.54</v>
      </c>
      <c r="H185" s="23" t="s">
        <v>580</v>
      </c>
      <c r="I185" s="23" t="s">
        <v>580</v>
      </c>
      <c r="J185" s="26" t="s">
        <v>1345</v>
      </c>
      <c r="K185" s="26" t="s">
        <v>1346</v>
      </c>
      <c r="L185" s="26" t="s">
        <v>1347</v>
      </c>
      <c r="M185" s="26" t="s">
        <v>1348</v>
      </c>
      <c r="N185" s="26" t="s">
        <v>1123</v>
      </c>
      <c r="O185" s="26" t="s">
        <v>1349</v>
      </c>
      <c r="P185" s="26" t="s">
        <v>1350</v>
      </c>
    </row>
    <row r="186" spans="1:16" x14ac:dyDescent="0.25">
      <c r="A186" s="23" t="s">
        <v>1351</v>
      </c>
      <c r="B186" s="23">
        <v>0</v>
      </c>
      <c r="C186" s="23">
        <v>0</v>
      </c>
      <c r="D186" s="23">
        <v>0</v>
      </c>
      <c r="E186" s="23">
        <v>0.22</v>
      </c>
      <c r="F186" s="23">
        <v>0.46</v>
      </c>
      <c r="G186" s="23">
        <v>0.4</v>
      </c>
      <c r="H186" s="23" t="s">
        <v>580</v>
      </c>
      <c r="I186" s="23" t="s">
        <v>580</v>
      </c>
      <c r="J186" s="26" t="s">
        <v>1352</v>
      </c>
      <c r="K186" s="26" t="s">
        <v>1353</v>
      </c>
      <c r="L186" s="26" t="s">
        <v>1354</v>
      </c>
      <c r="M186" s="26" t="s">
        <v>1355</v>
      </c>
      <c r="N186" s="26" t="s">
        <v>826</v>
      </c>
      <c r="O186" s="26" t="s">
        <v>1356</v>
      </c>
      <c r="P186" s="26" t="s">
        <v>580</v>
      </c>
    </row>
    <row r="187" spans="1:16" x14ac:dyDescent="0.25">
      <c r="A187" s="23" t="s">
        <v>1357</v>
      </c>
      <c r="B187" s="23">
        <v>0</v>
      </c>
      <c r="C187" s="23">
        <v>0</v>
      </c>
      <c r="D187" s="23">
        <v>0</v>
      </c>
      <c r="E187" s="23">
        <v>0.42</v>
      </c>
      <c r="F187" s="23">
        <v>1.0900000000000001</v>
      </c>
      <c r="G187" s="23">
        <v>0.56999999999999995</v>
      </c>
      <c r="H187" s="23" t="s">
        <v>580</v>
      </c>
      <c r="I187" s="23" t="s">
        <v>580</v>
      </c>
      <c r="J187" s="26" t="s">
        <v>1358</v>
      </c>
      <c r="K187" s="26" t="s">
        <v>1359</v>
      </c>
      <c r="L187" s="26" t="s">
        <v>1360</v>
      </c>
      <c r="M187" s="26" t="s">
        <v>1361</v>
      </c>
      <c r="N187" s="26" t="s">
        <v>580</v>
      </c>
      <c r="O187" s="26" t="s">
        <v>1362</v>
      </c>
      <c r="P187" s="26" t="s">
        <v>580</v>
      </c>
    </row>
    <row r="188" spans="1:16" x14ac:dyDescent="0.25">
      <c r="A188" s="23" t="s">
        <v>1363</v>
      </c>
      <c r="B188" s="23">
        <v>0</v>
      </c>
      <c r="C188" s="23">
        <v>0</v>
      </c>
      <c r="D188" s="23">
        <v>0</v>
      </c>
      <c r="E188" s="23">
        <v>0.55000000000000004</v>
      </c>
      <c r="F188" s="23">
        <v>1.21</v>
      </c>
      <c r="G188" s="23">
        <v>1.03</v>
      </c>
      <c r="H188" s="23" t="s">
        <v>580</v>
      </c>
      <c r="I188" s="23" t="s">
        <v>580</v>
      </c>
      <c r="J188" s="26" t="s">
        <v>1364</v>
      </c>
      <c r="K188" s="26" t="s">
        <v>1365</v>
      </c>
      <c r="L188" s="26" t="s">
        <v>580</v>
      </c>
      <c r="M188" s="26" t="s">
        <v>1366</v>
      </c>
      <c r="N188" s="26" t="s">
        <v>1367</v>
      </c>
      <c r="O188" s="26" t="s">
        <v>1368</v>
      </c>
      <c r="P188" s="26" t="s">
        <v>580</v>
      </c>
    </row>
    <row r="189" spans="1:16" x14ac:dyDescent="0.25">
      <c r="A189" s="23" t="s">
        <v>1369</v>
      </c>
      <c r="B189" s="23">
        <v>0</v>
      </c>
      <c r="C189" s="23">
        <v>0</v>
      </c>
      <c r="D189" s="23">
        <v>0</v>
      </c>
      <c r="E189" s="23">
        <v>0.16</v>
      </c>
      <c r="F189" s="23">
        <v>0.16</v>
      </c>
      <c r="G189" s="23">
        <v>0.14000000000000001</v>
      </c>
      <c r="H189" s="23" t="s">
        <v>580</v>
      </c>
      <c r="I189" s="23" t="s">
        <v>580</v>
      </c>
      <c r="J189" s="26" t="s">
        <v>580</v>
      </c>
      <c r="K189" s="26" t="s">
        <v>580</v>
      </c>
      <c r="L189" s="26" t="s">
        <v>580</v>
      </c>
      <c r="M189" s="26" t="s">
        <v>580</v>
      </c>
      <c r="N189" s="26" t="s">
        <v>580</v>
      </c>
      <c r="O189" s="26" t="s">
        <v>580</v>
      </c>
      <c r="P189" s="26" t="s">
        <v>580</v>
      </c>
    </row>
    <row r="190" spans="1:16" x14ac:dyDescent="0.25">
      <c r="A190" s="23" t="s">
        <v>1370</v>
      </c>
      <c r="B190" s="23">
        <v>0</v>
      </c>
      <c r="C190" s="23">
        <v>0</v>
      </c>
      <c r="D190" s="23">
        <v>0</v>
      </c>
      <c r="E190" s="23">
        <v>6.29</v>
      </c>
      <c r="F190" s="23">
        <v>4.74</v>
      </c>
      <c r="G190" s="23">
        <v>3.01</v>
      </c>
      <c r="H190" s="23" t="s">
        <v>580</v>
      </c>
      <c r="I190" s="23" t="s">
        <v>580</v>
      </c>
      <c r="J190" s="26" t="s">
        <v>580</v>
      </c>
      <c r="K190" s="26" t="s">
        <v>580</v>
      </c>
      <c r="L190" s="26" t="s">
        <v>580</v>
      </c>
      <c r="M190" s="26" t="s">
        <v>580</v>
      </c>
      <c r="N190" s="26" t="s">
        <v>580</v>
      </c>
      <c r="O190" s="26" t="s">
        <v>580</v>
      </c>
      <c r="P190" s="26" t="s">
        <v>580</v>
      </c>
    </row>
    <row r="191" spans="1:16" x14ac:dyDescent="0.25">
      <c r="A191" s="23" t="s">
        <v>1371</v>
      </c>
      <c r="B191" s="23">
        <v>0</v>
      </c>
      <c r="C191" s="23">
        <v>0</v>
      </c>
      <c r="D191" s="23">
        <v>0</v>
      </c>
      <c r="E191" s="23">
        <v>0.32</v>
      </c>
      <c r="F191" s="23">
        <v>1.28</v>
      </c>
      <c r="G191" s="23">
        <v>0.19</v>
      </c>
      <c r="H191" s="23" t="s">
        <v>580</v>
      </c>
      <c r="I191" s="23" t="s">
        <v>580</v>
      </c>
      <c r="J191" s="26" t="s">
        <v>580</v>
      </c>
      <c r="K191" s="26" t="s">
        <v>1372</v>
      </c>
      <c r="L191" s="26" t="s">
        <v>1373</v>
      </c>
      <c r="M191" s="26" t="s">
        <v>1374</v>
      </c>
      <c r="N191" s="26" t="s">
        <v>1375</v>
      </c>
      <c r="O191" s="26" t="s">
        <v>1376</v>
      </c>
      <c r="P191" s="26" t="s">
        <v>580</v>
      </c>
    </row>
    <row r="192" spans="1:16" x14ac:dyDescent="0.25">
      <c r="A192" s="23" t="s">
        <v>1377</v>
      </c>
      <c r="B192" s="23">
        <v>0</v>
      </c>
      <c r="C192" s="23">
        <v>0</v>
      </c>
      <c r="D192" s="23">
        <v>0</v>
      </c>
      <c r="E192" s="23">
        <v>0.32</v>
      </c>
      <c r="F192" s="23">
        <v>0.17</v>
      </c>
      <c r="G192" s="23">
        <v>0.87</v>
      </c>
      <c r="H192" s="23" t="s">
        <v>580</v>
      </c>
      <c r="I192" s="23" t="s">
        <v>580</v>
      </c>
      <c r="J192" s="26" t="s">
        <v>580</v>
      </c>
      <c r="K192" s="26" t="s">
        <v>1378</v>
      </c>
      <c r="L192" s="26" t="s">
        <v>580</v>
      </c>
      <c r="M192" s="26" t="s">
        <v>1379</v>
      </c>
      <c r="N192" s="26" t="s">
        <v>580</v>
      </c>
      <c r="O192" s="26" t="s">
        <v>1380</v>
      </c>
      <c r="P192" s="26" t="s">
        <v>580</v>
      </c>
    </row>
    <row r="193" spans="1:16" x14ac:dyDescent="0.25">
      <c r="A193" s="23" t="s">
        <v>1381</v>
      </c>
      <c r="B193" s="23">
        <v>0</v>
      </c>
      <c r="C193" s="23">
        <v>0</v>
      </c>
      <c r="D193" s="23">
        <v>0</v>
      </c>
      <c r="E193" s="23">
        <v>7.0000000000000007E-2</v>
      </c>
      <c r="F193" s="23">
        <v>7.0000000000000007E-2</v>
      </c>
      <c r="G193" s="23">
        <v>0.13</v>
      </c>
      <c r="H193" s="23" t="s">
        <v>580</v>
      </c>
      <c r="I193" s="23" t="s">
        <v>580</v>
      </c>
      <c r="J193" s="26" t="s">
        <v>1382</v>
      </c>
      <c r="K193" s="26" t="s">
        <v>1383</v>
      </c>
      <c r="L193" s="26" t="s">
        <v>1384</v>
      </c>
      <c r="M193" s="26" t="s">
        <v>1385</v>
      </c>
      <c r="N193" s="26" t="s">
        <v>580</v>
      </c>
      <c r="O193" s="26" t="s">
        <v>1386</v>
      </c>
      <c r="P193" s="26" t="s">
        <v>1350</v>
      </c>
    </row>
    <row r="194" spans="1:16" x14ac:dyDescent="0.25">
      <c r="A194" s="23" t="s">
        <v>1387</v>
      </c>
      <c r="B194" s="23">
        <v>0</v>
      </c>
      <c r="C194" s="23">
        <v>0</v>
      </c>
      <c r="D194" s="23">
        <v>0</v>
      </c>
      <c r="E194" s="23">
        <v>0.04</v>
      </c>
      <c r="F194" s="23">
        <v>0.16</v>
      </c>
      <c r="G194" s="23">
        <v>0.19</v>
      </c>
      <c r="H194" s="23" t="s">
        <v>580</v>
      </c>
      <c r="I194" s="23" t="s">
        <v>580</v>
      </c>
      <c r="J194" s="26" t="s">
        <v>1388</v>
      </c>
      <c r="K194" s="26" t="s">
        <v>1389</v>
      </c>
      <c r="L194" s="26" t="s">
        <v>580</v>
      </c>
      <c r="M194" s="26" t="s">
        <v>1390</v>
      </c>
      <c r="N194" s="26" t="s">
        <v>969</v>
      </c>
      <c r="O194" s="26" t="s">
        <v>580</v>
      </c>
      <c r="P194" s="26" t="s">
        <v>580</v>
      </c>
    </row>
    <row r="195" spans="1:16" x14ac:dyDescent="0.25">
      <c r="A195" s="23" t="s">
        <v>1391</v>
      </c>
      <c r="B195" s="23">
        <v>0</v>
      </c>
      <c r="C195" s="23">
        <v>0</v>
      </c>
      <c r="D195" s="23">
        <v>0</v>
      </c>
      <c r="E195" s="23">
        <v>1.0900000000000001</v>
      </c>
      <c r="F195" s="23">
        <v>0.48</v>
      </c>
      <c r="G195" s="23">
        <v>0.56000000000000005</v>
      </c>
      <c r="H195" s="23" t="s">
        <v>580</v>
      </c>
      <c r="I195" s="23" t="s">
        <v>580</v>
      </c>
      <c r="J195" s="26" t="s">
        <v>580</v>
      </c>
      <c r="K195" s="26" t="s">
        <v>580</v>
      </c>
      <c r="L195" s="26" t="s">
        <v>580</v>
      </c>
      <c r="M195" s="26" t="s">
        <v>580</v>
      </c>
      <c r="N195" s="26" t="s">
        <v>580</v>
      </c>
      <c r="O195" s="26" t="s">
        <v>580</v>
      </c>
      <c r="P195" s="26" t="s">
        <v>580</v>
      </c>
    </row>
    <row r="196" spans="1:16" x14ac:dyDescent="0.25">
      <c r="A196" s="23" t="s">
        <v>1392</v>
      </c>
      <c r="B196" s="23">
        <v>0</v>
      </c>
      <c r="C196" s="23">
        <v>0</v>
      </c>
      <c r="D196" s="23">
        <v>0</v>
      </c>
      <c r="E196" s="23">
        <v>0.45</v>
      </c>
      <c r="F196" s="23">
        <v>0.62</v>
      </c>
      <c r="G196" s="23">
        <v>0.19</v>
      </c>
      <c r="H196" s="23" t="s">
        <v>1393</v>
      </c>
      <c r="I196" s="23" t="s">
        <v>580</v>
      </c>
      <c r="J196" s="26" t="s">
        <v>580</v>
      </c>
      <c r="K196" s="26" t="s">
        <v>1394</v>
      </c>
      <c r="L196" s="26" t="s">
        <v>1395</v>
      </c>
      <c r="M196" s="26" t="s">
        <v>1396</v>
      </c>
      <c r="N196" s="26" t="s">
        <v>1397</v>
      </c>
      <c r="O196" s="26" t="s">
        <v>1398</v>
      </c>
      <c r="P196" s="26" t="s">
        <v>1399</v>
      </c>
    </row>
    <row r="197" spans="1:16" x14ac:dyDescent="0.25">
      <c r="A197" s="23" t="s">
        <v>1400</v>
      </c>
      <c r="B197" s="23">
        <v>0</v>
      </c>
      <c r="C197" s="23">
        <v>0</v>
      </c>
      <c r="D197" s="23">
        <v>0</v>
      </c>
      <c r="E197" s="23">
        <v>2.73</v>
      </c>
      <c r="F197" s="23">
        <v>3.19</v>
      </c>
      <c r="G197" s="23">
        <v>5.34</v>
      </c>
      <c r="H197" s="23" t="s">
        <v>580</v>
      </c>
      <c r="I197" s="23" t="s">
        <v>580</v>
      </c>
      <c r="J197" s="26" t="s">
        <v>580</v>
      </c>
      <c r="K197" s="26" t="s">
        <v>580</v>
      </c>
      <c r="L197" s="26" t="s">
        <v>580</v>
      </c>
      <c r="M197" s="26" t="s">
        <v>580</v>
      </c>
      <c r="N197" s="26" t="s">
        <v>580</v>
      </c>
      <c r="O197" s="26" t="s">
        <v>580</v>
      </c>
      <c r="P197" s="26" t="s">
        <v>580</v>
      </c>
    </row>
    <row r="198" spans="1:16" x14ac:dyDescent="0.25">
      <c r="A198" s="23" t="s">
        <v>1401</v>
      </c>
      <c r="B198" s="23">
        <v>0</v>
      </c>
      <c r="C198" s="23">
        <v>0</v>
      </c>
      <c r="D198" s="23">
        <v>0</v>
      </c>
      <c r="E198" s="23">
        <v>1.45</v>
      </c>
      <c r="F198" s="23">
        <v>1.56</v>
      </c>
      <c r="G198" s="23">
        <v>0.86</v>
      </c>
      <c r="H198" s="23" t="s">
        <v>580</v>
      </c>
      <c r="I198" s="23" t="s">
        <v>580</v>
      </c>
      <c r="J198" s="26" t="s">
        <v>580</v>
      </c>
      <c r="K198" s="26" t="s">
        <v>580</v>
      </c>
      <c r="L198" s="26" t="s">
        <v>580</v>
      </c>
      <c r="M198" s="26" t="s">
        <v>580</v>
      </c>
      <c r="N198" s="26" t="s">
        <v>580</v>
      </c>
      <c r="O198" s="26" t="s">
        <v>580</v>
      </c>
      <c r="P198" s="26" t="s">
        <v>580</v>
      </c>
    </row>
    <row r="199" spans="1:16" x14ac:dyDescent="0.25">
      <c r="A199" s="23" t="s">
        <v>1402</v>
      </c>
      <c r="B199" s="23">
        <v>0</v>
      </c>
      <c r="C199" s="23">
        <v>0</v>
      </c>
      <c r="D199" s="23">
        <v>0</v>
      </c>
      <c r="E199" s="23">
        <v>0.78</v>
      </c>
      <c r="F199" s="23">
        <v>0.26</v>
      </c>
      <c r="G199" s="23">
        <v>0.12</v>
      </c>
      <c r="H199" s="23" t="s">
        <v>580</v>
      </c>
      <c r="I199" s="23" t="s">
        <v>580</v>
      </c>
      <c r="J199" s="26" t="s">
        <v>580</v>
      </c>
      <c r="K199" s="26" t="s">
        <v>580</v>
      </c>
      <c r="L199" s="26" t="s">
        <v>580</v>
      </c>
      <c r="M199" s="26" t="s">
        <v>580</v>
      </c>
      <c r="N199" s="26" t="s">
        <v>580</v>
      </c>
      <c r="O199" s="26" t="s">
        <v>580</v>
      </c>
      <c r="P199" s="26" t="s">
        <v>580</v>
      </c>
    </row>
    <row r="200" spans="1:16" x14ac:dyDescent="0.25">
      <c r="A200" s="23" t="s">
        <v>1403</v>
      </c>
      <c r="B200" s="23">
        <v>0</v>
      </c>
      <c r="C200" s="23">
        <v>0</v>
      </c>
      <c r="D200" s="23">
        <v>0</v>
      </c>
      <c r="E200" s="23">
        <v>18.05</v>
      </c>
      <c r="F200" s="23">
        <v>8.19</v>
      </c>
      <c r="G200" s="23">
        <v>8.16</v>
      </c>
      <c r="H200" s="23" t="s">
        <v>580</v>
      </c>
      <c r="I200" s="23" t="s">
        <v>580</v>
      </c>
      <c r="J200" s="26" t="s">
        <v>580</v>
      </c>
      <c r="K200" s="26" t="s">
        <v>1404</v>
      </c>
      <c r="L200" s="26" t="s">
        <v>580</v>
      </c>
      <c r="M200" s="26" t="s">
        <v>1405</v>
      </c>
      <c r="N200" s="26" t="s">
        <v>580</v>
      </c>
      <c r="O200" s="26" t="s">
        <v>580</v>
      </c>
      <c r="P200" s="26" t="s">
        <v>580</v>
      </c>
    </row>
    <row r="201" spans="1:16" x14ac:dyDescent="0.25">
      <c r="A201" s="23" t="s">
        <v>1406</v>
      </c>
      <c r="B201" s="23">
        <v>0</v>
      </c>
      <c r="C201" s="23">
        <v>0</v>
      </c>
      <c r="D201" s="23">
        <v>0</v>
      </c>
      <c r="E201" s="23">
        <v>6.17</v>
      </c>
      <c r="F201" s="23">
        <v>2.3199999999999998</v>
      </c>
      <c r="G201" s="23">
        <v>2.95</v>
      </c>
      <c r="H201" s="23" t="s">
        <v>580</v>
      </c>
      <c r="I201" s="23" t="s">
        <v>580</v>
      </c>
      <c r="J201" s="26" t="s">
        <v>580</v>
      </c>
      <c r="K201" s="26" t="s">
        <v>580</v>
      </c>
      <c r="L201" s="26" t="s">
        <v>580</v>
      </c>
      <c r="M201" s="26" t="s">
        <v>580</v>
      </c>
      <c r="N201" s="26" t="s">
        <v>580</v>
      </c>
      <c r="O201" s="26" t="s">
        <v>580</v>
      </c>
      <c r="P201" s="26" t="s">
        <v>580</v>
      </c>
    </row>
    <row r="202" spans="1:16" x14ac:dyDescent="0.25">
      <c r="A202" s="23" t="s">
        <v>1407</v>
      </c>
      <c r="B202" s="23">
        <v>0</v>
      </c>
      <c r="C202" s="23">
        <v>0</v>
      </c>
      <c r="D202" s="23">
        <v>0</v>
      </c>
      <c r="E202" s="23">
        <v>0.24</v>
      </c>
      <c r="F202" s="23">
        <v>0.24</v>
      </c>
      <c r="G202" s="23">
        <v>0.11</v>
      </c>
      <c r="H202" s="23" t="s">
        <v>580</v>
      </c>
      <c r="I202" s="23" t="s">
        <v>580</v>
      </c>
      <c r="J202" s="26" t="s">
        <v>580</v>
      </c>
      <c r="K202" s="26" t="s">
        <v>1408</v>
      </c>
      <c r="L202" s="26" t="s">
        <v>1409</v>
      </c>
      <c r="M202" s="26" t="s">
        <v>1410</v>
      </c>
      <c r="N202" s="26" t="s">
        <v>580</v>
      </c>
      <c r="O202" s="26" t="s">
        <v>1411</v>
      </c>
      <c r="P202" s="26" t="s">
        <v>580</v>
      </c>
    </row>
    <row r="203" spans="1:16" x14ac:dyDescent="0.25">
      <c r="A203" s="23" t="s">
        <v>1412</v>
      </c>
      <c r="B203" s="23">
        <v>0</v>
      </c>
      <c r="C203" s="23">
        <v>0</v>
      </c>
      <c r="D203" s="23">
        <v>0</v>
      </c>
      <c r="E203" s="23">
        <v>0.5</v>
      </c>
      <c r="F203" s="23">
        <v>0.25</v>
      </c>
      <c r="G203" s="23">
        <v>0.67</v>
      </c>
      <c r="H203" s="23" t="s">
        <v>580</v>
      </c>
      <c r="I203" s="23" t="s">
        <v>580</v>
      </c>
      <c r="J203" s="26" t="s">
        <v>580</v>
      </c>
      <c r="K203" s="26" t="s">
        <v>580</v>
      </c>
      <c r="L203" s="26" t="s">
        <v>580</v>
      </c>
      <c r="M203" s="26" t="s">
        <v>580</v>
      </c>
      <c r="N203" s="26" t="s">
        <v>580</v>
      </c>
      <c r="O203" s="26" t="s">
        <v>580</v>
      </c>
      <c r="P203" s="26" t="s">
        <v>580</v>
      </c>
    </row>
    <row r="204" spans="1:16" x14ac:dyDescent="0.25">
      <c r="A204" s="23" t="s">
        <v>1413</v>
      </c>
      <c r="B204" s="23">
        <v>0</v>
      </c>
      <c r="C204" s="23">
        <v>0</v>
      </c>
      <c r="D204" s="23">
        <v>0</v>
      </c>
      <c r="E204" s="23">
        <v>1.03</v>
      </c>
      <c r="F204" s="23">
        <v>19.48</v>
      </c>
      <c r="G204" s="23">
        <v>8.2899999999999991</v>
      </c>
      <c r="H204" s="23" t="s">
        <v>580</v>
      </c>
      <c r="I204" s="23" t="s">
        <v>580</v>
      </c>
      <c r="J204" s="26" t="s">
        <v>580</v>
      </c>
      <c r="K204" s="26" t="s">
        <v>580</v>
      </c>
      <c r="L204" s="26" t="s">
        <v>580</v>
      </c>
      <c r="M204" s="26" t="s">
        <v>580</v>
      </c>
      <c r="N204" s="26" t="s">
        <v>580</v>
      </c>
      <c r="O204" s="26" t="s">
        <v>580</v>
      </c>
      <c r="P204" s="26" t="s">
        <v>580</v>
      </c>
    </row>
    <row r="205" spans="1:16" x14ac:dyDescent="0.25">
      <c r="A205" s="23" t="s">
        <v>1414</v>
      </c>
      <c r="B205" s="23">
        <v>0</v>
      </c>
      <c r="C205" s="23">
        <v>0</v>
      </c>
      <c r="D205" s="23">
        <v>0</v>
      </c>
      <c r="E205" s="23">
        <v>7.0000000000000007E-2</v>
      </c>
      <c r="F205" s="23">
        <v>7.0000000000000007E-2</v>
      </c>
      <c r="G205" s="23">
        <v>0.06</v>
      </c>
      <c r="H205" s="23" t="s">
        <v>580</v>
      </c>
      <c r="I205" s="23" t="s">
        <v>580</v>
      </c>
      <c r="J205" s="26" t="s">
        <v>580</v>
      </c>
      <c r="K205" s="26" t="s">
        <v>580</v>
      </c>
      <c r="L205" s="26" t="s">
        <v>580</v>
      </c>
      <c r="M205" s="26" t="s">
        <v>580</v>
      </c>
      <c r="N205" s="26" t="s">
        <v>580</v>
      </c>
      <c r="O205" s="26" t="s">
        <v>580</v>
      </c>
      <c r="P205" s="26" t="s">
        <v>580</v>
      </c>
    </row>
    <row r="206" spans="1:16" x14ac:dyDescent="0.25">
      <c r="A206" s="23" t="s">
        <v>1415</v>
      </c>
      <c r="B206" s="23">
        <v>0</v>
      </c>
      <c r="C206" s="23">
        <v>0</v>
      </c>
      <c r="D206" s="23">
        <v>0</v>
      </c>
      <c r="E206" s="23">
        <v>0.11</v>
      </c>
      <c r="F206" s="23">
        <v>0.26</v>
      </c>
      <c r="G206" s="23">
        <v>0.12</v>
      </c>
      <c r="H206" s="23" t="s">
        <v>580</v>
      </c>
      <c r="I206" s="23" t="s">
        <v>580</v>
      </c>
      <c r="J206" s="26" t="s">
        <v>1416</v>
      </c>
      <c r="K206" s="26" t="s">
        <v>1417</v>
      </c>
      <c r="L206" s="26" t="s">
        <v>1418</v>
      </c>
      <c r="M206" s="26" t="s">
        <v>1419</v>
      </c>
      <c r="N206" s="26" t="s">
        <v>580</v>
      </c>
      <c r="O206" s="26" t="s">
        <v>1420</v>
      </c>
      <c r="P206" s="26" t="s">
        <v>1421</v>
      </c>
    </row>
    <row r="207" spans="1:16" x14ac:dyDescent="0.25">
      <c r="A207" s="23" t="s">
        <v>1422</v>
      </c>
      <c r="B207" s="23">
        <v>0</v>
      </c>
      <c r="C207" s="23">
        <v>0</v>
      </c>
      <c r="D207" s="23">
        <v>0</v>
      </c>
      <c r="E207" s="23">
        <v>1.27</v>
      </c>
      <c r="F207" s="23">
        <v>2.09</v>
      </c>
      <c r="G207" s="23">
        <v>1.19</v>
      </c>
      <c r="H207" s="23" t="s">
        <v>580</v>
      </c>
      <c r="I207" s="23" t="s">
        <v>580</v>
      </c>
      <c r="J207" s="26" t="s">
        <v>580</v>
      </c>
      <c r="K207" s="26" t="s">
        <v>580</v>
      </c>
      <c r="L207" s="26" t="s">
        <v>580</v>
      </c>
      <c r="M207" s="26" t="s">
        <v>580</v>
      </c>
      <c r="N207" s="26" t="s">
        <v>580</v>
      </c>
      <c r="O207" s="26" t="s">
        <v>580</v>
      </c>
      <c r="P207" s="26" t="s">
        <v>580</v>
      </c>
    </row>
    <row r="208" spans="1:16" x14ac:dyDescent="0.25">
      <c r="A208" s="23" t="s">
        <v>1423</v>
      </c>
      <c r="B208" s="23">
        <v>0</v>
      </c>
      <c r="C208" s="23">
        <v>0</v>
      </c>
      <c r="D208" s="23">
        <v>0</v>
      </c>
      <c r="E208" s="23">
        <v>0.5</v>
      </c>
      <c r="F208" s="23">
        <v>1.25</v>
      </c>
      <c r="G208" s="23">
        <v>0.31</v>
      </c>
      <c r="H208" s="23" t="s">
        <v>580</v>
      </c>
      <c r="I208" s="23" t="s">
        <v>580</v>
      </c>
      <c r="J208" s="26" t="s">
        <v>580</v>
      </c>
      <c r="K208" s="26" t="s">
        <v>580</v>
      </c>
      <c r="L208" s="26" t="s">
        <v>580</v>
      </c>
      <c r="M208" s="26" t="s">
        <v>580</v>
      </c>
      <c r="N208" s="26" t="s">
        <v>580</v>
      </c>
      <c r="O208" s="26" t="s">
        <v>580</v>
      </c>
      <c r="P208" s="26" t="s">
        <v>1424</v>
      </c>
    </row>
    <row r="209" spans="1:16" x14ac:dyDescent="0.25">
      <c r="A209" s="23" t="s">
        <v>1425</v>
      </c>
      <c r="B209" s="23">
        <v>0</v>
      </c>
      <c r="C209" s="23">
        <v>0</v>
      </c>
      <c r="D209" s="23">
        <v>0</v>
      </c>
      <c r="E209" s="23">
        <v>0.87</v>
      </c>
      <c r="F209" s="23">
        <v>0.3</v>
      </c>
      <c r="G209" s="23">
        <v>1.32</v>
      </c>
      <c r="H209" s="23" t="s">
        <v>580</v>
      </c>
      <c r="I209" s="23" t="s">
        <v>580</v>
      </c>
      <c r="J209" s="26" t="s">
        <v>1426</v>
      </c>
      <c r="K209" s="26" t="s">
        <v>1427</v>
      </c>
      <c r="L209" s="26" t="s">
        <v>824</v>
      </c>
      <c r="M209" s="26" t="s">
        <v>1428</v>
      </c>
      <c r="N209" s="26" t="s">
        <v>826</v>
      </c>
      <c r="O209" s="26" t="s">
        <v>827</v>
      </c>
      <c r="P209" s="26" t="s">
        <v>580</v>
      </c>
    </row>
    <row r="210" spans="1:16" x14ac:dyDescent="0.25">
      <c r="A210" s="23" t="s">
        <v>1429</v>
      </c>
      <c r="B210" s="23">
        <v>0</v>
      </c>
      <c r="C210" s="23">
        <v>0</v>
      </c>
      <c r="D210" s="23">
        <v>0</v>
      </c>
      <c r="E210" s="23">
        <v>0.18</v>
      </c>
      <c r="F210" s="23">
        <v>0.09</v>
      </c>
      <c r="G210" s="23">
        <v>0.19</v>
      </c>
      <c r="H210" s="23" t="s">
        <v>580</v>
      </c>
      <c r="I210" s="23" t="s">
        <v>580</v>
      </c>
      <c r="J210" s="26" t="s">
        <v>580</v>
      </c>
      <c r="K210" s="26" t="s">
        <v>580</v>
      </c>
      <c r="L210" s="26" t="s">
        <v>580</v>
      </c>
      <c r="M210" s="26" t="s">
        <v>580</v>
      </c>
      <c r="N210" s="26" t="s">
        <v>580</v>
      </c>
      <c r="O210" s="26" t="s">
        <v>580</v>
      </c>
      <c r="P210" s="26" t="s">
        <v>580</v>
      </c>
    </row>
    <row r="211" spans="1:16" x14ac:dyDescent="0.25">
      <c r="A211" s="23" t="s">
        <v>1430</v>
      </c>
      <c r="B211" s="23">
        <v>0</v>
      </c>
      <c r="C211" s="23">
        <v>0</v>
      </c>
      <c r="D211" s="23">
        <v>0</v>
      </c>
      <c r="E211" s="23">
        <v>3.34</v>
      </c>
      <c r="F211" s="23">
        <v>1.26</v>
      </c>
      <c r="G211" s="23">
        <v>2.13</v>
      </c>
      <c r="H211" s="23" t="s">
        <v>580</v>
      </c>
      <c r="I211" s="23" t="s">
        <v>594</v>
      </c>
      <c r="J211" s="26" t="s">
        <v>1431</v>
      </c>
      <c r="K211" s="26" t="s">
        <v>1432</v>
      </c>
      <c r="L211" s="26" t="s">
        <v>580</v>
      </c>
      <c r="M211" s="26" t="s">
        <v>1433</v>
      </c>
      <c r="N211" s="26" t="s">
        <v>969</v>
      </c>
      <c r="O211" s="26" t="s">
        <v>1434</v>
      </c>
      <c r="P211" s="26" t="s">
        <v>580</v>
      </c>
    </row>
    <row r="212" spans="1:16" x14ac:dyDescent="0.25">
      <c r="A212" s="23" t="s">
        <v>684</v>
      </c>
      <c r="B212" s="23">
        <v>0</v>
      </c>
      <c r="C212" s="23">
        <v>0</v>
      </c>
      <c r="D212" s="23">
        <v>0</v>
      </c>
      <c r="E212" s="23">
        <v>1.96</v>
      </c>
      <c r="F212" s="23">
        <v>4.78</v>
      </c>
      <c r="G212" s="23">
        <v>0.35</v>
      </c>
      <c r="H212" s="23" t="s">
        <v>580</v>
      </c>
      <c r="I212" s="23" t="s">
        <v>575</v>
      </c>
      <c r="J212" s="26" t="s">
        <v>669</v>
      </c>
      <c r="K212" s="26" t="s">
        <v>685</v>
      </c>
      <c r="L212" s="26" t="s">
        <v>637</v>
      </c>
      <c r="M212" s="26" t="s">
        <v>686</v>
      </c>
      <c r="N212" s="26" t="s">
        <v>580</v>
      </c>
      <c r="O212" s="26" t="s">
        <v>581</v>
      </c>
      <c r="P212" s="26" t="s">
        <v>633</v>
      </c>
    </row>
    <row r="213" spans="1:16" x14ac:dyDescent="0.25">
      <c r="A213" s="23" t="s">
        <v>1435</v>
      </c>
      <c r="B213" s="23">
        <v>0</v>
      </c>
      <c r="C213" s="23">
        <v>0</v>
      </c>
      <c r="D213" s="23">
        <v>0</v>
      </c>
      <c r="E213" s="23">
        <v>0.43</v>
      </c>
      <c r="F213" s="23">
        <v>1.1200000000000001</v>
      </c>
      <c r="G213" s="23">
        <v>0.78</v>
      </c>
      <c r="H213" s="23" t="s">
        <v>580</v>
      </c>
      <c r="I213" s="23" t="s">
        <v>580</v>
      </c>
      <c r="J213" s="26" t="s">
        <v>580</v>
      </c>
      <c r="K213" s="26" t="s">
        <v>580</v>
      </c>
      <c r="L213" s="26" t="s">
        <v>580</v>
      </c>
      <c r="M213" s="26" t="s">
        <v>580</v>
      </c>
      <c r="N213" s="26" t="s">
        <v>580</v>
      </c>
      <c r="O213" s="26" t="s">
        <v>580</v>
      </c>
      <c r="P213" s="26" t="s">
        <v>580</v>
      </c>
    </row>
    <row r="214" spans="1:16" x14ac:dyDescent="0.25">
      <c r="A214" s="23" t="s">
        <v>1436</v>
      </c>
      <c r="B214" s="23">
        <v>0</v>
      </c>
      <c r="C214" s="23">
        <v>0</v>
      </c>
      <c r="D214" s="23">
        <v>0</v>
      </c>
      <c r="E214" s="23">
        <v>0.37</v>
      </c>
      <c r="F214" s="23">
        <v>0.09</v>
      </c>
      <c r="G214" s="23">
        <v>0.33</v>
      </c>
      <c r="H214" s="23" t="s">
        <v>580</v>
      </c>
      <c r="I214" s="23" t="s">
        <v>580</v>
      </c>
      <c r="J214" s="26" t="s">
        <v>1437</v>
      </c>
      <c r="K214" s="26" t="s">
        <v>1438</v>
      </c>
      <c r="L214" s="26" t="s">
        <v>1439</v>
      </c>
      <c r="M214" s="26" t="s">
        <v>1440</v>
      </c>
      <c r="N214" s="26" t="s">
        <v>1441</v>
      </c>
      <c r="O214" s="26" t="s">
        <v>1442</v>
      </c>
      <c r="P214" s="26" t="s">
        <v>580</v>
      </c>
    </row>
    <row r="215" spans="1:16" x14ac:dyDescent="0.25">
      <c r="A215" s="23" t="s">
        <v>1443</v>
      </c>
      <c r="B215" s="23">
        <v>0</v>
      </c>
      <c r="C215" s="23">
        <v>0</v>
      </c>
      <c r="D215" s="23">
        <v>0</v>
      </c>
      <c r="E215" s="23">
        <v>0.13</v>
      </c>
      <c r="F215" s="23">
        <v>7.0000000000000007E-2</v>
      </c>
      <c r="G215" s="23">
        <v>0.08</v>
      </c>
      <c r="H215" s="23" t="s">
        <v>580</v>
      </c>
      <c r="I215" s="23" t="s">
        <v>580</v>
      </c>
      <c r="J215" s="26" t="s">
        <v>580</v>
      </c>
      <c r="K215" s="26" t="s">
        <v>580</v>
      </c>
      <c r="L215" s="26" t="s">
        <v>580</v>
      </c>
      <c r="M215" s="26" t="s">
        <v>580</v>
      </c>
      <c r="N215" s="26" t="s">
        <v>580</v>
      </c>
      <c r="O215" s="26" t="s">
        <v>580</v>
      </c>
      <c r="P215" s="26" t="s">
        <v>580</v>
      </c>
    </row>
    <row r="216" spans="1:16" x14ac:dyDescent="0.25">
      <c r="A216" s="23" t="s">
        <v>1444</v>
      </c>
      <c r="B216" s="23">
        <v>0</v>
      </c>
      <c r="C216" s="23">
        <v>0</v>
      </c>
      <c r="D216" s="23">
        <v>0</v>
      </c>
      <c r="E216" s="23">
        <v>1.5</v>
      </c>
      <c r="F216" s="23">
        <v>0.11</v>
      </c>
      <c r="G216" s="23">
        <v>1.31</v>
      </c>
      <c r="H216" s="23" t="s">
        <v>580</v>
      </c>
      <c r="I216" s="23" t="s">
        <v>580</v>
      </c>
      <c r="J216" s="26" t="s">
        <v>580</v>
      </c>
      <c r="K216" s="26" t="s">
        <v>1445</v>
      </c>
      <c r="L216" s="26" t="s">
        <v>1446</v>
      </c>
      <c r="M216" s="26" t="s">
        <v>1447</v>
      </c>
      <c r="N216" s="26" t="s">
        <v>580</v>
      </c>
      <c r="O216" s="26" t="s">
        <v>1448</v>
      </c>
      <c r="P216" s="26" t="s">
        <v>1449</v>
      </c>
    </row>
    <row r="217" spans="1:16" x14ac:dyDescent="0.25">
      <c r="A217" s="23" t="s">
        <v>1450</v>
      </c>
      <c r="B217" s="23">
        <v>0</v>
      </c>
      <c r="C217" s="23">
        <v>0</v>
      </c>
      <c r="D217" s="23">
        <v>0</v>
      </c>
      <c r="E217" s="23">
        <v>0.38</v>
      </c>
      <c r="F217" s="23">
        <v>0.13</v>
      </c>
      <c r="G217" s="23">
        <v>0.11</v>
      </c>
      <c r="H217" s="23" t="s">
        <v>580</v>
      </c>
      <c r="I217" s="23" t="s">
        <v>580</v>
      </c>
      <c r="J217" s="26" t="s">
        <v>580</v>
      </c>
      <c r="K217" s="26" t="s">
        <v>580</v>
      </c>
      <c r="L217" s="26" t="s">
        <v>580</v>
      </c>
      <c r="M217" s="26" t="s">
        <v>580</v>
      </c>
      <c r="N217" s="26" t="s">
        <v>580</v>
      </c>
      <c r="O217" s="26" t="s">
        <v>580</v>
      </c>
      <c r="P217" s="26" t="s">
        <v>580</v>
      </c>
    </row>
    <row r="218" spans="1:16" x14ac:dyDescent="0.25">
      <c r="A218" s="23" t="s">
        <v>1451</v>
      </c>
      <c r="B218" s="23">
        <v>0</v>
      </c>
      <c r="C218" s="23">
        <v>0</v>
      </c>
      <c r="D218" s="23">
        <v>0</v>
      </c>
      <c r="E218" s="23">
        <v>0.81</v>
      </c>
      <c r="F218" s="23">
        <v>0.89</v>
      </c>
      <c r="G218" s="23">
        <v>0.41</v>
      </c>
      <c r="H218" s="23" t="s">
        <v>580</v>
      </c>
      <c r="I218" s="23" t="s">
        <v>580</v>
      </c>
      <c r="J218" s="26" t="s">
        <v>580</v>
      </c>
      <c r="K218" s="26" t="s">
        <v>580</v>
      </c>
      <c r="L218" s="26" t="s">
        <v>580</v>
      </c>
      <c r="M218" s="26" t="s">
        <v>580</v>
      </c>
      <c r="N218" s="26" t="s">
        <v>580</v>
      </c>
      <c r="O218" s="26" t="s">
        <v>580</v>
      </c>
      <c r="P218" s="26" t="s">
        <v>580</v>
      </c>
    </row>
    <row r="219" spans="1:16" x14ac:dyDescent="0.25">
      <c r="A219" s="23" t="s">
        <v>1452</v>
      </c>
      <c r="B219" s="23">
        <v>0</v>
      </c>
      <c r="C219" s="23">
        <v>0</v>
      </c>
      <c r="D219" s="23">
        <v>0</v>
      </c>
      <c r="E219" s="23">
        <v>0.55000000000000004</v>
      </c>
      <c r="F219" s="23">
        <v>0.16</v>
      </c>
      <c r="G219" s="23">
        <v>7.0000000000000007E-2</v>
      </c>
      <c r="H219" s="23" t="s">
        <v>580</v>
      </c>
      <c r="I219" s="23" t="s">
        <v>580</v>
      </c>
      <c r="J219" s="26" t="s">
        <v>580</v>
      </c>
      <c r="K219" s="26" t="s">
        <v>580</v>
      </c>
      <c r="L219" s="26" t="s">
        <v>580</v>
      </c>
      <c r="M219" s="26" t="s">
        <v>580</v>
      </c>
      <c r="N219" s="26" t="s">
        <v>580</v>
      </c>
      <c r="O219" s="26" t="s">
        <v>580</v>
      </c>
      <c r="P219" s="26" t="s">
        <v>580</v>
      </c>
    </row>
    <row r="220" spans="1:16" x14ac:dyDescent="0.25">
      <c r="A220" s="23" t="s">
        <v>1453</v>
      </c>
      <c r="B220" s="23">
        <v>0</v>
      </c>
      <c r="C220" s="23">
        <v>0</v>
      </c>
      <c r="D220" s="23">
        <v>0</v>
      </c>
      <c r="E220" s="23">
        <v>0.3</v>
      </c>
      <c r="F220" s="23">
        <v>0.28999999999999998</v>
      </c>
      <c r="G220" s="23">
        <v>0.24</v>
      </c>
      <c r="H220" s="23" t="s">
        <v>580</v>
      </c>
      <c r="I220" s="23" t="s">
        <v>580</v>
      </c>
      <c r="J220" s="26" t="s">
        <v>580</v>
      </c>
      <c r="K220" s="26" t="s">
        <v>580</v>
      </c>
      <c r="L220" s="26" t="s">
        <v>580</v>
      </c>
      <c r="M220" s="26" t="s">
        <v>580</v>
      </c>
      <c r="N220" s="26" t="s">
        <v>580</v>
      </c>
      <c r="O220" s="26" t="s">
        <v>580</v>
      </c>
      <c r="P220" s="26" t="s">
        <v>580</v>
      </c>
    </row>
    <row r="221" spans="1:16" x14ac:dyDescent="0.25">
      <c r="A221" s="23" t="s">
        <v>1454</v>
      </c>
      <c r="B221" s="23">
        <v>0</v>
      </c>
      <c r="C221" s="23">
        <v>0</v>
      </c>
      <c r="D221" s="23">
        <v>0</v>
      </c>
      <c r="E221" s="23">
        <v>0.26</v>
      </c>
      <c r="F221" s="23">
        <v>0.52</v>
      </c>
      <c r="G221" s="23">
        <v>0.34</v>
      </c>
      <c r="H221" s="23" t="s">
        <v>580</v>
      </c>
      <c r="I221" s="23" t="s">
        <v>580</v>
      </c>
      <c r="J221" s="26" t="s">
        <v>580</v>
      </c>
      <c r="K221" s="26" t="s">
        <v>580</v>
      </c>
      <c r="L221" s="26" t="s">
        <v>580</v>
      </c>
      <c r="M221" s="26" t="s">
        <v>580</v>
      </c>
      <c r="N221" s="26" t="s">
        <v>580</v>
      </c>
      <c r="O221" s="26" t="s">
        <v>580</v>
      </c>
      <c r="P221" s="26" t="s">
        <v>580</v>
      </c>
    </row>
    <row r="222" spans="1:16" x14ac:dyDescent="0.25">
      <c r="A222" s="23" t="s">
        <v>1455</v>
      </c>
      <c r="B222" s="23">
        <v>0</v>
      </c>
      <c r="C222" s="23">
        <v>0</v>
      </c>
      <c r="D222" s="23">
        <v>0</v>
      </c>
      <c r="E222" s="23">
        <v>4.16</v>
      </c>
      <c r="F222" s="23">
        <v>4.08</v>
      </c>
      <c r="G222" s="23">
        <v>0.89</v>
      </c>
      <c r="H222" s="23" t="s">
        <v>580</v>
      </c>
      <c r="I222" s="23" t="s">
        <v>580</v>
      </c>
      <c r="J222" s="26" t="s">
        <v>580</v>
      </c>
      <c r="K222" s="26" t="s">
        <v>1456</v>
      </c>
      <c r="L222" s="26" t="s">
        <v>580</v>
      </c>
      <c r="M222" s="26" t="s">
        <v>1457</v>
      </c>
      <c r="N222" s="26" t="s">
        <v>580</v>
      </c>
      <c r="O222" s="26" t="s">
        <v>580</v>
      </c>
      <c r="P222" s="26" t="s">
        <v>580</v>
      </c>
    </row>
    <row r="223" spans="1:16" x14ac:dyDescent="0.25">
      <c r="A223" s="23" t="s">
        <v>1458</v>
      </c>
      <c r="B223" s="23">
        <v>0</v>
      </c>
      <c r="C223" s="23">
        <v>0</v>
      </c>
      <c r="D223" s="23">
        <v>0</v>
      </c>
      <c r="E223" s="23">
        <v>0.4</v>
      </c>
      <c r="F223" s="23">
        <v>0.4</v>
      </c>
      <c r="G223" s="23">
        <v>0.7</v>
      </c>
      <c r="H223" s="23" t="s">
        <v>580</v>
      </c>
      <c r="I223" s="23" t="s">
        <v>580</v>
      </c>
      <c r="J223" s="26" t="s">
        <v>580</v>
      </c>
      <c r="K223" s="26" t="s">
        <v>1459</v>
      </c>
      <c r="L223" s="26" t="s">
        <v>580</v>
      </c>
      <c r="M223" s="26" t="s">
        <v>1460</v>
      </c>
      <c r="N223" s="26" t="s">
        <v>580</v>
      </c>
      <c r="O223" s="26" t="s">
        <v>580</v>
      </c>
      <c r="P223" s="26" t="s">
        <v>580</v>
      </c>
    </row>
    <row r="224" spans="1:16" x14ac:dyDescent="0.25">
      <c r="A224" s="23" t="s">
        <v>1461</v>
      </c>
      <c r="B224" s="23">
        <v>0</v>
      </c>
      <c r="C224" s="23">
        <v>0</v>
      </c>
      <c r="D224" s="23">
        <v>0</v>
      </c>
      <c r="E224" s="23">
        <v>0.94</v>
      </c>
      <c r="F224" s="23">
        <v>0.18</v>
      </c>
      <c r="G224" s="23">
        <v>0.16</v>
      </c>
      <c r="H224" s="23" t="s">
        <v>580</v>
      </c>
      <c r="I224" s="23" t="s">
        <v>580</v>
      </c>
      <c r="J224" s="26" t="s">
        <v>580</v>
      </c>
      <c r="K224" s="26" t="s">
        <v>580</v>
      </c>
      <c r="L224" s="26" t="s">
        <v>580</v>
      </c>
      <c r="M224" s="26" t="s">
        <v>580</v>
      </c>
      <c r="N224" s="26" t="s">
        <v>580</v>
      </c>
      <c r="O224" s="26" t="s">
        <v>580</v>
      </c>
      <c r="P224" s="26" t="s">
        <v>580</v>
      </c>
    </row>
    <row r="225" spans="1:16" x14ac:dyDescent="0.25">
      <c r="A225" s="23" t="s">
        <v>1462</v>
      </c>
      <c r="B225" s="23">
        <v>0</v>
      </c>
      <c r="C225" s="23">
        <v>0</v>
      </c>
      <c r="D225" s="23">
        <v>0</v>
      </c>
      <c r="E225" s="23">
        <v>3.87</v>
      </c>
      <c r="F225" s="23">
        <v>1.72</v>
      </c>
      <c r="G225" s="23">
        <v>0.73</v>
      </c>
      <c r="H225" s="23" t="s">
        <v>580</v>
      </c>
      <c r="I225" s="23" t="s">
        <v>580</v>
      </c>
      <c r="J225" s="26" t="s">
        <v>580</v>
      </c>
      <c r="K225" s="26" t="s">
        <v>580</v>
      </c>
      <c r="L225" s="26" t="s">
        <v>580</v>
      </c>
      <c r="M225" s="26" t="s">
        <v>580</v>
      </c>
      <c r="N225" s="26" t="s">
        <v>580</v>
      </c>
      <c r="O225" s="26" t="s">
        <v>580</v>
      </c>
      <c r="P225" s="26" t="s">
        <v>580</v>
      </c>
    </row>
    <row r="226" spans="1:16" x14ac:dyDescent="0.25">
      <c r="A226" s="23" t="s">
        <v>1463</v>
      </c>
      <c r="B226" s="23">
        <v>0</v>
      </c>
      <c r="C226" s="23">
        <v>0</v>
      </c>
      <c r="D226" s="23">
        <v>0</v>
      </c>
      <c r="E226" s="23">
        <v>0.57999999999999996</v>
      </c>
      <c r="F226" s="23">
        <v>1.26</v>
      </c>
      <c r="G226" s="23">
        <v>1.61</v>
      </c>
      <c r="H226" s="23" t="s">
        <v>580</v>
      </c>
      <c r="I226" s="23" t="s">
        <v>580</v>
      </c>
      <c r="J226" s="26" t="s">
        <v>580</v>
      </c>
      <c r="K226" s="26" t="s">
        <v>580</v>
      </c>
      <c r="L226" s="26" t="s">
        <v>580</v>
      </c>
      <c r="M226" s="26" t="s">
        <v>580</v>
      </c>
      <c r="N226" s="26" t="s">
        <v>580</v>
      </c>
      <c r="O226" s="26" t="s">
        <v>580</v>
      </c>
      <c r="P226" s="26" t="s">
        <v>580</v>
      </c>
    </row>
    <row r="227" spans="1:16" x14ac:dyDescent="0.25">
      <c r="A227" s="23" t="s">
        <v>1464</v>
      </c>
      <c r="B227" s="23">
        <v>0</v>
      </c>
      <c r="C227" s="23">
        <v>0</v>
      </c>
      <c r="D227" s="23">
        <v>0</v>
      </c>
      <c r="E227" s="23">
        <v>0.77</v>
      </c>
      <c r="F227" s="23">
        <v>1.47</v>
      </c>
      <c r="G227" s="23">
        <v>0.56000000000000005</v>
      </c>
      <c r="H227" s="23" t="s">
        <v>1465</v>
      </c>
      <c r="I227" s="23" t="s">
        <v>580</v>
      </c>
      <c r="J227" s="26" t="s">
        <v>1466</v>
      </c>
      <c r="K227" s="26" t="s">
        <v>1467</v>
      </c>
      <c r="L227" s="26" t="s">
        <v>580</v>
      </c>
      <c r="M227" s="26" t="s">
        <v>1468</v>
      </c>
      <c r="N227" s="26" t="s">
        <v>1469</v>
      </c>
      <c r="O227" s="26" t="s">
        <v>580</v>
      </c>
      <c r="P227" s="26" t="s">
        <v>1465</v>
      </c>
    </row>
    <row r="228" spans="1:16" x14ac:dyDescent="0.25">
      <c r="A228" s="23" t="s">
        <v>1470</v>
      </c>
      <c r="B228" s="23">
        <v>0</v>
      </c>
      <c r="C228" s="23">
        <v>0</v>
      </c>
      <c r="D228" s="23">
        <v>0</v>
      </c>
      <c r="E228" s="23">
        <v>3.47</v>
      </c>
      <c r="F228" s="23">
        <v>4.01</v>
      </c>
      <c r="G228" s="23">
        <v>1.68</v>
      </c>
      <c r="H228" s="23" t="s">
        <v>580</v>
      </c>
      <c r="I228" s="23" t="s">
        <v>580</v>
      </c>
      <c r="J228" s="26" t="s">
        <v>580</v>
      </c>
      <c r="K228" s="26" t="s">
        <v>580</v>
      </c>
      <c r="L228" s="26" t="s">
        <v>580</v>
      </c>
      <c r="M228" s="26" t="s">
        <v>580</v>
      </c>
      <c r="N228" s="26" t="s">
        <v>580</v>
      </c>
      <c r="O228" s="26" t="s">
        <v>580</v>
      </c>
      <c r="P228" s="26" t="s">
        <v>580</v>
      </c>
    </row>
    <row r="229" spans="1:16" x14ac:dyDescent="0.25">
      <c r="A229" s="23" t="s">
        <v>1471</v>
      </c>
      <c r="B229" s="23">
        <v>0</v>
      </c>
      <c r="C229" s="23">
        <v>0</v>
      </c>
      <c r="D229" s="23">
        <v>0</v>
      </c>
      <c r="E229" s="23">
        <v>4.4400000000000004</v>
      </c>
      <c r="F229" s="23">
        <v>3.63</v>
      </c>
      <c r="G229" s="23">
        <v>2.02</v>
      </c>
      <c r="H229" s="23" t="s">
        <v>580</v>
      </c>
      <c r="I229" s="23" t="s">
        <v>580</v>
      </c>
      <c r="J229" s="26" t="s">
        <v>1072</v>
      </c>
      <c r="K229" s="26" t="s">
        <v>1073</v>
      </c>
      <c r="L229" s="26" t="s">
        <v>580</v>
      </c>
      <c r="M229" s="26" t="s">
        <v>1074</v>
      </c>
      <c r="N229" s="26" t="s">
        <v>1075</v>
      </c>
      <c r="O229" s="26" t="s">
        <v>1076</v>
      </c>
      <c r="P229" s="26" t="s">
        <v>1077</v>
      </c>
    </row>
    <row r="230" spans="1:16" x14ac:dyDescent="0.25">
      <c r="A230" s="23" t="s">
        <v>1472</v>
      </c>
      <c r="B230" s="23">
        <v>0</v>
      </c>
      <c r="C230" s="23">
        <v>0</v>
      </c>
      <c r="D230" s="23">
        <v>0</v>
      </c>
      <c r="E230" s="23">
        <v>0.12</v>
      </c>
      <c r="F230" s="23">
        <v>0.12</v>
      </c>
      <c r="G230" s="23">
        <v>0.32</v>
      </c>
      <c r="H230" s="23" t="s">
        <v>580</v>
      </c>
      <c r="I230" s="23" t="s">
        <v>580</v>
      </c>
      <c r="J230" s="26" t="s">
        <v>580</v>
      </c>
      <c r="K230" s="26" t="s">
        <v>580</v>
      </c>
      <c r="L230" s="26" t="s">
        <v>580</v>
      </c>
      <c r="M230" s="26" t="s">
        <v>580</v>
      </c>
      <c r="N230" s="26" t="s">
        <v>580</v>
      </c>
      <c r="O230" s="26" t="s">
        <v>580</v>
      </c>
      <c r="P230" s="26" t="s">
        <v>580</v>
      </c>
    </row>
    <row r="231" spans="1:16" x14ac:dyDescent="0.25">
      <c r="A231" s="23" t="s">
        <v>1473</v>
      </c>
      <c r="B231" s="23">
        <v>0</v>
      </c>
      <c r="C231" s="23">
        <v>0</v>
      </c>
      <c r="D231" s="23">
        <v>0</v>
      </c>
      <c r="E231" s="23">
        <v>14.09</v>
      </c>
      <c r="F231" s="23">
        <v>33.18</v>
      </c>
      <c r="G231" s="23">
        <v>82.73</v>
      </c>
      <c r="H231" s="23" t="s">
        <v>580</v>
      </c>
      <c r="I231" s="23" t="s">
        <v>580</v>
      </c>
      <c r="J231" s="26" t="s">
        <v>580</v>
      </c>
      <c r="K231" s="26" t="s">
        <v>580</v>
      </c>
      <c r="L231" s="26" t="s">
        <v>580</v>
      </c>
      <c r="M231" s="26" t="s">
        <v>580</v>
      </c>
      <c r="N231" s="26" t="s">
        <v>580</v>
      </c>
      <c r="O231" s="26" t="s">
        <v>580</v>
      </c>
      <c r="P231" s="26" t="s">
        <v>580</v>
      </c>
    </row>
    <row r="232" spans="1:16" x14ac:dyDescent="0.25">
      <c r="A232" s="23" t="s">
        <v>1474</v>
      </c>
      <c r="B232" s="23">
        <v>0</v>
      </c>
      <c r="C232" s="23">
        <v>0</v>
      </c>
      <c r="D232" s="23">
        <v>0</v>
      </c>
      <c r="E232" s="23">
        <v>0.19</v>
      </c>
      <c r="F232" s="23">
        <v>0.4</v>
      </c>
      <c r="G232" s="23">
        <v>0.17</v>
      </c>
      <c r="H232" s="23" t="s">
        <v>580</v>
      </c>
      <c r="I232" s="23" t="s">
        <v>580</v>
      </c>
      <c r="J232" s="26" t="s">
        <v>580</v>
      </c>
      <c r="K232" s="26" t="s">
        <v>580</v>
      </c>
      <c r="L232" s="26" t="s">
        <v>580</v>
      </c>
      <c r="M232" s="26" t="s">
        <v>580</v>
      </c>
      <c r="N232" s="26" t="s">
        <v>580</v>
      </c>
      <c r="O232" s="26" t="s">
        <v>580</v>
      </c>
      <c r="P232" s="26" t="s">
        <v>580</v>
      </c>
    </row>
    <row r="233" spans="1:16" x14ac:dyDescent="0.25">
      <c r="A233" s="23" t="s">
        <v>1475</v>
      </c>
      <c r="B233" s="23">
        <v>0</v>
      </c>
      <c r="C233" s="23">
        <v>0</v>
      </c>
      <c r="D233" s="23">
        <v>0</v>
      </c>
      <c r="E233" s="23">
        <v>0.26</v>
      </c>
      <c r="F233" s="23">
        <v>0.6</v>
      </c>
      <c r="G233" s="23">
        <v>0.46</v>
      </c>
      <c r="H233" s="23" t="s">
        <v>580</v>
      </c>
      <c r="I233" s="23" t="s">
        <v>580</v>
      </c>
      <c r="J233" s="26" t="s">
        <v>1476</v>
      </c>
      <c r="K233" s="26" t="s">
        <v>1477</v>
      </c>
      <c r="L233" s="26" t="s">
        <v>580</v>
      </c>
      <c r="M233" s="26" t="s">
        <v>1478</v>
      </c>
      <c r="N233" s="26" t="s">
        <v>580</v>
      </c>
      <c r="O233" s="26" t="s">
        <v>580</v>
      </c>
      <c r="P233" s="26" t="s">
        <v>580</v>
      </c>
    </row>
    <row r="234" spans="1:16" x14ac:dyDescent="0.25">
      <c r="A234" s="23" t="s">
        <v>1479</v>
      </c>
      <c r="B234" s="23">
        <v>0</v>
      </c>
      <c r="C234" s="23">
        <v>0</v>
      </c>
      <c r="D234" s="23">
        <v>0</v>
      </c>
      <c r="E234" s="23">
        <v>0.26</v>
      </c>
      <c r="F234" s="23">
        <v>0.27</v>
      </c>
      <c r="G234" s="23">
        <v>0.24</v>
      </c>
      <c r="H234" s="23" t="s">
        <v>580</v>
      </c>
      <c r="I234" s="23" t="s">
        <v>580</v>
      </c>
      <c r="J234" s="26" t="s">
        <v>580</v>
      </c>
      <c r="K234" s="26" t="s">
        <v>580</v>
      </c>
      <c r="L234" s="26" t="s">
        <v>580</v>
      </c>
      <c r="M234" s="26" t="s">
        <v>580</v>
      </c>
      <c r="N234" s="26" t="s">
        <v>580</v>
      </c>
      <c r="O234" s="26" t="s">
        <v>580</v>
      </c>
      <c r="P234" s="26" t="s">
        <v>580</v>
      </c>
    </row>
    <row r="235" spans="1:16" x14ac:dyDescent="0.25">
      <c r="A235" s="23" t="s">
        <v>1480</v>
      </c>
      <c r="B235" s="23">
        <v>0</v>
      </c>
      <c r="C235" s="23">
        <v>0</v>
      </c>
      <c r="D235" s="23">
        <v>0</v>
      </c>
      <c r="E235" s="23">
        <v>0.27</v>
      </c>
      <c r="F235" s="23">
        <v>0.8</v>
      </c>
      <c r="G235" s="23">
        <v>0.24</v>
      </c>
      <c r="H235" s="23" t="s">
        <v>580</v>
      </c>
      <c r="I235" s="23" t="s">
        <v>580</v>
      </c>
      <c r="J235" s="26" t="s">
        <v>580</v>
      </c>
      <c r="K235" s="26" t="s">
        <v>580</v>
      </c>
      <c r="L235" s="26" t="s">
        <v>580</v>
      </c>
      <c r="M235" s="26" t="s">
        <v>580</v>
      </c>
      <c r="N235" s="26" t="s">
        <v>580</v>
      </c>
      <c r="O235" s="26" t="s">
        <v>580</v>
      </c>
      <c r="P235" s="26" t="s">
        <v>580</v>
      </c>
    </row>
    <row r="236" spans="1:16" x14ac:dyDescent="0.25">
      <c r="A236" s="23" t="s">
        <v>1481</v>
      </c>
      <c r="B236" s="23">
        <v>0</v>
      </c>
      <c r="C236" s="23">
        <v>0</v>
      </c>
      <c r="D236" s="23">
        <v>0</v>
      </c>
      <c r="E236" s="23">
        <v>0.44</v>
      </c>
      <c r="F236" s="23">
        <v>1.1399999999999999</v>
      </c>
      <c r="G236" s="23">
        <v>0.2</v>
      </c>
      <c r="H236" s="23" t="s">
        <v>580</v>
      </c>
      <c r="I236" s="23" t="s">
        <v>580</v>
      </c>
      <c r="J236" s="26" t="s">
        <v>580</v>
      </c>
      <c r="K236" s="26" t="s">
        <v>580</v>
      </c>
      <c r="L236" s="26" t="s">
        <v>580</v>
      </c>
      <c r="M236" s="26" t="s">
        <v>580</v>
      </c>
      <c r="N236" s="26" t="s">
        <v>580</v>
      </c>
      <c r="O236" s="26" t="s">
        <v>580</v>
      </c>
      <c r="P236" s="26" t="s">
        <v>580</v>
      </c>
    </row>
    <row r="237" spans="1:16" x14ac:dyDescent="0.25">
      <c r="A237" s="23" t="s">
        <v>1482</v>
      </c>
      <c r="B237" s="23">
        <v>0</v>
      </c>
      <c r="C237" s="23">
        <v>0</v>
      </c>
      <c r="D237" s="23">
        <v>0</v>
      </c>
      <c r="E237" s="23">
        <v>16.59</v>
      </c>
      <c r="F237" s="23">
        <v>13.65</v>
      </c>
      <c r="G237" s="23">
        <v>3.37</v>
      </c>
      <c r="H237" s="23" t="s">
        <v>580</v>
      </c>
      <c r="I237" s="23" t="s">
        <v>580</v>
      </c>
      <c r="J237" s="26" t="s">
        <v>580</v>
      </c>
      <c r="K237" s="26" t="s">
        <v>580</v>
      </c>
      <c r="L237" s="26" t="s">
        <v>580</v>
      </c>
      <c r="M237" s="26" t="s">
        <v>580</v>
      </c>
      <c r="N237" s="26" t="s">
        <v>580</v>
      </c>
      <c r="O237" s="26" t="s">
        <v>580</v>
      </c>
      <c r="P237" s="26" t="s">
        <v>580</v>
      </c>
    </row>
    <row r="238" spans="1:16" x14ac:dyDescent="0.25">
      <c r="A238" s="23" t="s">
        <v>1483</v>
      </c>
      <c r="B238" s="23">
        <v>0</v>
      </c>
      <c r="C238" s="23">
        <v>0</v>
      </c>
      <c r="D238" s="23">
        <v>0</v>
      </c>
      <c r="E238" s="23">
        <v>8.9600000000000009</v>
      </c>
      <c r="F238" s="23">
        <v>6.74</v>
      </c>
      <c r="G238" s="23">
        <v>7.63</v>
      </c>
      <c r="H238" s="23" t="s">
        <v>580</v>
      </c>
      <c r="I238" s="23" t="s">
        <v>580</v>
      </c>
      <c r="J238" s="26" t="s">
        <v>580</v>
      </c>
      <c r="K238" s="26" t="s">
        <v>1484</v>
      </c>
      <c r="L238" s="26" t="s">
        <v>580</v>
      </c>
      <c r="M238" s="26" t="s">
        <v>1485</v>
      </c>
      <c r="N238" s="26" t="s">
        <v>1075</v>
      </c>
      <c r="O238" s="26" t="s">
        <v>1103</v>
      </c>
      <c r="P238" s="26" t="s">
        <v>1486</v>
      </c>
    </row>
    <row r="239" spans="1:16" x14ac:dyDescent="0.25">
      <c r="A239" s="23" t="s">
        <v>1487</v>
      </c>
      <c r="B239" s="23">
        <v>0</v>
      </c>
      <c r="C239" s="23">
        <v>0</v>
      </c>
      <c r="D239" s="23">
        <v>0</v>
      </c>
      <c r="E239" s="23">
        <v>3.03</v>
      </c>
      <c r="F239" s="23">
        <v>1.22</v>
      </c>
      <c r="G239" s="23">
        <v>3.51</v>
      </c>
      <c r="H239" s="23" t="s">
        <v>580</v>
      </c>
      <c r="I239" s="23" t="s">
        <v>580</v>
      </c>
      <c r="J239" s="26" t="s">
        <v>580</v>
      </c>
      <c r="K239" s="26" t="s">
        <v>580</v>
      </c>
      <c r="L239" s="26" t="s">
        <v>580</v>
      </c>
      <c r="M239" s="26" t="s">
        <v>580</v>
      </c>
      <c r="N239" s="26" t="s">
        <v>580</v>
      </c>
      <c r="O239" s="26" t="s">
        <v>580</v>
      </c>
      <c r="P239" s="26" t="s">
        <v>580</v>
      </c>
    </row>
    <row r="240" spans="1:16" x14ac:dyDescent="0.25">
      <c r="A240" s="23" t="s">
        <v>1488</v>
      </c>
      <c r="B240" s="23">
        <v>0</v>
      </c>
      <c r="C240" s="23">
        <v>0</v>
      </c>
      <c r="D240" s="23">
        <v>0</v>
      </c>
      <c r="E240" s="23">
        <v>0.3</v>
      </c>
      <c r="F240" s="23">
        <v>3.14</v>
      </c>
      <c r="G240" s="23">
        <v>0.75</v>
      </c>
      <c r="H240" s="23" t="s">
        <v>580</v>
      </c>
      <c r="I240" s="23" t="s">
        <v>580</v>
      </c>
      <c r="J240" s="26" t="s">
        <v>580</v>
      </c>
      <c r="K240" s="26" t="s">
        <v>580</v>
      </c>
      <c r="L240" s="26" t="s">
        <v>580</v>
      </c>
      <c r="M240" s="26" t="s">
        <v>580</v>
      </c>
      <c r="N240" s="26" t="s">
        <v>580</v>
      </c>
      <c r="O240" s="26" t="s">
        <v>580</v>
      </c>
      <c r="P240" s="26" t="s">
        <v>580</v>
      </c>
    </row>
    <row r="241" spans="1:16" x14ac:dyDescent="0.25">
      <c r="A241" s="23" t="s">
        <v>1489</v>
      </c>
      <c r="B241" s="23">
        <v>0</v>
      </c>
      <c r="C241" s="23">
        <v>0</v>
      </c>
      <c r="D241" s="23">
        <v>0</v>
      </c>
      <c r="E241" s="23">
        <v>1.64</v>
      </c>
      <c r="F241" s="23">
        <v>1.19</v>
      </c>
      <c r="G241" s="23">
        <v>3.57</v>
      </c>
      <c r="H241" s="23" t="s">
        <v>580</v>
      </c>
      <c r="I241" s="23" t="s">
        <v>580</v>
      </c>
      <c r="J241" s="26" t="s">
        <v>1490</v>
      </c>
      <c r="K241" s="26" t="s">
        <v>1491</v>
      </c>
      <c r="L241" s="26" t="s">
        <v>1492</v>
      </c>
      <c r="M241" s="26" t="s">
        <v>1493</v>
      </c>
      <c r="N241" s="26" t="s">
        <v>880</v>
      </c>
      <c r="O241" s="26" t="s">
        <v>1494</v>
      </c>
      <c r="P241" s="26" t="s">
        <v>580</v>
      </c>
    </row>
    <row r="242" spans="1:16" x14ac:dyDescent="0.25">
      <c r="A242" s="23" t="s">
        <v>1495</v>
      </c>
      <c r="B242" s="23">
        <v>0</v>
      </c>
      <c r="C242" s="23">
        <v>0</v>
      </c>
      <c r="D242" s="23">
        <v>0</v>
      </c>
      <c r="E242" s="23">
        <v>0.09</v>
      </c>
      <c r="F242" s="23">
        <v>0.09</v>
      </c>
      <c r="G242" s="23">
        <v>0.57999999999999996</v>
      </c>
      <c r="H242" s="23" t="s">
        <v>580</v>
      </c>
      <c r="I242" s="23" t="s">
        <v>580</v>
      </c>
      <c r="J242" s="26" t="s">
        <v>580</v>
      </c>
      <c r="K242" s="26" t="s">
        <v>580</v>
      </c>
      <c r="L242" s="26" t="s">
        <v>580</v>
      </c>
      <c r="M242" s="26" t="s">
        <v>580</v>
      </c>
      <c r="N242" s="26" t="s">
        <v>580</v>
      </c>
      <c r="O242" s="26" t="s">
        <v>580</v>
      </c>
      <c r="P242" s="26" t="s">
        <v>580</v>
      </c>
    </row>
    <row r="243" spans="1:16" x14ac:dyDescent="0.25">
      <c r="A243" s="23" t="s">
        <v>714</v>
      </c>
      <c r="B243" s="23">
        <v>0</v>
      </c>
      <c r="C243" s="23">
        <v>0</v>
      </c>
      <c r="D243" s="23">
        <v>0</v>
      </c>
      <c r="E243" s="23">
        <v>33.15</v>
      </c>
      <c r="F243" s="23">
        <v>19.760000000000002</v>
      </c>
      <c r="G243" s="23">
        <v>18.899999999999999</v>
      </c>
      <c r="H243" s="23" t="s">
        <v>715</v>
      </c>
      <c r="I243" s="23" t="s">
        <v>580</v>
      </c>
      <c r="J243" s="26" t="s">
        <v>840</v>
      </c>
      <c r="K243" s="26" t="s">
        <v>1496</v>
      </c>
      <c r="L243" s="26" t="s">
        <v>1497</v>
      </c>
      <c r="M243" s="26" t="s">
        <v>1498</v>
      </c>
      <c r="N243" s="26" t="s">
        <v>786</v>
      </c>
      <c r="O243" s="26" t="s">
        <v>1499</v>
      </c>
      <c r="P243" s="26" t="s">
        <v>788</v>
      </c>
    </row>
    <row r="244" spans="1:16" x14ac:dyDescent="0.25">
      <c r="A244" s="23" t="s">
        <v>1500</v>
      </c>
      <c r="B244" s="23">
        <v>0</v>
      </c>
      <c r="C244" s="23">
        <v>0</v>
      </c>
      <c r="D244" s="23">
        <v>0</v>
      </c>
      <c r="E244" s="23">
        <v>0.34</v>
      </c>
      <c r="F244" s="23">
        <v>0.8</v>
      </c>
      <c r="G244" s="23">
        <v>0.2</v>
      </c>
      <c r="H244" s="23" t="s">
        <v>580</v>
      </c>
      <c r="I244" s="23" t="s">
        <v>580</v>
      </c>
      <c r="J244" s="26" t="s">
        <v>580</v>
      </c>
      <c r="K244" s="26" t="s">
        <v>580</v>
      </c>
      <c r="L244" s="26" t="s">
        <v>580</v>
      </c>
      <c r="M244" s="26" t="s">
        <v>580</v>
      </c>
      <c r="N244" s="26" t="s">
        <v>580</v>
      </c>
      <c r="O244" s="26" t="s">
        <v>580</v>
      </c>
      <c r="P244" s="26" t="s">
        <v>580</v>
      </c>
    </row>
    <row r="245" spans="1:16" x14ac:dyDescent="0.25">
      <c r="A245" s="23" t="s">
        <v>1501</v>
      </c>
      <c r="B245" s="23">
        <v>0</v>
      </c>
      <c r="C245" s="23">
        <v>0</v>
      </c>
      <c r="D245" s="23">
        <v>0</v>
      </c>
      <c r="E245" s="23">
        <v>0.7</v>
      </c>
      <c r="F245" s="23">
        <v>1.86</v>
      </c>
      <c r="G245" s="23">
        <v>0.64</v>
      </c>
      <c r="H245" s="23" t="s">
        <v>580</v>
      </c>
      <c r="I245" s="23" t="s">
        <v>580</v>
      </c>
      <c r="J245" s="26" t="s">
        <v>580</v>
      </c>
      <c r="K245" s="26" t="s">
        <v>580</v>
      </c>
      <c r="L245" s="26" t="s">
        <v>580</v>
      </c>
      <c r="M245" s="26" t="s">
        <v>580</v>
      </c>
      <c r="N245" s="26" t="s">
        <v>580</v>
      </c>
      <c r="O245" s="26" t="s">
        <v>580</v>
      </c>
      <c r="P245" s="26" t="s">
        <v>580</v>
      </c>
    </row>
    <row r="246" spans="1:16" x14ac:dyDescent="0.25">
      <c r="A246" s="23" t="s">
        <v>1502</v>
      </c>
      <c r="B246" s="23">
        <v>0</v>
      </c>
      <c r="C246" s="23">
        <v>0</v>
      </c>
      <c r="D246" s="23">
        <v>0</v>
      </c>
      <c r="E246" s="23">
        <v>0.24</v>
      </c>
      <c r="F246" s="23">
        <v>0.74</v>
      </c>
      <c r="G246" s="23">
        <v>0.43</v>
      </c>
      <c r="H246" s="23" t="s">
        <v>580</v>
      </c>
      <c r="I246" s="23" t="s">
        <v>580</v>
      </c>
      <c r="J246" s="26" t="s">
        <v>580</v>
      </c>
      <c r="K246" s="26" t="s">
        <v>580</v>
      </c>
      <c r="L246" s="26" t="s">
        <v>580</v>
      </c>
      <c r="M246" s="26" t="s">
        <v>580</v>
      </c>
      <c r="N246" s="26" t="s">
        <v>580</v>
      </c>
      <c r="O246" s="26" t="s">
        <v>580</v>
      </c>
      <c r="P246" s="26" t="s">
        <v>580</v>
      </c>
    </row>
    <row r="247" spans="1:16" x14ac:dyDescent="0.25">
      <c r="A247" s="23" t="s">
        <v>1503</v>
      </c>
      <c r="B247" s="23">
        <v>0</v>
      </c>
      <c r="C247" s="23">
        <v>0</v>
      </c>
      <c r="D247" s="23">
        <v>0</v>
      </c>
      <c r="E247" s="23">
        <v>0.22</v>
      </c>
      <c r="F247" s="23">
        <v>0.22</v>
      </c>
      <c r="G247" s="23">
        <v>0.59</v>
      </c>
      <c r="H247" s="23" t="s">
        <v>580</v>
      </c>
      <c r="I247" s="23" t="s">
        <v>580</v>
      </c>
      <c r="J247" s="26" t="s">
        <v>580</v>
      </c>
      <c r="K247" s="26" t="s">
        <v>580</v>
      </c>
      <c r="L247" s="26" t="s">
        <v>580</v>
      </c>
      <c r="M247" s="26" t="s">
        <v>580</v>
      </c>
      <c r="N247" s="26" t="s">
        <v>580</v>
      </c>
      <c r="O247" s="26" t="s">
        <v>580</v>
      </c>
      <c r="P247" s="26" t="s">
        <v>580</v>
      </c>
    </row>
    <row r="248" spans="1:16" x14ac:dyDescent="0.25">
      <c r="A248" s="23" t="s">
        <v>1504</v>
      </c>
      <c r="B248" s="23">
        <v>0</v>
      </c>
      <c r="C248" s="23">
        <v>0</v>
      </c>
      <c r="D248" s="23">
        <v>0</v>
      </c>
      <c r="E248" s="23">
        <v>0.77</v>
      </c>
      <c r="F248" s="23">
        <v>0.2</v>
      </c>
      <c r="G248" s="23">
        <v>0.34</v>
      </c>
      <c r="H248" s="23" t="s">
        <v>580</v>
      </c>
      <c r="I248" s="23" t="s">
        <v>580</v>
      </c>
      <c r="J248" s="26" t="s">
        <v>580</v>
      </c>
      <c r="K248" s="26" t="s">
        <v>580</v>
      </c>
      <c r="L248" s="26" t="s">
        <v>580</v>
      </c>
      <c r="M248" s="26" t="s">
        <v>580</v>
      </c>
      <c r="N248" s="26" t="s">
        <v>580</v>
      </c>
      <c r="O248" s="26" t="s">
        <v>580</v>
      </c>
      <c r="P248" s="26" t="s">
        <v>580</v>
      </c>
    </row>
    <row r="249" spans="1:16" x14ac:dyDescent="0.25">
      <c r="A249" s="23" t="s">
        <v>1505</v>
      </c>
      <c r="B249" s="23">
        <v>0</v>
      </c>
      <c r="C249" s="23">
        <v>0</v>
      </c>
      <c r="D249" s="23">
        <v>0</v>
      </c>
      <c r="E249" s="23">
        <v>1.17</v>
      </c>
      <c r="F249" s="23">
        <v>0.64</v>
      </c>
      <c r="G249" s="23">
        <v>1.0900000000000001</v>
      </c>
      <c r="H249" s="23" t="s">
        <v>580</v>
      </c>
      <c r="I249" s="23" t="s">
        <v>580</v>
      </c>
      <c r="J249" s="26" t="s">
        <v>580</v>
      </c>
      <c r="K249" s="26" t="s">
        <v>1506</v>
      </c>
      <c r="L249" s="26" t="s">
        <v>580</v>
      </c>
      <c r="M249" s="26" t="s">
        <v>1507</v>
      </c>
      <c r="N249" s="26" t="s">
        <v>580</v>
      </c>
      <c r="O249" s="26" t="s">
        <v>1158</v>
      </c>
      <c r="P249" s="26" t="s">
        <v>580</v>
      </c>
    </row>
    <row r="250" spans="1:16" x14ac:dyDescent="0.25">
      <c r="A250" s="23" t="s">
        <v>1508</v>
      </c>
      <c r="B250" s="23">
        <v>0</v>
      </c>
      <c r="C250" s="23">
        <v>0</v>
      </c>
      <c r="D250" s="23">
        <v>0</v>
      </c>
      <c r="E250" s="23">
        <v>0.7</v>
      </c>
      <c r="F250" s="23">
        <v>0.1</v>
      </c>
      <c r="G250" s="23">
        <v>0.34</v>
      </c>
      <c r="H250" s="23" t="s">
        <v>580</v>
      </c>
      <c r="I250" s="23" t="s">
        <v>580</v>
      </c>
      <c r="J250" s="26" t="s">
        <v>580</v>
      </c>
      <c r="K250" s="26" t="s">
        <v>580</v>
      </c>
      <c r="L250" s="26" t="s">
        <v>580</v>
      </c>
      <c r="M250" s="26" t="s">
        <v>580</v>
      </c>
      <c r="N250" s="26" t="s">
        <v>580</v>
      </c>
      <c r="O250" s="26" t="s">
        <v>580</v>
      </c>
      <c r="P250" s="26" t="s">
        <v>580</v>
      </c>
    </row>
    <row r="251" spans="1:16" x14ac:dyDescent="0.25">
      <c r="A251" s="23" t="s">
        <v>1509</v>
      </c>
      <c r="B251" s="23">
        <v>0</v>
      </c>
      <c r="C251" s="23">
        <v>0</v>
      </c>
      <c r="D251" s="23">
        <v>0</v>
      </c>
      <c r="E251" s="23">
        <v>0.3</v>
      </c>
      <c r="F251" s="23">
        <v>0.4</v>
      </c>
      <c r="G251" s="23">
        <v>7.0000000000000007E-2</v>
      </c>
      <c r="H251" s="23" t="s">
        <v>580</v>
      </c>
      <c r="I251" s="23" t="s">
        <v>580</v>
      </c>
      <c r="J251" s="26" t="s">
        <v>580</v>
      </c>
      <c r="K251" s="26" t="s">
        <v>1510</v>
      </c>
      <c r="L251" s="26" t="s">
        <v>580</v>
      </c>
      <c r="M251" s="26" t="s">
        <v>1511</v>
      </c>
      <c r="N251" s="26" t="s">
        <v>580</v>
      </c>
      <c r="O251" s="26" t="s">
        <v>580</v>
      </c>
      <c r="P251" s="26" t="s">
        <v>1512</v>
      </c>
    </row>
    <row r="252" spans="1:16" x14ac:dyDescent="0.25">
      <c r="A252" s="23" t="s">
        <v>1513</v>
      </c>
      <c r="B252" s="23">
        <v>0</v>
      </c>
      <c r="C252" s="23">
        <v>0</v>
      </c>
      <c r="D252" s="23">
        <v>0</v>
      </c>
      <c r="E252" s="23">
        <v>3.6</v>
      </c>
      <c r="F252" s="23">
        <v>2.2999999999999998</v>
      </c>
      <c r="G252" s="23">
        <v>1.74</v>
      </c>
      <c r="H252" s="23" t="s">
        <v>580</v>
      </c>
      <c r="I252" s="23" t="s">
        <v>580</v>
      </c>
      <c r="J252" s="26" t="s">
        <v>580</v>
      </c>
      <c r="K252" s="26" t="s">
        <v>580</v>
      </c>
      <c r="L252" s="26" t="s">
        <v>580</v>
      </c>
      <c r="M252" s="26" t="s">
        <v>580</v>
      </c>
      <c r="N252" s="26" t="s">
        <v>580</v>
      </c>
      <c r="O252" s="26" t="s">
        <v>580</v>
      </c>
      <c r="P252" s="26" t="s">
        <v>580</v>
      </c>
    </row>
    <row r="253" spans="1:16" x14ac:dyDescent="0.25">
      <c r="A253" s="23" t="s">
        <v>1514</v>
      </c>
      <c r="B253" s="23">
        <v>0</v>
      </c>
      <c r="C253" s="23">
        <v>0</v>
      </c>
      <c r="D253" s="23">
        <v>0</v>
      </c>
      <c r="E253" s="23">
        <v>0.62</v>
      </c>
      <c r="F253" s="23">
        <v>0.1</v>
      </c>
      <c r="G253" s="23">
        <v>0.09</v>
      </c>
      <c r="H253" s="23" t="s">
        <v>580</v>
      </c>
      <c r="I253" s="23" t="s">
        <v>580</v>
      </c>
      <c r="J253" s="26" t="s">
        <v>580</v>
      </c>
      <c r="K253" s="26" t="s">
        <v>580</v>
      </c>
      <c r="L253" s="26" t="s">
        <v>580</v>
      </c>
      <c r="M253" s="26" t="s">
        <v>580</v>
      </c>
      <c r="N253" s="26" t="s">
        <v>580</v>
      </c>
      <c r="O253" s="26" t="s">
        <v>580</v>
      </c>
      <c r="P253" s="26" t="s">
        <v>580</v>
      </c>
    </row>
    <row r="254" spans="1:16" x14ac:dyDescent="0.25">
      <c r="A254" s="23" t="s">
        <v>1515</v>
      </c>
      <c r="B254" s="23">
        <v>0</v>
      </c>
      <c r="C254" s="23">
        <v>0</v>
      </c>
      <c r="D254" s="23">
        <v>0</v>
      </c>
      <c r="E254" s="23">
        <v>0.32</v>
      </c>
      <c r="F254" s="23">
        <v>0.54</v>
      </c>
      <c r="G254" s="23">
        <v>0.09</v>
      </c>
      <c r="H254" s="23" t="s">
        <v>580</v>
      </c>
      <c r="I254" s="23" t="s">
        <v>580</v>
      </c>
      <c r="J254" s="26" t="s">
        <v>580</v>
      </c>
      <c r="K254" s="26" t="s">
        <v>580</v>
      </c>
      <c r="L254" s="26" t="s">
        <v>580</v>
      </c>
      <c r="M254" s="26" t="s">
        <v>580</v>
      </c>
      <c r="N254" s="26" t="s">
        <v>580</v>
      </c>
      <c r="O254" s="26" t="s">
        <v>580</v>
      </c>
      <c r="P254" s="26" t="s">
        <v>580</v>
      </c>
    </row>
    <row r="255" spans="1:16" x14ac:dyDescent="0.25">
      <c r="A255" s="23" t="s">
        <v>1516</v>
      </c>
      <c r="B255" s="23">
        <v>0</v>
      </c>
      <c r="C255" s="23">
        <v>0</v>
      </c>
      <c r="D255" s="23">
        <v>0</v>
      </c>
      <c r="E255" s="23">
        <v>0.1</v>
      </c>
      <c r="F255" s="23">
        <v>0.1</v>
      </c>
      <c r="G255" s="23">
        <v>0.28000000000000003</v>
      </c>
      <c r="H255" s="23" t="s">
        <v>580</v>
      </c>
      <c r="I255" s="23" t="s">
        <v>580</v>
      </c>
      <c r="J255" s="26" t="s">
        <v>580</v>
      </c>
      <c r="K255" s="26" t="s">
        <v>1517</v>
      </c>
      <c r="L255" s="26" t="s">
        <v>580</v>
      </c>
      <c r="M255" s="26" t="s">
        <v>1518</v>
      </c>
      <c r="N255" s="26" t="s">
        <v>580</v>
      </c>
      <c r="O255" s="26" t="s">
        <v>580</v>
      </c>
      <c r="P255" s="26" t="s">
        <v>580</v>
      </c>
    </row>
    <row r="256" spans="1:16" x14ac:dyDescent="0.25">
      <c r="A256" s="23" t="s">
        <v>1519</v>
      </c>
      <c r="B256" s="23">
        <v>0</v>
      </c>
      <c r="C256" s="23">
        <v>0</v>
      </c>
      <c r="D256" s="23">
        <v>0</v>
      </c>
      <c r="E256" s="23">
        <v>0.68</v>
      </c>
      <c r="F256" s="23">
        <v>0.72</v>
      </c>
      <c r="G256" s="23">
        <v>0.31</v>
      </c>
      <c r="H256" s="23" t="s">
        <v>580</v>
      </c>
      <c r="I256" s="23" t="s">
        <v>580</v>
      </c>
      <c r="J256" s="26" t="s">
        <v>580</v>
      </c>
      <c r="K256" s="26" t="s">
        <v>580</v>
      </c>
      <c r="L256" s="26" t="s">
        <v>580</v>
      </c>
      <c r="M256" s="26" t="s">
        <v>580</v>
      </c>
      <c r="N256" s="26" t="s">
        <v>580</v>
      </c>
      <c r="O256" s="26" t="s">
        <v>580</v>
      </c>
      <c r="P256" s="26" t="s">
        <v>580</v>
      </c>
    </row>
    <row r="257" spans="1:16" x14ac:dyDescent="0.25">
      <c r="A257" s="23" t="s">
        <v>1520</v>
      </c>
      <c r="B257" s="23">
        <v>0</v>
      </c>
      <c r="C257" s="23">
        <v>0</v>
      </c>
      <c r="D257" s="23">
        <v>0</v>
      </c>
      <c r="E257" s="23">
        <v>0.11</v>
      </c>
      <c r="F257" s="23">
        <v>0.44</v>
      </c>
      <c r="G257" s="23">
        <v>0.19</v>
      </c>
      <c r="H257" s="23" t="s">
        <v>580</v>
      </c>
      <c r="I257" s="23" t="s">
        <v>580</v>
      </c>
      <c r="J257" s="26" t="s">
        <v>580</v>
      </c>
      <c r="K257" s="26" t="s">
        <v>580</v>
      </c>
      <c r="L257" s="26" t="s">
        <v>580</v>
      </c>
      <c r="M257" s="26" t="s">
        <v>580</v>
      </c>
      <c r="N257" s="26" t="s">
        <v>580</v>
      </c>
      <c r="O257" s="26" t="s">
        <v>580</v>
      </c>
      <c r="P257" s="26" t="s">
        <v>580</v>
      </c>
    </row>
    <row r="258" spans="1:16" x14ac:dyDescent="0.25">
      <c r="A258" s="23" t="s">
        <v>1521</v>
      </c>
      <c r="B258" s="23">
        <v>0</v>
      </c>
      <c r="C258" s="23">
        <v>0</v>
      </c>
      <c r="D258" s="23">
        <v>0</v>
      </c>
      <c r="E258" s="23">
        <v>0.37</v>
      </c>
      <c r="F258" s="23">
        <v>0.78</v>
      </c>
      <c r="G258" s="23">
        <v>0.08</v>
      </c>
      <c r="H258" s="23" t="s">
        <v>580</v>
      </c>
      <c r="I258" s="23" t="s">
        <v>580</v>
      </c>
      <c r="J258" s="26" t="s">
        <v>1522</v>
      </c>
      <c r="K258" s="26" t="s">
        <v>1523</v>
      </c>
      <c r="L258" s="26" t="s">
        <v>580</v>
      </c>
      <c r="M258" s="26" t="s">
        <v>1524</v>
      </c>
      <c r="N258" s="26" t="s">
        <v>580</v>
      </c>
      <c r="O258" s="26" t="s">
        <v>580</v>
      </c>
      <c r="P258" s="26" t="s">
        <v>580</v>
      </c>
    </row>
    <row r="259" spans="1:16" x14ac:dyDescent="0.25">
      <c r="A259" s="23" t="s">
        <v>1525</v>
      </c>
      <c r="B259" s="23">
        <v>0</v>
      </c>
      <c r="C259" s="23">
        <v>0</v>
      </c>
      <c r="D259" s="23">
        <v>0</v>
      </c>
      <c r="E259" s="23">
        <v>0.01</v>
      </c>
      <c r="F259" s="23">
        <v>0.25</v>
      </c>
      <c r="G259" s="23">
        <v>0.37</v>
      </c>
      <c r="H259" s="23" t="s">
        <v>580</v>
      </c>
      <c r="I259" s="23" t="s">
        <v>580</v>
      </c>
      <c r="J259" s="26" t="s">
        <v>580</v>
      </c>
      <c r="K259" s="26" t="s">
        <v>580</v>
      </c>
      <c r="L259" s="26" t="s">
        <v>580</v>
      </c>
      <c r="M259" s="26" t="s">
        <v>580</v>
      </c>
      <c r="N259" s="26" t="s">
        <v>580</v>
      </c>
      <c r="O259" s="26" t="s">
        <v>580</v>
      </c>
      <c r="P259" s="26" t="s">
        <v>580</v>
      </c>
    </row>
    <row r="260" spans="1:16" x14ac:dyDescent="0.25">
      <c r="A260" s="23" t="s">
        <v>1526</v>
      </c>
      <c r="B260" s="23">
        <v>0</v>
      </c>
      <c r="C260" s="23">
        <v>0</v>
      </c>
      <c r="D260" s="23">
        <v>0</v>
      </c>
      <c r="E260" s="23">
        <v>7.0000000000000007E-2</v>
      </c>
      <c r="F260" s="23">
        <v>3.72</v>
      </c>
      <c r="G260" s="23">
        <v>3.79</v>
      </c>
      <c r="H260" s="23" t="s">
        <v>580</v>
      </c>
      <c r="I260" s="23" t="s">
        <v>580</v>
      </c>
      <c r="J260" s="26" t="s">
        <v>580</v>
      </c>
      <c r="K260" s="26" t="s">
        <v>1527</v>
      </c>
      <c r="L260" s="26" t="s">
        <v>1528</v>
      </c>
      <c r="M260" s="26" t="s">
        <v>1529</v>
      </c>
      <c r="N260" s="26" t="s">
        <v>580</v>
      </c>
      <c r="O260" s="26" t="s">
        <v>1530</v>
      </c>
      <c r="P260" s="26" t="s">
        <v>1531</v>
      </c>
    </row>
    <row r="261" spans="1:16" x14ac:dyDescent="0.25">
      <c r="A261" s="23" t="s">
        <v>1532</v>
      </c>
      <c r="B261" s="23">
        <v>0</v>
      </c>
      <c r="C261" s="23">
        <v>0</v>
      </c>
      <c r="D261" s="23">
        <v>0</v>
      </c>
      <c r="E261" s="23">
        <v>0.28000000000000003</v>
      </c>
      <c r="F261" s="23">
        <v>0.16</v>
      </c>
      <c r="G261" s="23">
        <v>0.25</v>
      </c>
      <c r="H261" s="23" t="s">
        <v>580</v>
      </c>
      <c r="I261" s="23" t="s">
        <v>580</v>
      </c>
      <c r="J261" s="26" t="s">
        <v>580</v>
      </c>
      <c r="K261" s="26" t="s">
        <v>580</v>
      </c>
      <c r="L261" s="26" t="s">
        <v>580</v>
      </c>
      <c r="M261" s="26" t="s">
        <v>580</v>
      </c>
      <c r="N261" s="26" t="s">
        <v>580</v>
      </c>
      <c r="O261" s="26" t="s">
        <v>580</v>
      </c>
      <c r="P261" s="26" t="s">
        <v>580</v>
      </c>
    </row>
    <row r="262" spans="1:16" x14ac:dyDescent="0.25">
      <c r="A262" s="23" t="s">
        <v>1533</v>
      </c>
      <c r="B262" s="23">
        <v>0</v>
      </c>
      <c r="C262" s="23">
        <v>0</v>
      </c>
      <c r="D262" s="23">
        <v>0</v>
      </c>
      <c r="E262" s="23">
        <v>9.48</v>
      </c>
      <c r="F262" s="23">
        <v>2.5299999999999998</v>
      </c>
      <c r="G262" s="23">
        <v>4.54</v>
      </c>
      <c r="H262" s="23" t="s">
        <v>580</v>
      </c>
      <c r="I262" s="23" t="s">
        <v>580</v>
      </c>
      <c r="J262" s="26" t="s">
        <v>1534</v>
      </c>
      <c r="K262" s="26" t="s">
        <v>1535</v>
      </c>
      <c r="L262" s="26" t="s">
        <v>580</v>
      </c>
      <c r="M262" s="26" t="s">
        <v>1536</v>
      </c>
      <c r="N262" s="26" t="s">
        <v>580</v>
      </c>
      <c r="O262" s="26" t="s">
        <v>580</v>
      </c>
      <c r="P262" s="26" t="s">
        <v>1537</v>
      </c>
    </row>
    <row r="263" spans="1:16" x14ac:dyDescent="0.25">
      <c r="A263" s="23" t="s">
        <v>1538</v>
      </c>
      <c r="B263" s="23">
        <v>0</v>
      </c>
      <c r="C263" s="23">
        <v>0</v>
      </c>
      <c r="D263" s="23">
        <v>0</v>
      </c>
      <c r="E263" s="23">
        <v>0.25</v>
      </c>
      <c r="F263" s="23">
        <v>0.28999999999999998</v>
      </c>
      <c r="G263" s="23">
        <v>0.11</v>
      </c>
      <c r="H263" s="23" t="s">
        <v>580</v>
      </c>
      <c r="I263" s="23" t="s">
        <v>580</v>
      </c>
      <c r="J263" s="26" t="s">
        <v>580</v>
      </c>
      <c r="K263" s="26" t="s">
        <v>580</v>
      </c>
      <c r="L263" s="26" t="s">
        <v>580</v>
      </c>
      <c r="M263" s="26" t="s">
        <v>580</v>
      </c>
      <c r="N263" s="26" t="s">
        <v>580</v>
      </c>
      <c r="O263" s="26" t="s">
        <v>580</v>
      </c>
      <c r="P263" s="26" t="s">
        <v>580</v>
      </c>
    </row>
    <row r="264" spans="1:16" x14ac:dyDescent="0.25">
      <c r="A264" s="23" t="s">
        <v>1539</v>
      </c>
      <c r="B264" s="23">
        <v>0</v>
      </c>
      <c r="C264" s="23">
        <v>0</v>
      </c>
      <c r="D264" s="23">
        <v>0</v>
      </c>
      <c r="E264" s="23">
        <v>0.24</v>
      </c>
      <c r="F264" s="23">
        <v>0.47</v>
      </c>
      <c r="G264" s="23">
        <v>0.7</v>
      </c>
      <c r="H264" s="23" t="s">
        <v>580</v>
      </c>
      <c r="I264" s="23" t="s">
        <v>580</v>
      </c>
      <c r="J264" s="26" t="s">
        <v>1540</v>
      </c>
      <c r="K264" s="26" t="s">
        <v>1541</v>
      </c>
      <c r="L264" s="26" t="s">
        <v>1542</v>
      </c>
      <c r="M264" s="26" t="s">
        <v>1543</v>
      </c>
      <c r="N264" s="26" t="s">
        <v>580</v>
      </c>
      <c r="O264" s="26" t="s">
        <v>1544</v>
      </c>
      <c r="P264" s="26" t="s">
        <v>1545</v>
      </c>
    </row>
    <row r="265" spans="1:16" x14ac:dyDescent="0.25">
      <c r="A265" s="23" t="s">
        <v>1546</v>
      </c>
      <c r="B265" s="23">
        <v>0</v>
      </c>
      <c r="C265" s="23">
        <v>0</v>
      </c>
      <c r="D265" s="23">
        <v>0</v>
      </c>
      <c r="E265" s="23">
        <v>33.92</v>
      </c>
      <c r="F265" s="23">
        <v>15.93</v>
      </c>
      <c r="G265" s="23">
        <v>17.71</v>
      </c>
      <c r="H265" s="23" t="s">
        <v>580</v>
      </c>
      <c r="I265" s="23" t="s">
        <v>580</v>
      </c>
      <c r="J265" s="26" t="s">
        <v>1547</v>
      </c>
      <c r="K265" s="26" t="s">
        <v>1548</v>
      </c>
      <c r="L265" s="26" t="s">
        <v>1549</v>
      </c>
      <c r="M265" s="26" t="s">
        <v>1550</v>
      </c>
      <c r="N265" s="26" t="s">
        <v>1551</v>
      </c>
      <c r="O265" s="26" t="s">
        <v>1552</v>
      </c>
      <c r="P265" s="26" t="s">
        <v>580</v>
      </c>
    </row>
    <row r="266" spans="1:16" x14ac:dyDescent="0.25">
      <c r="A266" s="23" t="s">
        <v>1553</v>
      </c>
      <c r="B266" s="23">
        <v>0</v>
      </c>
      <c r="C266" s="23">
        <v>0</v>
      </c>
      <c r="D266" s="23">
        <v>0</v>
      </c>
      <c r="E266" s="23">
        <v>0.08</v>
      </c>
      <c r="F266" s="23">
        <v>0.31</v>
      </c>
      <c r="G266" s="23">
        <v>0.2</v>
      </c>
      <c r="H266" s="23" t="s">
        <v>580</v>
      </c>
      <c r="I266" s="23" t="s">
        <v>580</v>
      </c>
      <c r="J266" s="26" t="s">
        <v>580</v>
      </c>
      <c r="K266" s="26" t="s">
        <v>580</v>
      </c>
      <c r="L266" s="26" t="s">
        <v>580</v>
      </c>
      <c r="M266" s="26" t="s">
        <v>580</v>
      </c>
      <c r="N266" s="26" t="s">
        <v>580</v>
      </c>
      <c r="O266" s="26" t="s">
        <v>580</v>
      </c>
      <c r="P266" s="26" t="s">
        <v>580</v>
      </c>
    </row>
    <row r="267" spans="1:16" x14ac:dyDescent="0.25">
      <c r="A267" s="23" t="s">
        <v>1554</v>
      </c>
      <c r="B267" s="23">
        <v>0</v>
      </c>
      <c r="C267" s="23">
        <v>0</v>
      </c>
      <c r="D267" s="23">
        <v>0</v>
      </c>
      <c r="E267" s="23">
        <v>0.24</v>
      </c>
      <c r="F267" s="23">
        <v>0.12</v>
      </c>
      <c r="G267" s="23">
        <v>0.21</v>
      </c>
      <c r="H267" s="23" t="s">
        <v>580</v>
      </c>
      <c r="I267" s="23" t="s">
        <v>580</v>
      </c>
      <c r="J267" s="26" t="s">
        <v>580</v>
      </c>
      <c r="K267" s="26" t="s">
        <v>580</v>
      </c>
      <c r="L267" s="26" t="s">
        <v>580</v>
      </c>
      <c r="M267" s="26" t="s">
        <v>580</v>
      </c>
      <c r="N267" s="26" t="s">
        <v>580</v>
      </c>
      <c r="O267" s="26" t="s">
        <v>580</v>
      </c>
      <c r="P267" s="26" t="s">
        <v>580</v>
      </c>
    </row>
    <row r="268" spans="1:16" x14ac:dyDescent="0.25">
      <c r="A268" s="23" t="s">
        <v>1555</v>
      </c>
      <c r="B268" s="23">
        <v>0</v>
      </c>
      <c r="C268" s="23">
        <v>0</v>
      </c>
      <c r="D268" s="23">
        <v>0</v>
      </c>
      <c r="E268" s="23">
        <v>0.14000000000000001</v>
      </c>
      <c r="F268" s="23">
        <v>7.0000000000000007E-2</v>
      </c>
      <c r="G268" s="23">
        <v>0.18</v>
      </c>
      <c r="H268" s="23" t="s">
        <v>580</v>
      </c>
      <c r="I268" s="23" t="s">
        <v>580</v>
      </c>
      <c r="J268" s="26" t="s">
        <v>580</v>
      </c>
      <c r="K268" s="26" t="s">
        <v>580</v>
      </c>
      <c r="L268" s="26" t="s">
        <v>580</v>
      </c>
      <c r="M268" s="26" t="s">
        <v>580</v>
      </c>
      <c r="N268" s="26" t="s">
        <v>580</v>
      </c>
      <c r="O268" s="26" t="s">
        <v>580</v>
      </c>
      <c r="P268" s="26" t="s">
        <v>580</v>
      </c>
    </row>
    <row r="269" spans="1:16" x14ac:dyDescent="0.25">
      <c r="A269" s="23" t="s">
        <v>1556</v>
      </c>
      <c r="B269" s="23">
        <v>0</v>
      </c>
      <c r="C269" s="23">
        <v>0</v>
      </c>
      <c r="D269" s="23">
        <v>0</v>
      </c>
      <c r="E269" s="23">
        <v>6.3</v>
      </c>
      <c r="F269" s="23">
        <v>7.25</v>
      </c>
      <c r="G269" s="23">
        <v>9.15</v>
      </c>
      <c r="H269" s="23" t="s">
        <v>580</v>
      </c>
      <c r="I269" s="23" t="s">
        <v>580</v>
      </c>
      <c r="J269" s="26" t="s">
        <v>580</v>
      </c>
      <c r="K269" s="26" t="s">
        <v>580</v>
      </c>
      <c r="L269" s="26" t="s">
        <v>580</v>
      </c>
      <c r="M269" s="26" t="s">
        <v>580</v>
      </c>
      <c r="N269" s="26" t="s">
        <v>580</v>
      </c>
      <c r="O269" s="26" t="s">
        <v>580</v>
      </c>
      <c r="P269" s="26" t="s">
        <v>580</v>
      </c>
    </row>
    <row r="270" spans="1:16" x14ac:dyDescent="0.25">
      <c r="A270" s="23" t="s">
        <v>1557</v>
      </c>
      <c r="B270" s="23">
        <v>0</v>
      </c>
      <c r="C270" s="23">
        <v>0</v>
      </c>
      <c r="D270" s="23">
        <v>0</v>
      </c>
      <c r="E270" s="23">
        <v>0.43</v>
      </c>
      <c r="F270" s="23">
        <v>0.22</v>
      </c>
      <c r="G270" s="23">
        <v>0.2</v>
      </c>
      <c r="H270" s="23" t="s">
        <v>580</v>
      </c>
      <c r="I270" s="23" t="s">
        <v>580</v>
      </c>
      <c r="J270" s="26" t="s">
        <v>580</v>
      </c>
      <c r="K270" s="26" t="s">
        <v>1558</v>
      </c>
      <c r="L270" s="26" t="s">
        <v>1559</v>
      </c>
      <c r="M270" s="26" t="s">
        <v>1560</v>
      </c>
      <c r="N270" s="26" t="s">
        <v>580</v>
      </c>
      <c r="O270" s="26" t="s">
        <v>1561</v>
      </c>
      <c r="P270" s="26" t="s">
        <v>580</v>
      </c>
    </row>
    <row r="271" spans="1:16" x14ac:dyDescent="0.25">
      <c r="A271" s="23" t="s">
        <v>1562</v>
      </c>
      <c r="B271" s="23">
        <v>0</v>
      </c>
      <c r="C271" s="23">
        <v>0</v>
      </c>
      <c r="D271" s="23">
        <v>0</v>
      </c>
      <c r="E271" s="23">
        <v>0.1</v>
      </c>
      <c r="F271" s="23">
        <v>0.1</v>
      </c>
      <c r="G271" s="23">
        <v>0.09</v>
      </c>
      <c r="H271" s="23" t="s">
        <v>580</v>
      </c>
      <c r="I271" s="23" t="s">
        <v>580</v>
      </c>
      <c r="J271" s="26" t="s">
        <v>580</v>
      </c>
      <c r="K271" s="26" t="s">
        <v>580</v>
      </c>
      <c r="L271" s="26" t="s">
        <v>580</v>
      </c>
      <c r="M271" s="26" t="s">
        <v>580</v>
      </c>
      <c r="N271" s="26" t="s">
        <v>580</v>
      </c>
      <c r="O271" s="26" t="s">
        <v>580</v>
      </c>
      <c r="P271" s="26" t="s">
        <v>580</v>
      </c>
    </row>
    <row r="272" spans="1:16" x14ac:dyDescent="0.25">
      <c r="A272" s="23" t="s">
        <v>1563</v>
      </c>
      <c r="B272" s="23">
        <v>0</v>
      </c>
      <c r="C272" s="23">
        <v>0</v>
      </c>
      <c r="D272" s="23">
        <v>0</v>
      </c>
      <c r="E272" s="23">
        <v>4.9000000000000004</v>
      </c>
      <c r="F272" s="23">
        <v>7.67</v>
      </c>
      <c r="G272" s="23">
        <v>4.95</v>
      </c>
      <c r="H272" s="23" t="s">
        <v>580</v>
      </c>
      <c r="I272" s="23" t="s">
        <v>580</v>
      </c>
      <c r="J272" s="26" t="s">
        <v>580</v>
      </c>
      <c r="K272" s="26" t="s">
        <v>580</v>
      </c>
      <c r="L272" s="26" t="s">
        <v>580</v>
      </c>
      <c r="M272" s="26" t="s">
        <v>580</v>
      </c>
      <c r="N272" s="26" t="s">
        <v>580</v>
      </c>
      <c r="O272" s="26" t="s">
        <v>580</v>
      </c>
      <c r="P272" s="26" t="s">
        <v>1564</v>
      </c>
    </row>
    <row r="273" spans="1:16" x14ac:dyDescent="0.25">
      <c r="A273" s="23" t="s">
        <v>1565</v>
      </c>
      <c r="B273" s="23">
        <v>0</v>
      </c>
      <c r="C273" s="23">
        <v>0</v>
      </c>
      <c r="D273" s="23">
        <v>0</v>
      </c>
      <c r="E273" s="23">
        <v>3.96</v>
      </c>
      <c r="F273" s="23">
        <v>2.2400000000000002</v>
      </c>
      <c r="G273" s="23">
        <v>1.17</v>
      </c>
      <c r="H273" s="23" t="s">
        <v>580</v>
      </c>
      <c r="I273" s="23" t="s">
        <v>580</v>
      </c>
      <c r="J273" s="26" t="s">
        <v>580</v>
      </c>
      <c r="K273" s="26" t="s">
        <v>1566</v>
      </c>
      <c r="L273" s="26" t="s">
        <v>1567</v>
      </c>
      <c r="M273" s="26" t="s">
        <v>1568</v>
      </c>
      <c r="N273" s="26" t="s">
        <v>580</v>
      </c>
      <c r="O273" s="26" t="s">
        <v>1569</v>
      </c>
      <c r="P273" s="26" t="s">
        <v>580</v>
      </c>
    </row>
    <row r="274" spans="1:16" x14ac:dyDescent="0.25">
      <c r="A274" s="23" t="s">
        <v>1570</v>
      </c>
      <c r="B274" s="23">
        <v>0</v>
      </c>
      <c r="C274" s="23">
        <v>0</v>
      </c>
      <c r="D274" s="23">
        <v>0</v>
      </c>
      <c r="E274" s="23">
        <v>13.45</v>
      </c>
      <c r="F274" s="23">
        <v>63.42</v>
      </c>
      <c r="G274" s="23">
        <v>13.18</v>
      </c>
      <c r="H274" s="23" t="s">
        <v>580</v>
      </c>
      <c r="I274" s="23" t="s">
        <v>580</v>
      </c>
      <c r="J274" s="26" t="s">
        <v>580</v>
      </c>
      <c r="K274" s="26" t="s">
        <v>580</v>
      </c>
      <c r="L274" s="26" t="s">
        <v>580</v>
      </c>
      <c r="M274" s="26" t="s">
        <v>580</v>
      </c>
      <c r="N274" s="26" t="s">
        <v>580</v>
      </c>
      <c r="O274" s="26" t="s">
        <v>580</v>
      </c>
      <c r="P274" s="26" t="s">
        <v>580</v>
      </c>
    </row>
    <row r="275" spans="1:16" x14ac:dyDescent="0.25">
      <c r="A275" s="23" t="s">
        <v>1571</v>
      </c>
      <c r="B275" s="23">
        <v>0</v>
      </c>
      <c r="C275" s="23">
        <v>0</v>
      </c>
      <c r="D275" s="23">
        <v>0</v>
      </c>
      <c r="E275" s="23">
        <v>0.47</v>
      </c>
      <c r="F275" s="23">
        <v>0.24</v>
      </c>
      <c r="G275" s="23">
        <v>0.64</v>
      </c>
      <c r="H275" s="23" t="s">
        <v>580</v>
      </c>
      <c r="I275" s="23" t="s">
        <v>580</v>
      </c>
      <c r="J275" s="26" t="s">
        <v>580</v>
      </c>
      <c r="K275" s="26" t="s">
        <v>580</v>
      </c>
      <c r="L275" s="26" t="s">
        <v>580</v>
      </c>
      <c r="M275" s="26" t="s">
        <v>580</v>
      </c>
      <c r="N275" s="26" t="s">
        <v>580</v>
      </c>
      <c r="O275" s="26" t="s">
        <v>580</v>
      </c>
      <c r="P275" s="26" t="s">
        <v>580</v>
      </c>
    </row>
    <row r="276" spans="1:16" x14ac:dyDescent="0.25">
      <c r="A276" s="23" t="s">
        <v>1572</v>
      </c>
      <c r="B276" s="23">
        <v>0</v>
      </c>
      <c r="C276" s="23">
        <v>0</v>
      </c>
      <c r="D276" s="23">
        <v>0</v>
      </c>
      <c r="E276" s="23">
        <v>3.78</v>
      </c>
      <c r="F276" s="23">
        <v>0.38</v>
      </c>
      <c r="G276" s="23">
        <v>0.47</v>
      </c>
      <c r="H276" s="23" t="s">
        <v>580</v>
      </c>
      <c r="I276" s="23" t="s">
        <v>580</v>
      </c>
      <c r="J276" s="26" t="s">
        <v>580</v>
      </c>
      <c r="K276" s="26" t="s">
        <v>1573</v>
      </c>
      <c r="L276" s="26" t="s">
        <v>580</v>
      </c>
      <c r="M276" s="26" t="s">
        <v>1574</v>
      </c>
      <c r="N276" s="26" t="s">
        <v>580</v>
      </c>
      <c r="O276" s="26" t="s">
        <v>580</v>
      </c>
      <c r="P276" s="26" t="s">
        <v>580</v>
      </c>
    </row>
    <row r="277" spans="1:16" x14ac:dyDescent="0.25">
      <c r="A277" s="23" t="s">
        <v>1575</v>
      </c>
      <c r="B277" s="23">
        <v>0</v>
      </c>
      <c r="C277" s="23">
        <v>0</v>
      </c>
      <c r="D277" s="23">
        <v>0</v>
      </c>
      <c r="E277" s="23">
        <v>0.34</v>
      </c>
      <c r="F277" s="23">
        <v>0.19</v>
      </c>
      <c r="G277" s="23">
        <v>0.18</v>
      </c>
      <c r="H277" s="23" t="s">
        <v>580</v>
      </c>
      <c r="I277" s="23" t="s">
        <v>580</v>
      </c>
      <c r="J277" s="26" t="s">
        <v>580</v>
      </c>
      <c r="K277" s="26" t="s">
        <v>580</v>
      </c>
      <c r="L277" s="26" t="s">
        <v>580</v>
      </c>
      <c r="M277" s="26" t="s">
        <v>580</v>
      </c>
      <c r="N277" s="26" t="s">
        <v>580</v>
      </c>
      <c r="O277" s="26" t="s">
        <v>580</v>
      </c>
      <c r="P277" s="26" t="s">
        <v>1576</v>
      </c>
    </row>
    <row r="278" spans="1:16" x14ac:dyDescent="0.25">
      <c r="A278" s="23" t="s">
        <v>1577</v>
      </c>
      <c r="B278" s="23">
        <v>0</v>
      </c>
      <c r="C278" s="23">
        <v>0</v>
      </c>
      <c r="D278" s="23">
        <v>0</v>
      </c>
      <c r="E278" s="23">
        <v>0.77</v>
      </c>
      <c r="F278" s="23">
        <v>0.82</v>
      </c>
      <c r="G278" s="23">
        <v>1.42</v>
      </c>
      <c r="H278" s="23" t="s">
        <v>580</v>
      </c>
      <c r="I278" s="23" t="s">
        <v>580</v>
      </c>
      <c r="J278" s="26" t="s">
        <v>580</v>
      </c>
      <c r="K278" s="26" t="s">
        <v>580</v>
      </c>
      <c r="L278" s="26" t="s">
        <v>580</v>
      </c>
      <c r="M278" s="26" t="s">
        <v>580</v>
      </c>
      <c r="N278" s="26" t="s">
        <v>580</v>
      </c>
      <c r="O278" s="26" t="s">
        <v>580</v>
      </c>
      <c r="P278" s="26" t="s">
        <v>580</v>
      </c>
    </row>
    <row r="279" spans="1:16" x14ac:dyDescent="0.25">
      <c r="A279" s="23" t="s">
        <v>1578</v>
      </c>
      <c r="B279" s="23">
        <v>0</v>
      </c>
      <c r="C279" s="23">
        <v>0</v>
      </c>
      <c r="D279" s="23">
        <v>0</v>
      </c>
      <c r="E279" s="23">
        <v>8.4600000000000009</v>
      </c>
      <c r="F279" s="23">
        <v>8.07</v>
      </c>
      <c r="G279" s="23">
        <v>10.67</v>
      </c>
      <c r="H279" s="23" t="s">
        <v>580</v>
      </c>
      <c r="I279" s="23" t="s">
        <v>580</v>
      </c>
      <c r="J279" s="26" t="s">
        <v>1579</v>
      </c>
      <c r="K279" s="26" t="s">
        <v>1580</v>
      </c>
      <c r="L279" s="26" t="s">
        <v>1581</v>
      </c>
      <c r="M279" s="26" t="s">
        <v>1582</v>
      </c>
      <c r="N279" s="26" t="s">
        <v>1583</v>
      </c>
      <c r="O279" s="26" t="s">
        <v>1584</v>
      </c>
      <c r="P279" s="26" t="s">
        <v>1585</v>
      </c>
    </row>
    <row r="280" spans="1:16" x14ac:dyDescent="0.25">
      <c r="A280" s="23" t="s">
        <v>1586</v>
      </c>
      <c r="B280" s="23">
        <v>0</v>
      </c>
      <c r="C280" s="23">
        <v>0</v>
      </c>
      <c r="D280" s="23">
        <v>0</v>
      </c>
      <c r="E280" s="23">
        <v>0.13</v>
      </c>
      <c r="F280" s="23">
        <v>0.41</v>
      </c>
      <c r="G280" s="23">
        <v>0.17</v>
      </c>
      <c r="H280" s="23" t="s">
        <v>580</v>
      </c>
      <c r="I280" s="23" t="s">
        <v>580</v>
      </c>
      <c r="J280" s="26" t="s">
        <v>580</v>
      </c>
      <c r="K280" s="26" t="s">
        <v>580</v>
      </c>
      <c r="L280" s="26" t="s">
        <v>580</v>
      </c>
      <c r="M280" s="26" t="s">
        <v>580</v>
      </c>
      <c r="N280" s="26" t="s">
        <v>580</v>
      </c>
      <c r="O280" s="26" t="s">
        <v>580</v>
      </c>
      <c r="P280" s="26" t="s">
        <v>580</v>
      </c>
    </row>
    <row r="281" spans="1:16" x14ac:dyDescent="0.25">
      <c r="A281" s="23" t="s">
        <v>1587</v>
      </c>
      <c r="B281" s="23">
        <v>0</v>
      </c>
      <c r="C281" s="23">
        <v>0</v>
      </c>
      <c r="D281" s="23">
        <v>0</v>
      </c>
      <c r="E281" s="23">
        <v>0.37</v>
      </c>
      <c r="F281" s="23">
        <v>1.72</v>
      </c>
      <c r="G281" s="23">
        <v>1</v>
      </c>
      <c r="H281" s="23" t="s">
        <v>580</v>
      </c>
      <c r="I281" s="23" t="s">
        <v>580</v>
      </c>
      <c r="J281" s="26" t="s">
        <v>580</v>
      </c>
      <c r="K281" s="26" t="s">
        <v>580</v>
      </c>
      <c r="L281" s="26" t="s">
        <v>580</v>
      </c>
      <c r="M281" s="26" t="s">
        <v>580</v>
      </c>
      <c r="N281" s="26" t="s">
        <v>580</v>
      </c>
      <c r="O281" s="26" t="s">
        <v>580</v>
      </c>
      <c r="P281" s="26" t="s">
        <v>580</v>
      </c>
    </row>
    <row r="282" spans="1:16" x14ac:dyDescent="0.25">
      <c r="A282" s="23" t="s">
        <v>1588</v>
      </c>
      <c r="B282" s="23">
        <v>0</v>
      </c>
      <c r="C282" s="23">
        <v>0</v>
      </c>
      <c r="D282" s="23">
        <v>0</v>
      </c>
      <c r="E282" s="23">
        <v>0.25</v>
      </c>
      <c r="F282" s="23">
        <v>0.25</v>
      </c>
      <c r="G282" s="23">
        <v>0.44</v>
      </c>
      <c r="H282" s="23" t="s">
        <v>580</v>
      </c>
      <c r="I282" s="23" t="s">
        <v>580</v>
      </c>
      <c r="J282" s="26" t="s">
        <v>580</v>
      </c>
      <c r="K282" s="26" t="s">
        <v>580</v>
      </c>
      <c r="L282" s="26" t="s">
        <v>580</v>
      </c>
      <c r="M282" s="26" t="s">
        <v>580</v>
      </c>
      <c r="N282" s="26" t="s">
        <v>580</v>
      </c>
      <c r="O282" s="26" t="s">
        <v>580</v>
      </c>
      <c r="P282" s="26" t="s">
        <v>580</v>
      </c>
    </row>
    <row r="283" spans="1:16" x14ac:dyDescent="0.25">
      <c r="A283" s="23" t="s">
        <v>1589</v>
      </c>
      <c r="B283" s="23">
        <v>0</v>
      </c>
      <c r="C283" s="23">
        <v>0</v>
      </c>
      <c r="D283" s="23">
        <v>0</v>
      </c>
      <c r="E283" s="23">
        <v>0.12</v>
      </c>
      <c r="F283" s="23">
        <v>0.16</v>
      </c>
      <c r="G283" s="23">
        <v>0.09</v>
      </c>
      <c r="H283" s="23" t="s">
        <v>580</v>
      </c>
      <c r="I283" s="23" t="s">
        <v>580</v>
      </c>
      <c r="J283" s="26" t="s">
        <v>580</v>
      </c>
      <c r="K283" s="26" t="s">
        <v>580</v>
      </c>
      <c r="L283" s="26" t="s">
        <v>580</v>
      </c>
      <c r="M283" s="26" t="s">
        <v>580</v>
      </c>
      <c r="N283" s="26" t="s">
        <v>580</v>
      </c>
      <c r="O283" s="26" t="s">
        <v>580</v>
      </c>
      <c r="P283" s="26" t="s">
        <v>580</v>
      </c>
    </row>
    <row r="284" spans="1:16" x14ac:dyDescent="0.25">
      <c r="A284" s="23" t="s">
        <v>1590</v>
      </c>
      <c r="B284" s="23">
        <v>0</v>
      </c>
      <c r="C284" s="23">
        <v>0</v>
      </c>
      <c r="D284" s="23">
        <v>0</v>
      </c>
      <c r="E284" s="23">
        <v>1.1200000000000001</v>
      </c>
      <c r="F284" s="23">
        <v>1.2</v>
      </c>
      <c r="G284" s="23">
        <v>0.5</v>
      </c>
      <c r="H284" s="23" t="s">
        <v>580</v>
      </c>
      <c r="I284" s="23" t="s">
        <v>580</v>
      </c>
      <c r="J284" s="26" t="s">
        <v>580</v>
      </c>
      <c r="K284" s="26" t="s">
        <v>580</v>
      </c>
      <c r="L284" s="26" t="s">
        <v>580</v>
      </c>
      <c r="M284" s="26" t="s">
        <v>580</v>
      </c>
      <c r="N284" s="26" t="s">
        <v>580</v>
      </c>
      <c r="O284" s="26" t="s">
        <v>580</v>
      </c>
      <c r="P284" s="26" t="s">
        <v>580</v>
      </c>
    </row>
    <row r="285" spans="1:16" x14ac:dyDescent="0.25">
      <c r="A285" s="23" t="s">
        <v>1591</v>
      </c>
      <c r="B285" s="23">
        <v>0</v>
      </c>
      <c r="C285" s="23">
        <v>0</v>
      </c>
      <c r="D285" s="23">
        <v>0</v>
      </c>
      <c r="E285" s="23">
        <v>0.91</v>
      </c>
      <c r="F285" s="23">
        <v>1.28</v>
      </c>
      <c r="G285" s="23">
        <v>1.1100000000000001</v>
      </c>
      <c r="H285" s="23" t="s">
        <v>580</v>
      </c>
      <c r="I285" s="23" t="s">
        <v>580</v>
      </c>
      <c r="J285" s="26" t="s">
        <v>580</v>
      </c>
      <c r="K285" s="26" t="s">
        <v>580</v>
      </c>
      <c r="L285" s="26" t="s">
        <v>580</v>
      </c>
      <c r="M285" s="26" t="s">
        <v>580</v>
      </c>
      <c r="N285" s="26" t="s">
        <v>580</v>
      </c>
      <c r="O285" s="26" t="s">
        <v>580</v>
      </c>
      <c r="P285" s="26" t="s">
        <v>580</v>
      </c>
    </row>
    <row r="286" spans="1:16" x14ac:dyDescent="0.25">
      <c r="A286" s="23" t="s">
        <v>1592</v>
      </c>
      <c r="B286" s="23">
        <v>0</v>
      </c>
      <c r="C286" s="23">
        <v>0</v>
      </c>
      <c r="D286" s="23">
        <v>0</v>
      </c>
      <c r="E286" s="23">
        <v>0.03</v>
      </c>
      <c r="F286" s="23">
        <v>0.14000000000000001</v>
      </c>
      <c r="G286" s="23">
        <v>7.0000000000000007E-2</v>
      </c>
      <c r="H286" s="23" t="s">
        <v>580</v>
      </c>
      <c r="I286" s="23" t="s">
        <v>580</v>
      </c>
      <c r="J286" s="26" t="s">
        <v>580</v>
      </c>
      <c r="K286" s="26" t="s">
        <v>580</v>
      </c>
      <c r="L286" s="26" t="s">
        <v>580</v>
      </c>
      <c r="M286" s="26" t="s">
        <v>580</v>
      </c>
      <c r="N286" s="26" t="s">
        <v>580</v>
      </c>
      <c r="O286" s="26" t="s">
        <v>580</v>
      </c>
      <c r="P286" s="26" t="s">
        <v>580</v>
      </c>
    </row>
    <row r="287" spans="1:16" x14ac:dyDescent="0.25">
      <c r="A287" s="23" t="s">
        <v>1593</v>
      </c>
      <c r="B287" s="23">
        <v>0</v>
      </c>
      <c r="C287" s="23">
        <v>0</v>
      </c>
      <c r="D287" s="23">
        <v>0</v>
      </c>
      <c r="E287" s="23">
        <v>2.0299999999999998</v>
      </c>
      <c r="F287" s="23">
        <v>5.09</v>
      </c>
      <c r="G287" s="23">
        <v>1.21</v>
      </c>
      <c r="H287" s="23" t="s">
        <v>580</v>
      </c>
      <c r="I287" s="23" t="s">
        <v>580</v>
      </c>
      <c r="J287" s="26" t="s">
        <v>580</v>
      </c>
      <c r="K287" s="26" t="s">
        <v>580</v>
      </c>
      <c r="L287" s="26" t="s">
        <v>580</v>
      </c>
      <c r="M287" s="26" t="s">
        <v>580</v>
      </c>
      <c r="N287" s="26" t="s">
        <v>580</v>
      </c>
      <c r="O287" s="26" t="s">
        <v>580</v>
      </c>
      <c r="P287" s="26" t="s">
        <v>580</v>
      </c>
    </row>
    <row r="288" spans="1:16" x14ac:dyDescent="0.25">
      <c r="A288" s="23" t="s">
        <v>1594</v>
      </c>
      <c r="B288" s="23">
        <v>0</v>
      </c>
      <c r="C288" s="23">
        <v>0</v>
      </c>
      <c r="D288" s="23">
        <v>0</v>
      </c>
      <c r="E288" s="23">
        <v>0.81</v>
      </c>
      <c r="F288" s="23">
        <v>1.82</v>
      </c>
      <c r="G288" s="23">
        <v>0.6</v>
      </c>
      <c r="H288" s="23" t="s">
        <v>580</v>
      </c>
      <c r="I288" s="23" t="s">
        <v>894</v>
      </c>
      <c r="J288" s="26" t="s">
        <v>895</v>
      </c>
      <c r="K288" s="26" t="s">
        <v>1595</v>
      </c>
      <c r="L288" s="26" t="s">
        <v>1596</v>
      </c>
      <c r="M288" s="26" t="s">
        <v>1597</v>
      </c>
      <c r="N288" s="26" t="s">
        <v>899</v>
      </c>
      <c r="O288" s="26" t="s">
        <v>1598</v>
      </c>
      <c r="P288" s="26" t="s">
        <v>901</v>
      </c>
    </row>
    <row r="289" spans="1:16" x14ac:dyDescent="0.25">
      <c r="A289" s="23" t="s">
        <v>1599</v>
      </c>
      <c r="B289" s="23">
        <v>0</v>
      </c>
      <c r="C289" s="23">
        <v>0</v>
      </c>
      <c r="D289" s="23">
        <v>0</v>
      </c>
      <c r="E289" s="23">
        <v>0.38</v>
      </c>
      <c r="F289" s="23">
        <v>1.59</v>
      </c>
      <c r="G289" s="23">
        <v>0.92</v>
      </c>
      <c r="H289" s="23" t="s">
        <v>580</v>
      </c>
      <c r="I289" s="23" t="s">
        <v>580</v>
      </c>
      <c r="J289" s="26" t="s">
        <v>580</v>
      </c>
      <c r="K289" s="26" t="s">
        <v>580</v>
      </c>
      <c r="L289" s="26" t="s">
        <v>580</v>
      </c>
      <c r="M289" s="26" t="s">
        <v>580</v>
      </c>
      <c r="N289" s="26" t="s">
        <v>580</v>
      </c>
      <c r="O289" s="26" t="s">
        <v>580</v>
      </c>
      <c r="P289" s="26" t="s">
        <v>580</v>
      </c>
    </row>
    <row r="290" spans="1:16" x14ac:dyDescent="0.25">
      <c r="A290" s="23" t="s">
        <v>1600</v>
      </c>
      <c r="B290" s="23">
        <v>0</v>
      </c>
      <c r="C290" s="23">
        <v>0</v>
      </c>
      <c r="D290" s="23">
        <v>0</v>
      </c>
      <c r="E290" s="23">
        <v>0.33</v>
      </c>
      <c r="F290" s="23">
        <v>0.15</v>
      </c>
      <c r="G290" s="23">
        <v>0.99</v>
      </c>
      <c r="H290" s="23" t="s">
        <v>580</v>
      </c>
      <c r="I290" s="23" t="s">
        <v>580</v>
      </c>
      <c r="J290" s="26" t="s">
        <v>1601</v>
      </c>
      <c r="K290" s="26" t="s">
        <v>1602</v>
      </c>
      <c r="L290" s="26" t="s">
        <v>580</v>
      </c>
      <c r="M290" s="26" t="s">
        <v>1603</v>
      </c>
      <c r="N290" s="26" t="s">
        <v>1075</v>
      </c>
      <c r="O290" s="26" t="s">
        <v>1076</v>
      </c>
      <c r="P290" s="26" t="s">
        <v>580</v>
      </c>
    </row>
    <row r="291" spans="1:16" x14ac:dyDescent="0.25">
      <c r="A291" s="23" t="s">
        <v>1604</v>
      </c>
      <c r="B291" s="23">
        <v>0</v>
      </c>
      <c r="C291" s="23">
        <v>0</v>
      </c>
      <c r="D291" s="23">
        <v>0</v>
      </c>
      <c r="E291" s="23">
        <v>1.66</v>
      </c>
      <c r="F291" s="23">
        <v>1.1299999999999999</v>
      </c>
      <c r="G291" s="23">
        <v>0.66</v>
      </c>
      <c r="H291" s="23" t="s">
        <v>580</v>
      </c>
      <c r="I291" s="23" t="s">
        <v>580</v>
      </c>
      <c r="J291" s="26" t="s">
        <v>580</v>
      </c>
      <c r="K291" s="26" t="s">
        <v>580</v>
      </c>
      <c r="L291" s="26" t="s">
        <v>580</v>
      </c>
      <c r="M291" s="26" t="s">
        <v>580</v>
      </c>
      <c r="N291" s="26" t="s">
        <v>580</v>
      </c>
      <c r="O291" s="26" t="s">
        <v>580</v>
      </c>
      <c r="P291" s="26" t="s">
        <v>580</v>
      </c>
    </row>
    <row r="292" spans="1:16" x14ac:dyDescent="0.25">
      <c r="A292" s="23" t="s">
        <v>1605</v>
      </c>
      <c r="B292" s="23">
        <v>0</v>
      </c>
      <c r="C292" s="23">
        <v>0</v>
      </c>
      <c r="D292" s="23">
        <v>0</v>
      </c>
      <c r="E292" s="23">
        <v>0.14000000000000001</v>
      </c>
      <c r="F292" s="23">
        <v>0.42</v>
      </c>
      <c r="G292" s="23">
        <v>0.35</v>
      </c>
      <c r="H292" s="23" t="s">
        <v>580</v>
      </c>
      <c r="I292" s="23" t="s">
        <v>580</v>
      </c>
      <c r="J292" s="26" t="s">
        <v>1606</v>
      </c>
      <c r="K292" s="26" t="s">
        <v>1607</v>
      </c>
      <c r="L292" s="26" t="s">
        <v>1608</v>
      </c>
      <c r="M292" s="26" t="s">
        <v>1609</v>
      </c>
      <c r="N292" s="26" t="s">
        <v>1610</v>
      </c>
      <c r="O292" s="26" t="s">
        <v>1611</v>
      </c>
      <c r="P292" s="26" t="s">
        <v>1612</v>
      </c>
    </row>
    <row r="293" spans="1:16" x14ac:dyDescent="0.25">
      <c r="A293" s="23" t="s">
        <v>1613</v>
      </c>
      <c r="B293" s="23">
        <v>0</v>
      </c>
      <c r="C293" s="23">
        <v>0</v>
      </c>
      <c r="D293" s="23">
        <v>0</v>
      </c>
      <c r="E293" s="23">
        <v>0.27</v>
      </c>
      <c r="F293" s="23">
        <v>0.09</v>
      </c>
      <c r="G293" s="23">
        <v>0.63</v>
      </c>
      <c r="H293" s="23" t="s">
        <v>580</v>
      </c>
      <c r="I293" s="23" t="s">
        <v>580</v>
      </c>
      <c r="J293" s="26" t="s">
        <v>1614</v>
      </c>
      <c r="K293" s="26" t="s">
        <v>1615</v>
      </c>
      <c r="L293" s="26" t="s">
        <v>1616</v>
      </c>
      <c r="M293" s="26" t="s">
        <v>1617</v>
      </c>
      <c r="N293" s="26" t="s">
        <v>809</v>
      </c>
      <c r="O293" s="26" t="s">
        <v>1618</v>
      </c>
      <c r="P293" s="26" t="s">
        <v>1257</v>
      </c>
    </row>
    <row r="294" spans="1:16" x14ac:dyDescent="0.25">
      <c r="A294" s="23" t="s">
        <v>1619</v>
      </c>
      <c r="B294" s="23">
        <v>0</v>
      </c>
      <c r="C294" s="23">
        <v>0</v>
      </c>
      <c r="D294" s="23">
        <v>0</v>
      </c>
      <c r="E294" s="23">
        <v>0.14000000000000001</v>
      </c>
      <c r="F294" s="23">
        <v>0.15</v>
      </c>
      <c r="G294" s="23">
        <v>0.13</v>
      </c>
      <c r="H294" s="23" t="s">
        <v>580</v>
      </c>
      <c r="I294" s="23" t="s">
        <v>580</v>
      </c>
      <c r="J294" s="26" t="s">
        <v>580</v>
      </c>
      <c r="K294" s="26" t="s">
        <v>580</v>
      </c>
      <c r="L294" s="26" t="s">
        <v>580</v>
      </c>
      <c r="M294" s="26" t="s">
        <v>580</v>
      </c>
      <c r="N294" s="26" t="s">
        <v>580</v>
      </c>
      <c r="O294" s="26" t="s">
        <v>580</v>
      </c>
      <c r="P294" s="26" t="s">
        <v>580</v>
      </c>
    </row>
    <row r="295" spans="1:16" x14ac:dyDescent="0.25">
      <c r="A295" s="23" t="s">
        <v>1620</v>
      </c>
      <c r="B295" s="23">
        <v>0</v>
      </c>
      <c r="C295" s="23">
        <v>0</v>
      </c>
      <c r="D295" s="23">
        <v>0</v>
      </c>
      <c r="E295" s="23">
        <v>0.65</v>
      </c>
      <c r="F295" s="23">
        <v>0.86</v>
      </c>
      <c r="G295" s="23">
        <v>1.94</v>
      </c>
      <c r="H295" s="23" t="s">
        <v>580</v>
      </c>
      <c r="I295" s="23" t="s">
        <v>580</v>
      </c>
      <c r="J295" s="26" t="s">
        <v>580</v>
      </c>
      <c r="K295" s="26" t="s">
        <v>580</v>
      </c>
      <c r="L295" s="26" t="s">
        <v>580</v>
      </c>
      <c r="M295" s="26" t="s">
        <v>580</v>
      </c>
      <c r="N295" s="26" t="s">
        <v>580</v>
      </c>
      <c r="O295" s="26" t="s">
        <v>580</v>
      </c>
      <c r="P295" s="26" t="s">
        <v>580</v>
      </c>
    </row>
    <row r="296" spans="1:16" x14ac:dyDescent="0.25">
      <c r="A296" s="23" t="s">
        <v>1621</v>
      </c>
      <c r="B296" s="23">
        <v>0</v>
      </c>
      <c r="C296" s="23">
        <v>0</v>
      </c>
      <c r="D296" s="23">
        <v>0</v>
      </c>
      <c r="E296" s="23">
        <v>7.0000000000000007E-2</v>
      </c>
      <c r="F296" s="23">
        <v>0.23</v>
      </c>
      <c r="G296" s="23">
        <v>0.08</v>
      </c>
      <c r="H296" s="23" t="s">
        <v>580</v>
      </c>
      <c r="I296" s="23" t="s">
        <v>580</v>
      </c>
      <c r="J296" s="26" t="s">
        <v>580</v>
      </c>
      <c r="K296" s="26" t="s">
        <v>580</v>
      </c>
      <c r="L296" s="26" t="s">
        <v>580</v>
      </c>
      <c r="M296" s="26" t="s">
        <v>580</v>
      </c>
      <c r="N296" s="26" t="s">
        <v>580</v>
      </c>
      <c r="O296" s="26" t="s">
        <v>580</v>
      </c>
      <c r="P296" s="26" t="s">
        <v>580</v>
      </c>
    </row>
    <row r="297" spans="1:16" x14ac:dyDescent="0.25">
      <c r="A297" s="23" t="s">
        <v>1622</v>
      </c>
      <c r="B297" s="23">
        <v>0</v>
      </c>
      <c r="C297" s="23">
        <v>0</v>
      </c>
      <c r="D297" s="23">
        <v>0</v>
      </c>
      <c r="E297" s="23">
        <v>0.19</v>
      </c>
      <c r="F297" s="23">
        <v>0.35</v>
      </c>
      <c r="G297" s="23">
        <v>0.3</v>
      </c>
      <c r="H297" s="23" t="s">
        <v>580</v>
      </c>
      <c r="I297" s="23" t="s">
        <v>580</v>
      </c>
      <c r="J297" s="26" t="s">
        <v>580</v>
      </c>
      <c r="K297" s="26" t="s">
        <v>580</v>
      </c>
      <c r="L297" s="26" t="s">
        <v>580</v>
      </c>
      <c r="M297" s="26" t="s">
        <v>580</v>
      </c>
      <c r="N297" s="26" t="s">
        <v>580</v>
      </c>
      <c r="O297" s="26" t="s">
        <v>580</v>
      </c>
      <c r="P297" s="26" t="s">
        <v>580</v>
      </c>
    </row>
    <row r="298" spans="1:16" x14ac:dyDescent="0.25">
      <c r="A298" s="23" t="s">
        <v>1623</v>
      </c>
      <c r="B298" s="23">
        <v>0</v>
      </c>
      <c r="C298" s="23">
        <v>0</v>
      </c>
      <c r="D298" s="23">
        <v>0</v>
      </c>
      <c r="E298" s="23">
        <v>0.72</v>
      </c>
      <c r="F298" s="23">
        <v>7.0000000000000007E-2</v>
      </c>
      <c r="G298" s="23">
        <v>0.19</v>
      </c>
      <c r="H298" s="23" t="s">
        <v>580</v>
      </c>
      <c r="I298" s="23" t="s">
        <v>580</v>
      </c>
      <c r="J298" s="26" t="s">
        <v>580</v>
      </c>
      <c r="K298" s="26" t="s">
        <v>1624</v>
      </c>
      <c r="L298" s="26" t="s">
        <v>1625</v>
      </c>
      <c r="M298" s="26" t="s">
        <v>1626</v>
      </c>
      <c r="N298" s="26" t="s">
        <v>580</v>
      </c>
      <c r="O298" s="26" t="s">
        <v>1627</v>
      </c>
      <c r="P298" s="26" t="s">
        <v>1628</v>
      </c>
    </row>
    <row r="299" spans="1:16" x14ac:dyDescent="0.25">
      <c r="A299" s="23" t="s">
        <v>1629</v>
      </c>
      <c r="B299" s="23">
        <v>0</v>
      </c>
      <c r="C299" s="23">
        <v>0</v>
      </c>
      <c r="D299" s="23">
        <v>0</v>
      </c>
      <c r="E299" s="23">
        <v>2.94</v>
      </c>
      <c r="F299" s="23">
        <v>0.31</v>
      </c>
      <c r="G299" s="23">
        <v>1.34</v>
      </c>
      <c r="H299" s="23" t="s">
        <v>580</v>
      </c>
      <c r="I299" s="23" t="s">
        <v>580</v>
      </c>
      <c r="J299" s="26" t="s">
        <v>1630</v>
      </c>
      <c r="K299" s="26" t="s">
        <v>1631</v>
      </c>
      <c r="L299" s="26" t="s">
        <v>580</v>
      </c>
      <c r="M299" s="26" t="s">
        <v>1632</v>
      </c>
      <c r="N299" s="26" t="s">
        <v>580</v>
      </c>
      <c r="O299" s="26" t="s">
        <v>580</v>
      </c>
      <c r="P299" s="26" t="s">
        <v>580</v>
      </c>
    </row>
    <row r="300" spans="1:16" x14ac:dyDescent="0.25">
      <c r="A300" s="23" t="s">
        <v>1633</v>
      </c>
      <c r="B300" s="23">
        <v>0</v>
      </c>
      <c r="C300" s="23">
        <v>0</v>
      </c>
      <c r="D300" s="23">
        <v>0</v>
      </c>
      <c r="E300" s="23">
        <v>0.77</v>
      </c>
      <c r="F300" s="23">
        <v>0.24</v>
      </c>
      <c r="G300" s="23">
        <v>6.21</v>
      </c>
      <c r="H300" s="23" t="s">
        <v>580</v>
      </c>
      <c r="I300" s="23" t="s">
        <v>580</v>
      </c>
      <c r="J300" s="26" t="s">
        <v>580</v>
      </c>
      <c r="K300" s="26" t="s">
        <v>1634</v>
      </c>
      <c r="L300" s="26" t="s">
        <v>580</v>
      </c>
      <c r="M300" s="26" t="s">
        <v>1635</v>
      </c>
      <c r="N300" s="26" t="s">
        <v>1636</v>
      </c>
      <c r="O300" s="26" t="s">
        <v>580</v>
      </c>
      <c r="P300" s="26" t="s">
        <v>1637</v>
      </c>
    </row>
    <row r="301" spans="1:16" x14ac:dyDescent="0.25">
      <c r="A301" s="23" t="s">
        <v>1638</v>
      </c>
      <c r="B301" s="23">
        <v>0</v>
      </c>
      <c r="C301" s="23">
        <v>0</v>
      </c>
      <c r="D301" s="23">
        <v>0</v>
      </c>
      <c r="E301" s="23">
        <v>0.11</v>
      </c>
      <c r="F301" s="23">
        <v>0.82</v>
      </c>
      <c r="G301" s="23">
        <v>0.28000000000000003</v>
      </c>
      <c r="H301" s="23" t="s">
        <v>580</v>
      </c>
      <c r="I301" s="23" t="s">
        <v>580</v>
      </c>
      <c r="J301" s="26" t="s">
        <v>580</v>
      </c>
      <c r="K301" s="26" t="s">
        <v>1639</v>
      </c>
      <c r="L301" s="26" t="s">
        <v>580</v>
      </c>
      <c r="M301" s="26" t="s">
        <v>1640</v>
      </c>
      <c r="N301" s="26" t="s">
        <v>580</v>
      </c>
      <c r="O301" s="26" t="s">
        <v>580</v>
      </c>
      <c r="P301" s="26" t="s">
        <v>580</v>
      </c>
    </row>
    <row r="302" spans="1:16" x14ac:dyDescent="0.25">
      <c r="A302" s="23" t="s">
        <v>1641</v>
      </c>
      <c r="B302" s="23">
        <v>0</v>
      </c>
      <c r="C302" s="23">
        <v>0</v>
      </c>
      <c r="D302" s="23">
        <v>0</v>
      </c>
      <c r="E302" s="23">
        <v>0.36</v>
      </c>
      <c r="F302" s="23">
        <v>0.24</v>
      </c>
      <c r="G302" s="23">
        <v>0.43</v>
      </c>
      <c r="H302" s="23" t="s">
        <v>580</v>
      </c>
      <c r="I302" s="23" t="s">
        <v>580</v>
      </c>
      <c r="J302" s="26" t="s">
        <v>1642</v>
      </c>
      <c r="K302" s="26" t="s">
        <v>1643</v>
      </c>
      <c r="L302" s="26" t="s">
        <v>580</v>
      </c>
      <c r="M302" s="26" t="s">
        <v>1644</v>
      </c>
      <c r="N302" s="26" t="s">
        <v>580</v>
      </c>
      <c r="O302" s="26" t="s">
        <v>1645</v>
      </c>
      <c r="P302" s="26" t="s">
        <v>580</v>
      </c>
    </row>
    <row r="303" spans="1:16" x14ac:dyDescent="0.25">
      <c r="A303" s="23" t="s">
        <v>1646</v>
      </c>
      <c r="B303" s="23">
        <v>0</v>
      </c>
      <c r="C303" s="23">
        <v>0</v>
      </c>
      <c r="D303" s="23">
        <v>0</v>
      </c>
      <c r="E303" s="23">
        <v>1.34</v>
      </c>
      <c r="F303" s="23">
        <v>1.54</v>
      </c>
      <c r="G303" s="23">
        <v>2.59</v>
      </c>
      <c r="H303" s="23" t="s">
        <v>580</v>
      </c>
      <c r="I303" s="23" t="s">
        <v>580</v>
      </c>
      <c r="J303" s="26" t="s">
        <v>580</v>
      </c>
      <c r="K303" s="26" t="s">
        <v>1647</v>
      </c>
      <c r="L303" s="26" t="s">
        <v>801</v>
      </c>
      <c r="M303" s="26" t="s">
        <v>1648</v>
      </c>
      <c r="N303" s="26" t="s">
        <v>580</v>
      </c>
      <c r="O303" s="26" t="s">
        <v>803</v>
      </c>
      <c r="P303" s="26" t="s">
        <v>580</v>
      </c>
    </row>
    <row r="304" spans="1:16" x14ac:dyDescent="0.25">
      <c r="A304" s="23" t="s">
        <v>1649</v>
      </c>
      <c r="B304" s="23">
        <v>0</v>
      </c>
      <c r="C304" s="23">
        <v>0</v>
      </c>
      <c r="D304" s="23">
        <v>0</v>
      </c>
      <c r="E304" s="23">
        <v>0.4</v>
      </c>
      <c r="F304" s="23">
        <v>0.41</v>
      </c>
      <c r="G304" s="23">
        <v>0.36</v>
      </c>
      <c r="H304" s="23" t="s">
        <v>580</v>
      </c>
      <c r="I304" s="23" t="s">
        <v>580</v>
      </c>
      <c r="J304" s="26" t="s">
        <v>580</v>
      </c>
      <c r="K304" s="26" t="s">
        <v>1142</v>
      </c>
      <c r="L304" s="26" t="s">
        <v>580</v>
      </c>
      <c r="M304" s="26" t="s">
        <v>1650</v>
      </c>
      <c r="N304" s="26" t="s">
        <v>580</v>
      </c>
      <c r="O304" s="26" t="s">
        <v>1144</v>
      </c>
      <c r="P304" s="26" t="s">
        <v>580</v>
      </c>
    </row>
    <row r="305" spans="1:16" x14ac:dyDescent="0.25">
      <c r="A305" s="23" t="s">
        <v>1651</v>
      </c>
      <c r="B305" s="23">
        <v>0</v>
      </c>
      <c r="C305" s="23">
        <v>0</v>
      </c>
      <c r="D305" s="23">
        <v>0</v>
      </c>
      <c r="E305" s="23">
        <v>0.83</v>
      </c>
      <c r="F305" s="23">
        <v>0.57999999999999996</v>
      </c>
      <c r="G305" s="23">
        <v>0.25</v>
      </c>
      <c r="H305" s="23" t="s">
        <v>580</v>
      </c>
      <c r="I305" s="23" t="s">
        <v>580</v>
      </c>
      <c r="J305" s="26" t="s">
        <v>1652</v>
      </c>
      <c r="K305" s="26" t="s">
        <v>1653</v>
      </c>
      <c r="L305" s="26" t="s">
        <v>1654</v>
      </c>
      <c r="M305" s="26" t="s">
        <v>1655</v>
      </c>
      <c r="N305" s="26" t="s">
        <v>1656</v>
      </c>
      <c r="O305" s="26" t="s">
        <v>1657</v>
      </c>
      <c r="P305" s="26" t="s">
        <v>580</v>
      </c>
    </row>
    <row r="306" spans="1:16" x14ac:dyDescent="0.25">
      <c r="A306" s="23" t="s">
        <v>1658</v>
      </c>
      <c r="B306" s="23">
        <v>0</v>
      </c>
      <c r="C306" s="23">
        <v>0</v>
      </c>
      <c r="D306" s="23">
        <v>0</v>
      </c>
      <c r="E306" s="23">
        <v>1.06</v>
      </c>
      <c r="F306" s="23">
        <v>0.68</v>
      </c>
      <c r="G306" s="23">
        <v>0.69</v>
      </c>
      <c r="H306" s="23" t="s">
        <v>580</v>
      </c>
      <c r="I306" s="23" t="s">
        <v>580</v>
      </c>
      <c r="J306" s="26" t="s">
        <v>580</v>
      </c>
      <c r="K306" s="26" t="s">
        <v>1659</v>
      </c>
      <c r="L306" s="26" t="s">
        <v>1660</v>
      </c>
      <c r="M306" s="26" t="s">
        <v>1661</v>
      </c>
      <c r="N306" s="26" t="s">
        <v>809</v>
      </c>
      <c r="O306" s="26" t="s">
        <v>1662</v>
      </c>
      <c r="P306" s="26" t="s">
        <v>580</v>
      </c>
    </row>
    <row r="307" spans="1:16" x14ac:dyDescent="0.25">
      <c r="A307" s="23" t="s">
        <v>1663</v>
      </c>
      <c r="B307" s="23">
        <v>0</v>
      </c>
      <c r="C307" s="23">
        <v>0</v>
      </c>
      <c r="D307" s="23">
        <v>0</v>
      </c>
      <c r="E307" s="23">
        <v>0.15</v>
      </c>
      <c r="F307" s="23">
        <v>0.23</v>
      </c>
      <c r="G307" s="23">
        <v>7.0000000000000007E-2</v>
      </c>
      <c r="H307" s="23" t="s">
        <v>580</v>
      </c>
      <c r="I307" s="23" t="s">
        <v>580</v>
      </c>
      <c r="J307" s="26" t="s">
        <v>580</v>
      </c>
      <c r="K307" s="26" t="s">
        <v>1664</v>
      </c>
      <c r="L307" s="26" t="s">
        <v>580</v>
      </c>
      <c r="M307" s="26" t="s">
        <v>1665</v>
      </c>
      <c r="N307" s="26" t="s">
        <v>580</v>
      </c>
      <c r="O307" s="26" t="s">
        <v>1666</v>
      </c>
      <c r="P307" s="26" t="s">
        <v>580</v>
      </c>
    </row>
    <row r="308" spans="1:16" x14ac:dyDescent="0.25">
      <c r="A308" s="23" t="s">
        <v>1667</v>
      </c>
      <c r="B308" s="23">
        <v>0</v>
      </c>
      <c r="C308" s="23">
        <v>0</v>
      </c>
      <c r="D308" s="23">
        <v>0</v>
      </c>
      <c r="E308" s="23">
        <v>0.06</v>
      </c>
      <c r="F308" s="23">
        <v>0.47</v>
      </c>
      <c r="G308" s="23">
        <v>0.05</v>
      </c>
      <c r="H308" s="23" t="s">
        <v>580</v>
      </c>
      <c r="I308" s="23" t="s">
        <v>580</v>
      </c>
      <c r="J308" s="26" t="s">
        <v>580</v>
      </c>
      <c r="K308" s="26" t="s">
        <v>580</v>
      </c>
      <c r="L308" s="26" t="s">
        <v>580</v>
      </c>
      <c r="M308" s="26" t="s">
        <v>580</v>
      </c>
      <c r="N308" s="26" t="s">
        <v>580</v>
      </c>
      <c r="O308" s="26" t="s">
        <v>580</v>
      </c>
      <c r="P308" s="26" t="s">
        <v>580</v>
      </c>
    </row>
    <row r="309" spans="1:16" x14ac:dyDescent="0.25">
      <c r="A309" s="23" t="s">
        <v>1668</v>
      </c>
      <c r="B309" s="23">
        <v>0</v>
      </c>
      <c r="C309" s="23">
        <v>0</v>
      </c>
      <c r="D309" s="23">
        <v>0</v>
      </c>
      <c r="E309" s="23">
        <v>0.23</v>
      </c>
      <c r="F309" s="23">
        <v>0.39</v>
      </c>
      <c r="G309" s="23">
        <v>7.0000000000000007E-2</v>
      </c>
      <c r="H309" s="23" t="s">
        <v>580</v>
      </c>
      <c r="I309" s="23" t="s">
        <v>580</v>
      </c>
      <c r="J309" s="26" t="s">
        <v>580</v>
      </c>
      <c r="K309" s="26" t="s">
        <v>580</v>
      </c>
      <c r="L309" s="26" t="s">
        <v>580</v>
      </c>
      <c r="M309" s="26" t="s">
        <v>580</v>
      </c>
      <c r="N309" s="26" t="s">
        <v>580</v>
      </c>
      <c r="O309" s="26" t="s">
        <v>580</v>
      </c>
      <c r="P309" s="26" t="s">
        <v>580</v>
      </c>
    </row>
    <row r="310" spans="1:16" x14ac:dyDescent="0.25">
      <c r="A310" s="23" t="s">
        <v>1669</v>
      </c>
      <c r="B310" s="23">
        <v>0</v>
      </c>
      <c r="C310" s="23">
        <v>0</v>
      </c>
      <c r="D310" s="23">
        <v>0</v>
      </c>
      <c r="E310" s="23">
        <v>0.13</v>
      </c>
      <c r="F310" s="23">
        <v>0.25</v>
      </c>
      <c r="G310" s="23">
        <v>0.17</v>
      </c>
      <c r="H310" s="23" t="s">
        <v>580</v>
      </c>
      <c r="I310" s="23" t="s">
        <v>580</v>
      </c>
      <c r="J310" s="26" t="s">
        <v>1670</v>
      </c>
      <c r="K310" s="26" t="s">
        <v>1671</v>
      </c>
      <c r="L310" s="26" t="s">
        <v>1672</v>
      </c>
      <c r="M310" s="26" t="s">
        <v>1673</v>
      </c>
      <c r="N310" s="26" t="s">
        <v>580</v>
      </c>
      <c r="O310" s="26" t="s">
        <v>1674</v>
      </c>
      <c r="P310" s="26" t="s">
        <v>580</v>
      </c>
    </row>
    <row r="311" spans="1:16" x14ac:dyDescent="0.25">
      <c r="A311" s="23" t="s">
        <v>1675</v>
      </c>
      <c r="B311" s="23">
        <v>0</v>
      </c>
      <c r="C311" s="23">
        <v>0</v>
      </c>
      <c r="D311" s="23">
        <v>0</v>
      </c>
      <c r="E311" s="23">
        <v>0.13</v>
      </c>
      <c r="F311" s="23">
        <v>0.27</v>
      </c>
      <c r="G311" s="23">
        <v>0.1</v>
      </c>
      <c r="H311" s="23" t="s">
        <v>580</v>
      </c>
      <c r="I311" s="23" t="s">
        <v>580</v>
      </c>
      <c r="J311" s="26" t="s">
        <v>1676</v>
      </c>
      <c r="K311" s="26" t="s">
        <v>1677</v>
      </c>
      <c r="L311" s="26" t="s">
        <v>1678</v>
      </c>
      <c r="M311" s="26" t="s">
        <v>1679</v>
      </c>
      <c r="N311" s="26" t="s">
        <v>1680</v>
      </c>
      <c r="O311" s="26" t="s">
        <v>1681</v>
      </c>
      <c r="P311" s="26" t="s">
        <v>1682</v>
      </c>
    </row>
    <row r="312" spans="1:16" x14ac:dyDescent="0.25">
      <c r="A312" s="23" t="s">
        <v>1683</v>
      </c>
      <c r="B312" s="23">
        <v>0</v>
      </c>
      <c r="C312" s="23">
        <v>0</v>
      </c>
      <c r="D312" s="23">
        <v>0</v>
      </c>
      <c r="E312" s="23">
        <v>1.33</v>
      </c>
      <c r="F312" s="23">
        <v>0.13</v>
      </c>
      <c r="G312" s="23">
        <v>1.45</v>
      </c>
      <c r="H312" s="23" t="s">
        <v>580</v>
      </c>
      <c r="I312" s="23" t="s">
        <v>580</v>
      </c>
      <c r="J312" s="26" t="s">
        <v>580</v>
      </c>
      <c r="K312" s="26" t="s">
        <v>1684</v>
      </c>
      <c r="L312" s="26" t="s">
        <v>1685</v>
      </c>
      <c r="M312" s="26" t="s">
        <v>1686</v>
      </c>
      <c r="N312" s="26" t="s">
        <v>580</v>
      </c>
      <c r="O312" s="26" t="s">
        <v>1687</v>
      </c>
      <c r="P312" s="26" t="s">
        <v>1688</v>
      </c>
    </row>
    <row r="313" spans="1:16" x14ac:dyDescent="0.25">
      <c r="A313" s="23" t="s">
        <v>1689</v>
      </c>
      <c r="B313" s="23">
        <v>0</v>
      </c>
      <c r="C313" s="23">
        <v>0</v>
      </c>
      <c r="D313" s="23">
        <v>0</v>
      </c>
      <c r="E313" s="23">
        <v>0.42</v>
      </c>
      <c r="F313" s="23">
        <v>0.87</v>
      </c>
      <c r="G313" s="23">
        <v>1.1299999999999999</v>
      </c>
      <c r="H313" s="23" t="s">
        <v>580</v>
      </c>
      <c r="I313" s="23" t="s">
        <v>580</v>
      </c>
      <c r="J313" s="26" t="s">
        <v>580</v>
      </c>
      <c r="K313" s="26" t="s">
        <v>580</v>
      </c>
      <c r="L313" s="26" t="s">
        <v>580</v>
      </c>
      <c r="M313" s="26" t="s">
        <v>580</v>
      </c>
      <c r="N313" s="26" t="s">
        <v>580</v>
      </c>
      <c r="O313" s="26" t="s">
        <v>580</v>
      </c>
      <c r="P313" s="26" t="s">
        <v>580</v>
      </c>
    </row>
    <row r="314" spans="1:16" x14ac:dyDescent="0.25">
      <c r="A314" s="23" t="s">
        <v>1690</v>
      </c>
      <c r="B314" s="23">
        <v>0</v>
      </c>
      <c r="C314" s="23">
        <v>0</v>
      </c>
      <c r="D314" s="23">
        <v>0</v>
      </c>
      <c r="E314" s="23">
        <v>4.57</v>
      </c>
      <c r="F314" s="23">
        <v>0.4</v>
      </c>
      <c r="G314" s="23">
        <v>1.31</v>
      </c>
      <c r="H314" s="23" t="s">
        <v>580</v>
      </c>
      <c r="I314" s="23" t="s">
        <v>580</v>
      </c>
      <c r="J314" s="26" t="s">
        <v>1691</v>
      </c>
      <c r="K314" s="26" t="s">
        <v>1692</v>
      </c>
      <c r="L314" s="26" t="s">
        <v>1693</v>
      </c>
      <c r="M314" s="26" t="s">
        <v>1694</v>
      </c>
      <c r="N314" s="26" t="s">
        <v>1695</v>
      </c>
      <c r="O314" s="26" t="s">
        <v>1696</v>
      </c>
      <c r="P314" s="26" t="s">
        <v>1697</v>
      </c>
    </row>
    <row r="315" spans="1:16" x14ac:dyDescent="0.25">
      <c r="A315" s="23" t="s">
        <v>1698</v>
      </c>
      <c r="B315" s="23">
        <v>0</v>
      </c>
      <c r="C315" s="23">
        <v>0</v>
      </c>
      <c r="D315" s="23">
        <v>0</v>
      </c>
      <c r="E315" s="23">
        <v>1.91</v>
      </c>
      <c r="F315" s="23">
        <v>0.89</v>
      </c>
      <c r="G315" s="23">
        <v>0.75</v>
      </c>
      <c r="H315" s="23" t="s">
        <v>580</v>
      </c>
      <c r="I315" s="23" t="s">
        <v>594</v>
      </c>
      <c r="J315" s="26" t="s">
        <v>1699</v>
      </c>
      <c r="K315" s="26" t="s">
        <v>1700</v>
      </c>
      <c r="L315" s="26" t="s">
        <v>1701</v>
      </c>
      <c r="M315" s="26" t="s">
        <v>1702</v>
      </c>
      <c r="N315" s="26" t="s">
        <v>1703</v>
      </c>
      <c r="O315" s="26" t="s">
        <v>1704</v>
      </c>
      <c r="P315" s="26" t="s">
        <v>580</v>
      </c>
    </row>
    <row r="316" spans="1:16" x14ac:dyDescent="0.25">
      <c r="A316" s="23" t="s">
        <v>1705</v>
      </c>
      <c r="B316" s="23">
        <v>0</v>
      </c>
      <c r="C316" s="23">
        <v>0</v>
      </c>
      <c r="D316" s="23">
        <v>0</v>
      </c>
      <c r="E316" s="23">
        <v>0.31</v>
      </c>
      <c r="F316" s="23">
        <v>0.33</v>
      </c>
      <c r="G316" s="23">
        <v>0.28000000000000003</v>
      </c>
      <c r="H316" s="23" t="s">
        <v>580</v>
      </c>
      <c r="I316" s="23" t="s">
        <v>580</v>
      </c>
      <c r="J316" s="26" t="s">
        <v>580</v>
      </c>
      <c r="K316" s="26" t="s">
        <v>580</v>
      </c>
      <c r="L316" s="26" t="s">
        <v>580</v>
      </c>
      <c r="M316" s="26" t="s">
        <v>580</v>
      </c>
      <c r="N316" s="26" t="s">
        <v>580</v>
      </c>
      <c r="O316" s="26" t="s">
        <v>580</v>
      </c>
      <c r="P316" s="26" t="s">
        <v>580</v>
      </c>
    </row>
    <row r="317" spans="1:16" x14ac:dyDescent="0.25">
      <c r="A317" s="23" t="s">
        <v>1706</v>
      </c>
      <c r="B317" s="23">
        <v>0</v>
      </c>
      <c r="C317" s="23">
        <v>0</v>
      </c>
      <c r="D317" s="23">
        <v>0</v>
      </c>
      <c r="E317" s="23">
        <v>2.2200000000000002</v>
      </c>
      <c r="F317" s="23">
        <v>2.0499999999999998</v>
      </c>
      <c r="G317" s="23">
        <v>0.22</v>
      </c>
      <c r="H317" s="23" t="s">
        <v>580</v>
      </c>
      <c r="I317" s="23" t="s">
        <v>580</v>
      </c>
      <c r="J317" s="26" t="s">
        <v>580</v>
      </c>
      <c r="K317" s="26" t="s">
        <v>580</v>
      </c>
      <c r="L317" s="26" t="s">
        <v>580</v>
      </c>
      <c r="M317" s="26" t="s">
        <v>580</v>
      </c>
      <c r="N317" s="26" t="s">
        <v>580</v>
      </c>
      <c r="O317" s="26" t="s">
        <v>580</v>
      </c>
      <c r="P317" s="26" t="s">
        <v>580</v>
      </c>
    </row>
    <row r="318" spans="1:16" x14ac:dyDescent="0.25">
      <c r="A318" s="23" t="s">
        <v>1707</v>
      </c>
      <c r="B318" s="23">
        <v>0</v>
      </c>
      <c r="C318" s="23">
        <v>0</v>
      </c>
      <c r="D318" s="23">
        <v>0</v>
      </c>
      <c r="E318" s="23">
        <v>1.01</v>
      </c>
      <c r="F318" s="23">
        <v>1.07</v>
      </c>
      <c r="G318" s="23">
        <v>0.31</v>
      </c>
      <c r="H318" s="23" t="s">
        <v>580</v>
      </c>
      <c r="I318" s="23" t="s">
        <v>580</v>
      </c>
      <c r="J318" s="26" t="s">
        <v>580</v>
      </c>
      <c r="K318" s="26" t="s">
        <v>580</v>
      </c>
      <c r="L318" s="26" t="s">
        <v>580</v>
      </c>
      <c r="M318" s="26" t="s">
        <v>580</v>
      </c>
      <c r="N318" s="26" t="s">
        <v>580</v>
      </c>
      <c r="O318" s="26" t="s">
        <v>580</v>
      </c>
      <c r="P318" s="26" t="s">
        <v>580</v>
      </c>
    </row>
    <row r="319" spans="1:16" x14ac:dyDescent="0.25">
      <c r="A319" s="23" t="s">
        <v>1708</v>
      </c>
      <c r="B319" s="23">
        <v>0</v>
      </c>
      <c r="C319" s="23">
        <v>0</v>
      </c>
      <c r="D319" s="23">
        <v>0</v>
      </c>
      <c r="E319" s="23">
        <v>6.44</v>
      </c>
      <c r="F319" s="23">
        <v>1.03</v>
      </c>
      <c r="G319" s="23">
        <v>1.27</v>
      </c>
      <c r="H319" s="23" t="s">
        <v>580</v>
      </c>
      <c r="I319" s="23" t="s">
        <v>580</v>
      </c>
      <c r="J319" s="26" t="s">
        <v>1709</v>
      </c>
      <c r="K319" s="26" t="s">
        <v>1710</v>
      </c>
      <c r="L319" s="26" t="s">
        <v>1711</v>
      </c>
      <c r="M319" s="26" t="s">
        <v>1712</v>
      </c>
      <c r="N319" s="26" t="s">
        <v>1713</v>
      </c>
      <c r="O319" s="26" t="s">
        <v>1714</v>
      </c>
      <c r="P319" s="26" t="s">
        <v>580</v>
      </c>
    </row>
    <row r="320" spans="1:16" x14ac:dyDescent="0.25">
      <c r="A320" s="23" t="s">
        <v>1715</v>
      </c>
      <c r="B320" s="23">
        <v>0</v>
      </c>
      <c r="C320" s="23">
        <v>0</v>
      </c>
      <c r="D320" s="23">
        <v>0</v>
      </c>
      <c r="E320" s="23">
        <v>1.64</v>
      </c>
      <c r="F320" s="23">
        <v>0.79</v>
      </c>
      <c r="G320" s="23">
        <v>0.12</v>
      </c>
      <c r="H320" s="23" t="s">
        <v>580</v>
      </c>
      <c r="I320" s="23" t="s">
        <v>580</v>
      </c>
      <c r="J320" s="26" t="s">
        <v>1716</v>
      </c>
      <c r="K320" s="26" t="s">
        <v>1717</v>
      </c>
      <c r="L320" s="26" t="s">
        <v>1718</v>
      </c>
      <c r="M320" s="26" t="s">
        <v>1719</v>
      </c>
      <c r="N320" s="26" t="s">
        <v>1720</v>
      </c>
      <c r="O320" s="26" t="s">
        <v>1721</v>
      </c>
      <c r="P320" s="26" t="s">
        <v>1722</v>
      </c>
    </row>
    <row r="321" spans="1:16" x14ac:dyDescent="0.25">
      <c r="A321" s="23" t="s">
        <v>1723</v>
      </c>
      <c r="B321" s="23">
        <v>0</v>
      </c>
      <c r="C321" s="23">
        <v>0</v>
      </c>
      <c r="D321" s="23">
        <v>0</v>
      </c>
      <c r="E321" s="23">
        <v>0.1</v>
      </c>
      <c r="F321" s="23">
        <v>0.1</v>
      </c>
      <c r="G321" s="23">
        <v>0.09</v>
      </c>
      <c r="H321" s="23" t="s">
        <v>580</v>
      </c>
      <c r="I321" s="23" t="s">
        <v>580</v>
      </c>
      <c r="J321" s="26" t="s">
        <v>580</v>
      </c>
      <c r="K321" s="26" t="s">
        <v>580</v>
      </c>
      <c r="L321" s="26" t="s">
        <v>580</v>
      </c>
      <c r="M321" s="26" t="s">
        <v>580</v>
      </c>
      <c r="N321" s="26" t="s">
        <v>580</v>
      </c>
      <c r="O321" s="26" t="s">
        <v>580</v>
      </c>
      <c r="P321" s="26" t="s">
        <v>580</v>
      </c>
    </row>
    <row r="322" spans="1:16" x14ac:dyDescent="0.25">
      <c r="A322" s="23" t="s">
        <v>1724</v>
      </c>
      <c r="B322" s="23">
        <v>0</v>
      </c>
      <c r="C322" s="23">
        <v>0</v>
      </c>
      <c r="D322" s="23">
        <v>0</v>
      </c>
      <c r="E322" s="23">
        <v>0.23</v>
      </c>
      <c r="F322" s="23">
        <v>0.06</v>
      </c>
      <c r="G322" s="23">
        <v>0.15</v>
      </c>
      <c r="H322" s="23" t="s">
        <v>580</v>
      </c>
      <c r="I322" s="23" t="s">
        <v>580</v>
      </c>
      <c r="J322" s="26" t="s">
        <v>580</v>
      </c>
      <c r="K322" s="26" t="s">
        <v>580</v>
      </c>
      <c r="L322" s="26" t="s">
        <v>580</v>
      </c>
      <c r="M322" s="26" t="s">
        <v>580</v>
      </c>
      <c r="N322" s="26" t="s">
        <v>580</v>
      </c>
      <c r="O322" s="26" t="s">
        <v>580</v>
      </c>
      <c r="P322" s="26" t="s">
        <v>580</v>
      </c>
    </row>
    <row r="323" spans="1:16" x14ac:dyDescent="0.25">
      <c r="A323" s="23" t="s">
        <v>1725</v>
      </c>
      <c r="B323" s="23">
        <v>0</v>
      </c>
      <c r="C323" s="23">
        <v>0</v>
      </c>
      <c r="D323" s="23">
        <v>0</v>
      </c>
      <c r="E323" s="23">
        <v>0.12</v>
      </c>
      <c r="F323" s="23">
        <v>0.5</v>
      </c>
      <c r="G323" s="23">
        <v>0.26</v>
      </c>
      <c r="H323" s="23" t="s">
        <v>580</v>
      </c>
      <c r="I323" s="23" t="s">
        <v>580</v>
      </c>
      <c r="J323" s="26" t="s">
        <v>1726</v>
      </c>
      <c r="K323" s="26" t="s">
        <v>1727</v>
      </c>
      <c r="L323" s="26" t="s">
        <v>1728</v>
      </c>
      <c r="M323" s="26" t="s">
        <v>1729</v>
      </c>
      <c r="N323" s="26" t="s">
        <v>1730</v>
      </c>
      <c r="O323" s="26" t="s">
        <v>1731</v>
      </c>
      <c r="P323" s="26" t="s">
        <v>580</v>
      </c>
    </row>
    <row r="324" spans="1:16" x14ac:dyDescent="0.25">
      <c r="A324" s="23" t="s">
        <v>1732</v>
      </c>
      <c r="B324" s="23">
        <v>0</v>
      </c>
      <c r="C324" s="23">
        <v>0</v>
      </c>
      <c r="D324" s="23">
        <v>0</v>
      </c>
      <c r="E324" s="23">
        <v>0.54</v>
      </c>
      <c r="F324" s="23">
        <v>0.53</v>
      </c>
      <c r="G324" s="23">
        <v>2.92</v>
      </c>
      <c r="H324" s="23" t="s">
        <v>580</v>
      </c>
      <c r="I324" s="23" t="s">
        <v>580</v>
      </c>
      <c r="J324" s="26" t="s">
        <v>580</v>
      </c>
      <c r="K324" s="26" t="s">
        <v>580</v>
      </c>
      <c r="L324" s="26" t="s">
        <v>580</v>
      </c>
      <c r="M324" s="26" t="s">
        <v>580</v>
      </c>
      <c r="N324" s="26" t="s">
        <v>580</v>
      </c>
      <c r="O324" s="26" t="s">
        <v>580</v>
      </c>
      <c r="P324" s="26" t="s">
        <v>580</v>
      </c>
    </row>
    <row r="325" spans="1:16" x14ac:dyDescent="0.25">
      <c r="A325" s="23" t="s">
        <v>1733</v>
      </c>
      <c r="B325" s="23">
        <v>0</v>
      </c>
      <c r="C325" s="23">
        <v>0</v>
      </c>
      <c r="D325" s="23">
        <v>0</v>
      </c>
      <c r="E325" s="23">
        <v>1.94</v>
      </c>
      <c r="F325" s="23">
        <v>8.4600000000000009</v>
      </c>
      <c r="G325" s="23">
        <v>0.37</v>
      </c>
      <c r="H325" s="23" t="s">
        <v>715</v>
      </c>
      <c r="I325" s="23" t="s">
        <v>580</v>
      </c>
      <c r="J325" s="26" t="s">
        <v>1734</v>
      </c>
      <c r="K325" s="26" t="s">
        <v>1735</v>
      </c>
      <c r="L325" s="26" t="s">
        <v>1736</v>
      </c>
      <c r="M325" s="26" t="s">
        <v>1737</v>
      </c>
      <c r="N325" s="26" t="s">
        <v>786</v>
      </c>
      <c r="O325" s="26" t="s">
        <v>1738</v>
      </c>
      <c r="P325" s="26" t="s">
        <v>788</v>
      </c>
    </row>
    <row r="326" spans="1:16" x14ac:dyDescent="0.25">
      <c r="A326" s="23" t="s">
        <v>1739</v>
      </c>
      <c r="B326" s="23">
        <v>0</v>
      </c>
      <c r="C326" s="23">
        <v>0</v>
      </c>
      <c r="D326" s="23">
        <v>0</v>
      </c>
      <c r="E326" s="23">
        <v>0.12</v>
      </c>
      <c r="F326" s="23">
        <v>0.1</v>
      </c>
      <c r="G326" s="23">
        <v>0.1</v>
      </c>
      <c r="H326" s="23" t="s">
        <v>580</v>
      </c>
      <c r="I326" s="23" t="s">
        <v>580</v>
      </c>
      <c r="J326" s="26" t="s">
        <v>580</v>
      </c>
      <c r="K326" s="26" t="s">
        <v>1740</v>
      </c>
      <c r="L326" s="26" t="s">
        <v>580</v>
      </c>
      <c r="M326" s="26" t="s">
        <v>1741</v>
      </c>
      <c r="N326" s="26" t="s">
        <v>580</v>
      </c>
      <c r="O326" s="26" t="s">
        <v>580</v>
      </c>
      <c r="P326" s="26" t="s">
        <v>580</v>
      </c>
    </row>
    <row r="327" spans="1:16" x14ac:dyDescent="0.25">
      <c r="A327" s="23" t="s">
        <v>1742</v>
      </c>
      <c r="B327" s="23">
        <v>0</v>
      </c>
      <c r="C327" s="23">
        <v>0</v>
      </c>
      <c r="D327" s="23">
        <v>0</v>
      </c>
      <c r="E327" s="23">
        <v>0.33</v>
      </c>
      <c r="F327" s="23">
        <v>0.35</v>
      </c>
      <c r="G327" s="23">
        <v>0.3</v>
      </c>
      <c r="H327" s="23" t="s">
        <v>580</v>
      </c>
      <c r="I327" s="23" t="s">
        <v>580</v>
      </c>
      <c r="J327" s="26" t="s">
        <v>580</v>
      </c>
      <c r="K327" s="26" t="s">
        <v>580</v>
      </c>
      <c r="L327" s="26" t="s">
        <v>580</v>
      </c>
      <c r="M327" s="26" t="s">
        <v>580</v>
      </c>
      <c r="N327" s="26" t="s">
        <v>580</v>
      </c>
      <c r="O327" s="26" t="s">
        <v>580</v>
      </c>
      <c r="P327" s="26" t="s">
        <v>580</v>
      </c>
    </row>
    <row r="328" spans="1:16" x14ac:dyDescent="0.25">
      <c r="A328" s="23" t="s">
        <v>1743</v>
      </c>
      <c r="B328" s="23">
        <v>0</v>
      </c>
      <c r="C328" s="23">
        <v>0</v>
      </c>
      <c r="D328" s="23">
        <v>0</v>
      </c>
      <c r="E328" s="23">
        <v>3.12</v>
      </c>
      <c r="F328" s="23">
        <v>5.79</v>
      </c>
      <c r="G328" s="23">
        <v>3.39</v>
      </c>
      <c r="H328" s="23" t="s">
        <v>580</v>
      </c>
      <c r="I328" s="23" t="s">
        <v>580</v>
      </c>
      <c r="J328" s="26" t="s">
        <v>580</v>
      </c>
      <c r="K328" s="26" t="s">
        <v>580</v>
      </c>
      <c r="L328" s="26" t="s">
        <v>580</v>
      </c>
      <c r="M328" s="26" t="s">
        <v>580</v>
      </c>
      <c r="N328" s="26" t="s">
        <v>580</v>
      </c>
      <c r="O328" s="26" t="s">
        <v>580</v>
      </c>
      <c r="P328" s="26" t="s">
        <v>580</v>
      </c>
    </row>
    <row r="329" spans="1:16" x14ac:dyDescent="0.25">
      <c r="A329" s="23" t="s">
        <v>1744</v>
      </c>
      <c r="B329" s="23">
        <v>0</v>
      </c>
      <c r="C329" s="23">
        <v>0</v>
      </c>
      <c r="D329" s="23">
        <v>0</v>
      </c>
      <c r="E329" s="23">
        <v>0.03</v>
      </c>
      <c r="F329" s="23">
        <v>0.2</v>
      </c>
      <c r="G329" s="23">
        <v>0.09</v>
      </c>
      <c r="H329" s="23" t="s">
        <v>580</v>
      </c>
      <c r="I329" s="23" t="s">
        <v>580</v>
      </c>
      <c r="J329" s="26" t="s">
        <v>580</v>
      </c>
      <c r="K329" s="26" t="s">
        <v>580</v>
      </c>
      <c r="L329" s="26" t="s">
        <v>580</v>
      </c>
      <c r="M329" s="26" t="s">
        <v>580</v>
      </c>
      <c r="N329" s="26" t="s">
        <v>580</v>
      </c>
      <c r="O329" s="26" t="s">
        <v>580</v>
      </c>
      <c r="P329" s="26" t="s">
        <v>580</v>
      </c>
    </row>
    <row r="330" spans="1:16" x14ac:dyDescent="0.25">
      <c r="A330" s="23" t="s">
        <v>1745</v>
      </c>
      <c r="B330" s="23">
        <v>0</v>
      </c>
      <c r="C330" s="23">
        <v>0</v>
      </c>
      <c r="D330" s="23">
        <v>0</v>
      </c>
      <c r="E330" s="23">
        <v>0.16</v>
      </c>
      <c r="F330" s="23">
        <v>0.2</v>
      </c>
      <c r="G330" s="23">
        <v>0.27</v>
      </c>
      <c r="H330" s="23" t="s">
        <v>580</v>
      </c>
      <c r="I330" s="23" t="s">
        <v>580</v>
      </c>
      <c r="J330" s="26" t="s">
        <v>580</v>
      </c>
      <c r="K330" s="26" t="s">
        <v>1746</v>
      </c>
      <c r="L330" s="26" t="s">
        <v>580</v>
      </c>
      <c r="M330" s="26" t="s">
        <v>1747</v>
      </c>
      <c r="N330" s="26" t="s">
        <v>580</v>
      </c>
      <c r="O330" s="26" t="s">
        <v>580</v>
      </c>
      <c r="P330" s="26" t="s">
        <v>1748</v>
      </c>
    </row>
    <row r="331" spans="1:16" x14ac:dyDescent="0.25">
      <c r="A331" s="23" t="s">
        <v>1749</v>
      </c>
      <c r="B331" s="23">
        <v>0</v>
      </c>
      <c r="C331" s="23">
        <v>0</v>
      </c>
      <c r="D331" s="23">
        <v>0</v>
      </c>
      <c r="E331" s="23">
        <v>0.09</v>
      </c>
      <c r="F331" s="23">
        <v>0.18</v>
      </c>
      <c r="G331" s="23">
        <v>0.16</v>
      </c>
      <c r="H331" s="23" t="s">
        <v>580</v>
      </c>
      <c r="I331" s="23" t="s">
        <v>580</v>
      </c>
      <c r="J331" s="26" t="s">
        <v>580</v>
      </c>
      <c r="K331" s="26" t="s">
        <v>580</v>
      </c>
      <c r="L331" s="26" t="s">
        <v>580</v>
      </c>
      <c r="M331" s="26" t="s">
        <v>580</v>
      </c>
      <c r="N331" s="26" t="s">
        <v>580</v>
      </c>
      <c r="O331" s="26" t="s">
        <v>580</v>
      </c>
      <c r="P331" s="26" t="s">
        <v>580</v>
      </c>
    </row>
    <row r="332" spans="1:16" x14ac:dyDescent="0.25">
      <c r="A332" s="23" t="s">
        <v>1750</v>
      </c>
      <c r="B332" s="23">
        <v>0</v>
      </c>
      <c r="C332" s="23">
        <v>0</v>
      </c>
      <c r="D332" s="23">
        <v>0</v>
      </c>
      <c r="E332" s="23">
        <v>0.99</v>
      </c>
      <c r="F332" s="23">
        <v>0.34</v>
      </c>
      <c r="G332" s="23">
        <v>0.15</v>
      </c>
      <c r="H332" s="23" t="s">
        <v>580</v>
      </c>
      <c r="I332" s="23" t="s">
        <v>580</v>
      </c>
      <c r="J332" s="26" t="s">
        <v>580</v>
      </c>
      <c r="K332" s="26" t="s">
        <v>1751</v>
      </c>
      <c r="L332" s="26" t="s">
        <v>580</v>
      </c>
      <c r="M332" s="26" t="s">
        <v>1752</v>
      </c>
      <c r="N332" s="26" t="s">
        <v>580</v>
      </c>
      <c r="O332" s="26" t="s">
        <v>580</v>
      </c>
      <c r="P332" s="26" t="s">
        <v>580</v>
      </c>
    </row>
    <row r="333" spans="1:16" x14ac:dyDescent="0.25">
      <c r="A333" s="23" t="s">
        <v>1753</v>
      </c>
      <c r="B333" s="23">
        <v>0</v>
      </c>
      <c r="C333" s="23">
        <v>0</v>
      </c>
      <c r="D333" s="23">
        <v>0</v>
      </c>
      <c r="E333" s="23">
        <v>0.5</v>
      </c>
      <c r="F333" s="23">
        <v>0.22</v>
      </c>
      <c r="G333" s="23">
        <v>0.24</v>
      </c>
      <c r="H333" s="23" t="s">
        <v>580</v>
      </c>
      <c r="I333" s="23" t="s">
        <v>580</v>
      </c>
      <c r="J333" s="26" t="s">
        <v>1754</v>
      </c>
      <c r="K333" s="26" t="s">
        <v>1755</v>
      </c>
      <c r="L333" s="26" t="s">
        <v>580</v>
      </c>
      <c r="M333" s="26" t="s">
        <v>1756</v>
      </c>
      <c r="N333" s="26" t="s">
        <v>580</v>
      </c>
      <c r="O333" s="26" t="s">
        <v>1757</v>
      </c>
      <c r="P333" s="26" t="s">
        <v>580</v>
      </c>
    </row>
    <row r="334" spans="1:16" x14ac:dyDescent="0.25">
      <c r="A334" s="23" t="s">
        <v>1758</v>
      </c>
      <c r="B334" s="23">
        <v>0</v>
      </c>
      <c r="C334" s="23">
        <v>0</v>
      </c>
      <c r="D334" s="23">
        <v>0</v>
      </c>
      <c r="E334" s="23">
        <v>0.4</v>
      </c>
      <c r="F334" s="23">
        <v>1.29</v>
      </c>
      <c r="G334" s="23">
        <v>0.37</v>
      </c>
      <c r="H334" s="23" t="s">
        <v>580</v>
      </c>
      <c r="I334" s="23" t="s">
        <v>580</v>
      </c>
      <c r="J334" s="26" t="s">
        <v>580</v>
      </c>
      <c r="K334" s="26" t="s">
        <v>580</v>
      </c>
      <c r="L334" s="26" t="s">
        <v>580</v>
      </c>
      <c r="M334" s="26" t="s">
        <v>580</v>
      </c>
      <c r="N334" s="26" t="s">
        <v>580</v>
      </c>
      <c r="O334" s="26" t="s">
        <v>580</v>
      </c>
      <c r="P334" s="26" t="s">
        <v>580</v>
      </c>
    </row>
    <row r="335" spans="1:16" x14ac:dyDescent="0.25">
      <c r="A335" s="23" t="s">
        <v>1759</v>
      </c>
      <c r="B335" s="23">
        <v>0</v>
      </c>
      <c r="C335" s="23">
        <v>0</v>
      </c>
      <c r="D335" s="23">
        <v>0</v>
      </c>
      <c r="E335" s="23">
        <v>0.42</v>
      </c>
      <c r="F335" s="23">
        <v>0.22</v>
      </c>
      <c r="G335" s="23">
        <v>0.19</v>
      </c>
      <c r="H335" s="23" t="s">
        <v>580</v>
      </c>
      <c r="I335" s="23" t="s">
        <v>580</v>
      </c>
      <c r="J335" s="26" t="s">
        <v>1760</v>
      </c>
      <c r="K335" s="26" t="s">
        <v>1761</v>
      </c>
      <c r="L335" s="26" t="s">
        <v>580</v>
      </c>
      <c r="M335" s="26" t="s">
        <v>1762</v>
      </c>
      <c r="N335" s="26" t="s">
        <v>826</v>
      </c>
      <c r="O335" s="26" t="s">
        <v>1763</v>
      </c>
      <c r="P335" s="26" t="s">
        <v>580</v>
      </c>
    </row>
    <row r="336" spans="1:16" x14ac:dyDescent="0.25">
      <c r="A336" s="23" t="s">
        <v>1764</v>
      </c>
      <c r="B336" s="23">
        <v>0</v>
      </c>
      <c r="C336" s="23">
        <v>0</v>
      </c>
      <c r="D336" s="23">
        <v>0</v>
      </c>
      <c r="E336" s="23">
        <v>0.42</v>
      </c>
      <c r="F336" s="23">
        <v>0.45</v>
      </c>
      <c r="G336" s="23">
        <v>0.77</v>
      </c>
      <c r="H336" s="23" t="s">
        <v>580</v>
      </c>
      <c r="I336" s="23" t="s">
        <v>580</v>
      </c>
      <c r="J336" s="26" t="s">
        <v>580</v>
      </c>
      <c r="K336" s="26" t="s">
        <v>580</v>
      </c>
      <c r="L336" s="26" t="s">
        <v>580</v>
      </c>
      <c r="M336" s="26" t="s">
        <v>580</v>
      </c>
      <c r="N336" s="26" t="s">
        <v>580</v>
      </c>
      <c r="O336" s="26" t="s">
        <v>580</v>
      </c>
      <c r="P336" s="26" t="s">
        <v>580</v>
      </c>
    </row>
    <row r="337" spans="1:16" x14ac:dyDescent="0.25">
      <c r="A337" s="23" t="s">
        <v>1765</v>
      </c>
      <c r="B337" s="23">
        <v>0</v>
      </c>
      <c r="C337" s="23">
        <v>0</v>
      </c>
      <c r="D337" s="23">
        <v>0</v>
      </c>
      <c r="E337" s="23">
        <v>1.94</v>
      </c>
      <c r="F337" s="23">
        <v>0.57999999999999996</v>
      </c>
      <c r="G337" s="23">
        <v>0.5</v>
      </c>
      <c r="H337" s="23" t="s">
        <v>580</v>
      </c>
      <c r="I337" s="23" t="s">
        <v>580</v>
      </c>
      <c r="J337" s="26" t="s">
        <v>1766</v>
      </c>
      <c r="K337" s="26" t="s">
        <v>1767</v>
      </c>
      <c r="L337" s="26" t="s">
        <v>1768</v>
      </c>
      <c r="M337" s="26" t="s">
        <v>1769</v>
      </c>
      <c r="N337" s="26" t="s">
        <v>1770</v>
      </c>
      <c r="O337" s="26" t="s">
        <v>1771</v>
      </c>
      <c r="P337" s="26" t="s">
        <v>580</v>
      </c>
    </row>
    <row r="338" spans="1:16" x14ac:dyDescent="0.25">
      <c r="A338" s="23" t="s">
        <v>1772</v>
      </c>
      <c r="B338" s="23">
        <v>0</v>
      </c>
      <c r="C338" s="23">
        <v>0</v>
      </c>
      <c r="D338" s="23">
        <v>0</v>
      </c>
      <c r="E338" s="23">
        <v>0.1</v>
      </c>
      <c r="F338" s="23">
        <v>0.25</v>
      </c>
      <c r="G338" s="23">
        <v>0.09</v>
      </c>
      <c r="H338" s="23" t="s">
        <v>580</v>
      </c>
      <c r="I338" s="23" t="s">
        <v>580</v>
      </c>
      <c r="J338" s="26" t="s">
        <v>580</v>
      </c>
      <c r="K338" s="26" t="s">
        <v>580</v>
      </c>
      <c r="L338" s="26" t="s">
        <v>580</v>
      </c>
      <c r="M338" s="26" t="s">
        <v>580</v>
      </c>
      <c r="N338" s="26" t="s">
        <v>580</v>
      </c>
      <c r="O338" s="26" t="s">
        <v>580</v>
      </c>
      <c r="P338" s="26" t="s">
        <v>580</v>
      </c>
    </row>
    <row r="339" spans="1:16" x14ac:dyDescent="0.25">
      <c r="A339" s="23" t="s">
        <v>1773</v>
      </c>
      <c r="B339" s="23">
        <v>0</v>
      </c>
      <c r="C339" s="23">
        <v>0</v>
      </c>
      <c r="D339" s="23">
        <v>0</v>
      </c>
      <c r="E339" s="23">
        <v>0.56999999999999995</v>
      </c>
      <c r="F339" s="23">
        <v>0.71</v>
      </c>
      <c r="G339" s="23">
        <v>0.21</v>
      </c>
      <c r="H339" s="23" t="s">
        <v>580</v>
      </c>
      <c r="I339" s="23" t="s">
        <v>580</v>
      </c>
      <c r="J339" s="26" t="s">
        <v>580</v>
      </c>
      <c r="K339" s="26" t="s">
        <v>1774</v>
      </c>
      <c r="L339" s="26" t="s">
        <v>1775</v>
      </c>
      <c r="M339" s="26" t="s">
        <v>1776</v>
      </c>
      <c r="N339" s="26" t="s">
        <v>580</v>
      </c>
      <c r="O339" s="26" t="s">
        <v>1777</v>
      </c>
      <c r="P339" s="26" t="s">
        <v>580</v>
      </c>
    </row>
    <row r="340" spans="1:16" x14ac:dyDescent="0.25">
      <c r="A340" s="23" t="s">
        <v>1778</v>
      </c>
      <c r="B340" s="23">
        <v>0</v>
      </c>
      <c r="C340" s="23">
        <v>0</v>
      </c>
      <c r="D340" s="23">
        <v>0</v>
      </c>
      <c r="E340" s="23">
        <v>0.14000000000000001</v>
      </c>
      <c r="F340" s="23">
        <v>7.0000000000000007E-2</v>
      </c>
      <c r="G340" s="23">
        <v>0.7</v>
      </c>
      <c r="H340" s="23" t="s">
        <v>580</v>
      </c>
      <c r="I340" s="23" t="s">
        <v>580</v>
      </c>
      <c r="J340" s="26" t="s">
        <v>580</v>
      </c>
      <c r="K340" s="26" t="s">
        <v>1779</v>
      </c>
      <c r="L340" s="26" t="s">
        <v>580</v>
      </c>
      <c r="M340" s="26" t="s">
        <v>1780</v>
      </c>
      <c r="N340" s="26" t="s">
        <v>580</v>
      </c>
      <c r="O340" s="26" t="s">
        <v>1781</v>
      </c>
      <c r="P340" s="26" t="s">
        <v>580</v>
      </c>
    </row>
    <row r="341" spans="1:16" x14ac:dyDescent="0.25">
      <c r="A341" s="23" t="s">
        <v>1782</v>
      </c>
      <c r="B341" s="23">
        <v>0</v>
      </c>
      <c r="C341" s="23">
        <v>0</v>
      </c>
      <c r="D341" s="23">
        <v>0</v>
      </c>
      <c r="E341" s="23">
        <v>2.62</v>
      </c>
      <c r="F341" s="23">
        <v>0.77</v>
      </c>
      <c r="G341" s="23">
        <v>0.92</v>
      </c>
      <c r="H341" s="23" t="s">
        <v>580</v>
      </c>
      <c r="I341" s="23" t="s">
        <v>594</v>
      </c>
      <c r="J341" s="26" t="s">
        <v>1783</v>
      </c>
      <c r="K341" s="26" t="s">
        <v>1784</v>
      </c>
      <c r="L341" s="26" t="s">
        <v>1785</v>
      </c>
      <c r="M341" s="26" t="s">
        <v>1786</v>
      </c>
      <c r="N341" s="26" t="s">
        <v>1787</v>
      </c>
      <c r="O341" s="26" t="s">
        <v>1788</v>
      </c>
      <c r="P341" s="26" t="s">
        <v>1789</v>
      </c>
    </row>
    <row r="342" spans="1:16" x14ac:dyDescent="0.25">
      <c r="A342" s="23" t="s">
        <v>1790</v>
      </c>
      <c r="B342" s="23">
        <v>0</v>
      </c>
      <c r="C342" s="23">
        <v>0</v>
      </c>
      <c r="D342" s="23">
        <v>0</v>
      </c>
      <c r="E342" s="23">
        <v>0.13</v>
      </c>
      <c r="F342" s="23">
        <v>0.73</v>
      </c>
      <c r="G342" s="23">
        <v>0.25</v>
      </c>
      <c r="H342" s="23" t="s">
        <v>580</v>
      </c>
      <c r="I342" s="23" t="s">
        <v>580</v>
      </c>
      <c r="J342" s="26" t="s">
        <v>580</v>
      </c>
      <c r="K342" s="26" t="s">
        <v>580</v>
      </c>
      <c r="L342" s="26" t="s">
        <v>580</v>
      </c>
      <c r="M342" s="26" t="s">
        <v>580</v>
      </c>
      <c r="N342" s="26" t="s">
        <v>580</v>
      </c>
      <c r="O342" s="26" t="s">
        <v>580</v>
      </c>
      <c r="P342" s="26" t="s">
        <v>580</v>
      </c>
    </row>
    <row r="343" spans="1:16" x14ac:dyDescent="0.25">
      <c r="A343" s="23" t="s">
        <v>1791</v>
      </c>
      <c r="B343" s="23">
        <v>0</v>
      </c>
      <c r="C343" s="23">
        <v>0</v>
      </c>
      <c r="D343" s="23">
        <v>0</v>
      </c>
      <c r="E343" s="23">
        <v>0.02</v>
      </c>
      <c r="F343" s="23">
        <v>0.24</v>
      </c>
      <c r="G343" s="23">
        <v>0.25</v>
      </c>
      <c r="H343" s="23" t="s">
        <v>580</v>
      </c>
      <c r="I343" s="23" t="s">
        <v>580</v>
      </c>
      <c r="J343" s="26" t="s">
        <v>580</v>
      </c>
      <c r="K343" s="26" t="s">
        <v>580</v>
      </c>
      <c r="L343" s="26" t="s">
        <v>580</v>
      </c>
      <c r="M343" s="26" t="s">
        <v>580</v>
      </c>
      <c r="N343" s="26" t="s">
        <v>580</v>
      </c>
      <c r="O343" s="26" t="s">
        <v>580</v>
      </c>
      <c r="P343" s="26" t="s">
        <v>580</v>
      </c>
    </row>
    <row r="344" spans="1:16" x14ac:dyDescent="0.25">
      <c r="A344" s="23" t="s">
        <v>1792</v>
      </c>
      <c r="B344" s="23">
        <v>0</v>
      </c>
      <c r="C344" s="23">
        <v>0</v>
      </c>
      <c r="D344" s="23">
        <v>0</v>
      </c>
      <c r="E344" s="23">
        <v>0.39</v>
      </c>
      <c r="F344" s="23">
        <v>0.65</v>
      </c>
      <c r="G344" s="23">
        <v>0.46</v>
      </c>
      <c r="H344" s="23" t="s">
        <v>580</v>
      </c>
      <c r="I344" s="23" t="s">
        <v>580</v>
      </c>
      <c r="J344" s="26" t="s">
        <v>580</v>
      </c>
      <c r="K344" s="26" t="s">
        <v>1793</v>
      </c>
      <c r="L344" s="26" t="s">
        <v>580</v>
      </c>
      <c r="M344" s="26" t="s">
        <v>1794</v>
      </c>
      <c r="N344" s="26" t="s">
        <v>580</v>
      </c>
      <c r="O344" s="26" t="s">
        <v>1795</v>
      </c>
      <c r="P344" s="26" t="s">
        <v>1796</v>
      </c>
    </row>
    <row r="345" spans="1:16" x14ac:dyDescent="0.25">
      <c r="A345" s="23" t="s">
        <v>1797</v>
      </c>
      <c r="B345" s="23">
        <v>0</v>
      </c>
      <c r="C345" s="23">
        <v>0</v>
      </c>
      <c r="D345" s="23">
        <v>0</v>
      </c>
      <c r="E345" s="23">
        <v>2.38</v>
      </c>
      <c r="F345" s="23">
        <v>0.57999999999999996</v>
      </c>
      <c r="G345" s="23">
        <v>0.33</v>
      </c>
      <c r="H345" s="23" t="s">
        <v>580</v>
      </c>
      <c r="I345" s="23" t="s">
        <v>580</v>
      </c>
      <c r="J345" s="26" t="s">
        <v>1798</v>
      </c>
      <c r="K345" s="26" t="s">
        <v>1799</v>
      </c>
      <c r="L345" s="26" t="s">
        <v>1800</v>
      </c>
      <c r="M345" s="26" t="s">
        <v>1801</v>
      </c>
      <c r="N345" s="26" t="s">
        <v>1802</v>
      </c>
      <c r="O345" s="26" t="s">
        <v>1803</v>
      </c>
      <c r="P345" s="26" t="s">
        <v>1804</v>
      </c>
    </row>
    <row r="346" spans="1:16" x14ac:dyDescent="0.25">
      <c r="A346" s="23" t="s">
        <v>1805</v>
      </c>
      <c r="B346" s="23">
        <v>0</v>
      </c>
      <c r="C346" s="23">
        <v>0</v>
      </c>
      <c r="D346" s="23">
        <v>0</v>
      </c>
      <c r="E346" s="23">
        <v>0.52</v>
      </c>
      <c r="F346" s="23">
        <v>0.13</v>
      </c>
      <c r="G346" s="23">
        <v>0.12</v>
      </c>
      <c r="H346" s="23" t="s">
        <v>580</v>
      </c>
      <c r="I346" s="23" t="s">
        <v>580</v>
      </c>
      <c r="J346" s="26" t="s">
        <v>580</v>
      </c>
      <c r="K346" s="26" t="s">
        <v>580</v>
      </c>
      <c r="L346" s="26" t="s">
        <v>580</v>
      </c>
      <c r="M346" s="26" t="s">
        <v>580</v>
      </c>
      <c r="N346" s="26" t="s">
        <v>580</v>
      </c>
      <c r="O346" s="26" t="s">
        <v>580</v>
      </c>
      <c r="P346" s="26" t="s">
        <v>580</v>
      </c>
    </row>
    <row r="347" spans="1:16" x14ac:dyDescent="0.25">
      <c r="A347" s="23" t="s">
        <v>1806</v>
      </c>
      <c r="B347" s="23">
        <v>0</v>
      </c>
      <c r="C347" s="23">
        <v>0</v>
      </c>
      <c r="D347" s="23">
        <v>0</v>
      </c>
      <c r="E347" s="23">
        <v>0.57999999999999996</v>
      </c>
      <c r="F347" s="23">
        <v>0.55000000000000004</v>
      </c>
      <c r="G347" s="23">
        <v>0.37</v>
      </c>
      <c r="H347" s="23" t="s">
        <v>580</v>
      </c>
      <c r="I347" s="23" t="s">
        <v>580</v>
      </c>
      <c r="J347" s="26" t="s">
        <v>1807</v>
      </c>
      <c r="K347" s="26" t="s">
        <v>1808</v>
      </c>
      <c r="L347" s="26" t="s">
        <v>580</v>
      </c>
      <c r="M347" s="26" t="s">
        <v>1809</v>
      </c>
      <c r="N347" s="26" t="s">
        <v>1810</v>
      </c>
      <c r="O347" s="26" t="s">
        <v>580</v>
      </c>
      <c r="P347" s="26" t="s">
        <v>1811</v>
      </c>
    </row>
    <row r="348" spans="1:16" x14ac:dyDescent="0.25">
      <c r="A348" s="23" t="s">
        <v>1812</v>
      </c>
      <c r="B348" s="23">
        <v>0</v>
      </c>
      <c r="C348" s="23">
        <v>0</v>
      </c>
      <c r="D348" s="23">
        <v>0</v>
      </c>
      <c r="E348" s="23">
        <v>0.42</v>
      </c>
      <c r="F348" s="23">
        <v>0.48</v>
      </c>
      <c r="G348" s="23">
        <v>0.24</v>
      </c>
      <c r="H348" s="23" t="s">
        <v>580</v>
      </c>
      <c r="I348" s="23" t="s">
        <v>580</v>
      </c>
      <c r="J348" s="26" t="s">
        <v>1813</v>
      </c>
      <c r="K348" s="26" t="s">
        <v>1814</v>
      </c>
      <c r="L348" s="26" t="s">
        <v>1815</v>
      </c>
      <c r="M348" s="26" t="s">
        <v>1816</v>
      </c>
      <c r="N348" s="26" t="s">
        <v>1175</v>
      </c>
      <c r="O348" s="26" t="s">
        <v>1817</v>
      </c>
      <c r="P348" s="26" t="s">
        <v>1818</v>
      </c>
    </row>
    <row r="349" spans="1:16" x14ac:dyDescent="0.25">
      <c r="A349" s="23" t="s">
        <v>1819</v>
      </c>
      <c r="B349" s="23">
        <v>0</v>
      </c>
      <c r="C349" s="23">
        <v>0</v>
      </c>
      <c r="D349" s="23">
        <v>0</v>
      </c>
      <c r="E349" s="23">
        <v>0.14000000000000001</v>
      </c>
      <c r="F349" s="23">
        <v>0.73</v>
      </c>
      <c r="G349" s="23">
        <v>0.13</v>
      </c>
      <c r="H349" s="23" t="s">
        <v>580</v>
      </c>
      <c r="I349" s="23" t="s">
        <v>580</v>
      </c>
      <c r="J349" s="26" t="s">
        <v>580</v>
      </c>
      <c r="K349" s="26" t="s">
        <v>580</v>
      </c>
      <c r="L349" s="26" t="s">
        <v>580</v>
      </c>
      <c r="M349" s="26" t="s">
        <v>580</v>
      </c>
      <c r="N349" s="26" t="s">
        <v>580</v>
      </c>
      <c r="O349" s="26" t="s">
        <v>580</v>
      </c>
      <c r="P349" s="26" t="s">
        <v>580</v>
      </c>
    </row>
    <row r="350" spans="1:16" x14ac:dyDescent="0.25">
      <c r="A350" s="23" t="s">
        <v>1820</v>
      </c>
      <c r="B350" s="23">
        <v>0</v>
      </c>
      <c r="C350" s="23">
        <v>0</v>
      </c>
      <c r="D350" s="23">
        <v>0</v>
      </c>
      <c r="E350" s="23">
        <v>0.4</v>
      </c>
      <c r="F350" s="23">
        <v>0.42</v>
      </c>
      <c r="G350" s="23">
        <v>0.08</v>
      </c>
      <c r="H350" s="23" t="s">
        <v>580</v>
      </c>
      <c r="I350" s="23" t="s">
        <v>580</v>
      </c>
      <c r="J350" s="26" t="s">
        <v>1821</v>
      </c>
      <c r="K350" s="26" t="s">
        <v>1822</v>
      </c>
      <c r="L350" s="26" t="s">
        <v>1823</v>
      </c>
      <c r="M350" s="26" t="s">
        <v>1824</v>
      </c>
      <c r="N350" s="26" t="s">
        <v>580</v>
      </c>
      <c r="O350" s="26" t="s">
        <v>1825</v>
      </c>
      <c r="P350" s="26" t="s">
        <v>1796</v>
      </c>
    </row>
    <row r="351" spans="1:16" x14ac:dyDescent="0.25">
      <c r="A351" s="23" t="s">
        <v>1826</v>
      </c>
      <c r="B351" s="23">
        <v>0</v>
      </c>
      <c r="C351" s="23">
        <v>0</v>
      </c>
      <c r="D351" s="23">
        <v>0</v>
      </c>
      <c r="E351" s="23">
        <v>0.19</v>
      </c>
      <c r="F351" s="23">
        <v>0.43</v>
      </c>
      <c r="G351" s="23">
        <v>0.83</v>
      </c>
      <c r="H351" s="23" t="s">
        <v>580</v>
      </c>
      <c r="I351" s="23" t="s">
        <v>580</v>
      </c>
      <c r="J351" s="26" t="s">
        <v>580</v>
      </c>
      <c r="K351" s="26" t="s">
        <v>1827</v>
      </c>
      <c r="L351" s="26" t="s">
        <v>1828</v>
      </c>
      <c r="M351" s="26" t="s">
        <v>1829</v>
      </c>
      <c r="N351" s="26" t="s">
        <v>580</v>
      </c>
      <c r="O351" s="26" t="s">
        <v>1830</v>
      </c>
      <c r="P351" s="26" t="s">
        <v>580</v>
      </c>
    </row>
    <row r="352" spans="1:16" x14ac:dyDescent="0.25">
      <c r="A352" s="23" t="s">
        <v>1831</v>
      </c>
      <c r="B352" s="23">
        <v>0</v>
      </c>
      <c r="C352" s="23">
        <v>0</v>
      </c>
      <c r="D352" s="23">
        <v>0</v>
      </c>
      <c r="E352" s="23">
        <v>3.62</v>
      </c>
      <c r="F352" s="23">
        <v>1.37</v>
      </c>
      <c r="G352" s="23">
        <v>3.48</v>
      </c>
      <c r="H352" s="23" t="s">
        <v>580</v>
      </c>
      <c r="I352" s="23" t="s">
        <v>580</v>
      </c>
      <c r="J352" s="26" t="s">
        <v>1832</v>
      </c>
      <c r="K352" s="26" t="s">
        <v>1833</v>
      </c>
      <c r="L352" s="26" t="s">
        <v>1834</v>
      </c>
      <c r="M352" s="26" t="s">
        <v>1835</v>
      </c>
      <c r="N352" s="26" t="s">
        <v>580</v>
      </c>
      <c r="O352" s="26" t="s">
        <v>1836</v>
      </c>
      <c r="P352" s="26" t="s">
        <v>580</v>
      </c>
    </row>
    <row r="353" spans="1:16" x14ac:dyDescent="0.25">
      <c r="A353" s="23" t="s">
        <v>1837</v>
      </c>
      <c r="B353" s="23">
        <v>0</v>
      </c>
      <c r="C353" s="23">
        <v>0</v>
      </c>
      <c r="D353" s="23">
        <v>0</v>
      </c>
      <c r="E353" s="23">
        <v>2.46</v>
      </c>
      <c r="F353" s="23">
        <v>1.4</v>
      </c>
      <c r="G353" s="23">
        <v>1.18</v>
      </c>
      <c r="H353" s="23" t="s">
        <v>580</v>
      </c>
      <c r="I353" s="23" t="s">
        <v>580</v>
      </c>
      <c r="J353" s="26" t="s">
        <v>580</v>
      </c>
      <c r="K353" s="26" t="s">
        <v>580</v>
      </c>
      <c r="L353" s="26" t="s">
        <v>580</v>
      </c>
      <c r="M353" s="26" t="s">
        <v>580</v>
      </c>
      <c r="N353" s="26" t="s">
        <v>580</v>
      </c>
      <c r="O353" s="26" t="s">
        <v>580</v>
      </c>
      <c r="P353" s="26" t="s">
        <v>580</v>
      </c>
    </row>
    <row r="354" spans="1:16" x14ac:dyDescent="0.25">
      <c r="A354" s="23" t="s">
        <v>1838</v>
      </c>
      <c r="B354" s="23">
        <v>0</v>
      </c>
      <c r="C354" s="23">
        <v>0</v>
      </c>
      <c r="D354" s="23">
        <v>0</v>
      </c>
      <c r="E354" s="23">
        <v>1.0900000000000001</v>
      </c>
      <c r="F354" s="23">
        <v>0.66</v>
      </c>
      <c r="G354" s="23">
        <v>0.75</v>
      </c>
      <c r="H354" s="23" t="s">
        <v>580</v>
      </c>
      <c r="I354" s="23" t="s">
        <v>580</v>
      </c>
      <c r="J354" s="26" t="s">
        <v>580</v>
      </c>
      <c r="K354" s="26" t="s">
        <v>1839</v>
      </c>
      <c r="L354" s="26" t="s">
        <v>580</v>
      </c>
      <c r="M354" s="26" t="s">
        <v>1840</v>
      </c>
      <c r="N354" s="26" t="s">
        <v>580</v>
      </c>
      <c r="O354" s="26" t="s">
        <v>1841</v>
      </c>
      <c r="P354" s="26" t="s">
        <v>580</v>
      </c>
    </row>
    <row r="355" spans="1:16" x14ac:dyDescent="0.25">
      <c r="A355" s="23" t="s">
        <v>1842</v>
      </c>
      <c r="B355" s="23">
        <v>0</v>
      </c>
      <c r="C355" s="23">
        <v>0</v>
      </c>
      <c r="D355" s="23">
        <v>0</v>
      </c>
      <c r="E355" s="23">
        <v>0.59</v>
      </c>
      <c r="F355" s="23">
        <v>0.22</v>
      </c>
      <c r="G355" s="23">
        <v>0.2</v>
      </c>
      <c r="H355" s="23" t="s">
        <v>580</v>
      </c>
      <c r="I355" s="23" t="s">
        <v>580</v>
      </c>
      <c r="J355" s="26" t="s">
        <v>1843</v>
      </c>
      <c r="K355" s="26" t="s">
        <v>1844</v>
      </c>
      <c r="L355" s="26" t="s">
        <v>580</v>
      </c>
      <c r="M355" s="26" t="s">
        <v>1845</v>
      </c>
      <c r="N355" s="26" t="s">
        <v>580</v>
      </c>
      <c r="O355" s="26" t="s">
        <v>580</v>
      </c>
      <c r="P355" s="26" t="s">
        <v>580</v>
      </c>
    </row>
    <row r="356" spans="1:16" x14ac:dyDescent="0.25">
      <c r="A356" s="23" t="s">
        <v>1846</v>
      </c>
      <c r="B356" s="23">
        <v>0</v>
      </c>
      <c r="C356" s="23">
        <v>0</v>
      </c>
      <c r="D356" s="23">
        <v>0</v>
      </c>
      <c r="E356" s="23">
        <v>6.05</v>
      </c>
      <c r="F356" s="23">
        <v>2.34</v>
      </c>
      <c r="G356" s="23">
        <v>3.93</v>
      </c>
      <c r="H356" s="23" t="s">
        <v>580</v>
      </c>
      <c r="I356" s="23" t="s">
        <v>580</v>
      </c>
      <c r="J356" s="26" t="s">
        <v>580</v>
      </c>
      <c r="K356" s="26" t="s">
        <v>580</v>
      </c>
      <c r="L356" s="26" t="s">
        <v>580</v>
      </c>
      <c r="M356" s="26" t="s">
        <v>580</v>
      </c>
      <c r="N356" s="26" t="s">
        <v>580</v>
      </c>
      <c r="O356" s="26" t="s">
        <v>580</v>
      </c>
      <c r="P356" s="26" t="s">
        <v>580</v>
      </c>
    </row>
    <row r="357" spans="1:16" x14ac:dyDescent="0.25">
      <c r="A357" s="23" t="s">
        <v>1847</v>
      </c>
      <c r="B357" s="23">
        <v>0</v>
      </c>
      <c r="C357" s="23">
        <v>0</v>
      </c>
      <c r="D357" s="23">
        <v>0</v>
      </c>
      <c r="E357" s="23">
        <v>1.0900000000000001</v>
      </c>
      <c r="F357" s="23">
        <v>0.48</v>
      </c>
      <c r="G357" s="23">
        <v>1.95</v>
      </c>
      <c r="H357" s="23" t="s">
        <v>580</v>
      </c>
      <c r="I357" s="23" t="s">
        <v>580</v>
      </c>
      <c r="J357" s="26" t="s">
        <v>580</v>
      </c>
      <c r="K357" s="26" t="s">
        <v>580</v>
      </c>
      <c r="L357" s="26" t="s">
        <v>580</v>
      </c>
      <c r="M357" s="26" t="s">
        <v>580</v>
      </c>
      <c r="N357" s="26" t="s">
        <v>580</v>
      </c>
      <c r="O357" s="26" t="s">
        <v>580</v>
      </c>
      <c r="P357" s="26" t="s">
        <v>580</v>
      </c>
    </row>
    <row r="358" spans="1:16" x14ac:dyDescent="0.25">
      <c r="A358" s="23" t="s">
        <v>1848</v>
      </c>
      <c r="B358" s="23">
        <v>0</v>
      </c>
      <c r="C358" s="23">
        <v>0</v>
      </c>
      <c r="D358" s="23">
        <v>0</v>
      </c>
      <c r="E358" s="23">
        <v>0.37</v>
      </c>
      <c r="F358" s="23">
        <v>0.54</v>
      </c>
      <c r="G358" s="23">
        <v>0.55000000000000004</v>
      </c>
      <c r="H358" s="23" t="s">
        <v>580</v>
      </c>
      <c r="I358" s="23" t="s">
        <v>580</v>
      </c>
      <c r="J358" s="26" t="s">
        <v>580</v>
      </c>
      <c r="K358" s="26" t="s">
        <v>580</v>
      </c>
      <c r="L358" s="26" t="s">
        <v>580</v>
      </c>
      <c r="M358" s="26" t="s">
        <v>580</v>
      </c>
      <c r="N358" s="26" t="s">
        <v>580</v>
      </c>
      <c r="O358" s="26" t="s">
        <v>580</v>
      </c>
      <c r="P358" s="26" t="s">
        <v>580</v>
      </c>
    </row>
    <row r="359" spans="1:16" x14ac:dyDescent="0.25">
      <c r="A359" s="23" t="s">
        <v>1849</v>
      </c>
      <c r="B359" s="23">
        <v>0</v>
      </c>
      <c r="C359" s="23">
        <v>0</v>
      </c>
      <c r="D359" s="23">
        <v>0</v>
      </c>
      <c r="E359" s="23">
        <v>0.15</v>
      </c>
      <c r="F359" s="23">
        <v>0.04</v>
      </c>
      <c r="G359" s="23">
        <v>0.03</v>
      </c>
      <c r="H359" s="23" t="s">
        <v>580</v>
      </c>
      <c r="I359" s="23" t="s">
        <v>580</v>
      </c>
      <c r="J359" s="26" t="s">
        <v>580</v>
      </c>
      <c r="K359" s="26" t="s">
        <v>580</v>
      </c>
      <c r="L359" s="26" t="s">
        <v>580</v>
      </c>
      <c r="M359" s="26" t="s">
        <v>580</v>
      </c>
      <c r="N359" s="26" t="s">
        <v>580</v>
      </c>
      <c r="O359" s="26" t="s">
        <v>580</v>
      </c>
      <c r="P359" s="26" t="s">
        <v>580</v>
      </c>
    </row>
    <row r="360" spans="1:16" x14ac:dyDescent="0.25">
      <c r="A360" s="23" t="s">
        <v>1850</v>
      </c>
      <c r="B360" s="23">
        <v>0</v>
      </c>
      <c r="C360" s="23">
        <v>0</v>
      </c>
      <c r="D360" s="23">
        <v>0</v>
      </c>
      <c r="E360" s="23">
        <v>2.77</v>
      </c>
      <c r="F360" s="23">
        <v>1.94</v>
      </c>
      <c r="G360" s="23">
        <v>0.18</v>
      </c>
      <c r="H360" s="23" t="s">
        <v>580</v>
      </c>
      <c r="I360" s="23" t="s">
        <v>580</v>
      </c>
      <c r="J360" s="26" t="s">
        <v>1851</v>
      </c>
      <c r="K360" s="26" t="s">
        <v>1852</v>
      </c>
      <c r="L360" s="26" t="s">
        <v>1853</v>
      </c>
      <c r="M360" s="26" t="s">
        <v>1854</v>
      </c>
      <c r="N360" s="26" t="s">
        <v>1855</v>
      </c>
      <c r="O360" s="26" t="s">
        <v>1856</v>
      </c>
      <c r="P360" s="26" t="s">
        <v>580</v>
      </c>
    </row>
    <row r="361" spans="1:16" x14ac:dyDescent="0.25">
      <c r="A361" s="23" t="s">
        <v>1857</v>
      </c>
      <c r="B361" s="23">
        <v>0</v>
      </c>
      <c r="C361" s="23">
        <v>0</v>
      </c>
      <c r="D361" s="23">
        <v>0</v>
      </c>
      <c r="E361" s="23">
        <v>0.39</v>
      </c>
      <c r="F361" s="23">
        <v>0.06</v>
      </c>
      <c r="G361" s="23">
        <v>0.06</v>
      </c>
      <c r="H361" s="23" t="s">
        <v>580</v>
      </c>
      <c r="I361" s="23" t="s">
        <v>580</v>
      </c>
      <c r="J361" s="26" t="s">
        <v>580</v>
      </c>
      <c r="K361" s="26" t="s">
        <v>580</v>
      </c>
      <c r="L361" s="26" t="s">
        <v>580</v>
      </c>
      <c r="M361" s="26" t="s">
        <v>580</v>
      </c>
      <c r="N361" s="26" t="s">
        <v>580</v>
      </c>
      <c r="O361" s="26" t="s">
        <v>580</v>
      </c>
      <c r="P361" s="26" t="s">
        <v>580</v>
      </c>
    </row>
    <row r="362" spans="1:16" x14ac:dyDescent="0.25">
      <c r="A362" s="23" t="s">
        <v>1858</v>
      </c>
      <c r="B362" s="23">
        <v>0</v>
      </c>
      <c r="C362" s="23">
        <v>0</v>
      </c>
      <c r="D362" s="23">
        <v>0</v>
      </c>
      <c r="E362" s="23">
        <v>0.15</v>
      </c>
      <c r="F362" s="23">
        <v>0.22</v>
      </c>
      <c r="G362" s="23">
        <v>0.59</v>
      </c>
      <c r="H362" s="23" t="s">
        <v>580</v>
      </c>
      <c r="I362" s="23" t="s">
        <v>580</v>
      </c>
      <c r="J362" s="26" t="s">
        <v>580</v>
      </c>
      <c r="K362" s="26" t="s">
        <v>580</v>
      </c>
      <c r="L362" s="26" t="s">
        <v>580</v>
      </c>
      <c r="M362" s="26" t="s">
        <v>580</v>
      </c>
      <c r="N362" s="26" t="s">
        <v>580</v>
      </c>
      <c r="O362" s="26" t="s">
        <v>580</v>
      </c>
      <c r="P362" s="26" t="s">
        <v>580</v>
      </c>
    </row>
    <row r="363" spans="1:16" x14ac:dyDescent="0.25">
      <c r="A363" s="23" t="s">
        <v>1859</v>
      </c>
      <c r="B363" s="23">
        <v>0</v>
      </c>
      <c r="C363" s="23">
        <v>0</v>
      </c>
      <c r="D363" s="23">
        <v>0</v>
      </c>
      <c r="E363" s="23">
        <v>1.4</v>
      </c>
      <c r="F363" s="23">
        <v>0.5</v>
      </c>
      <c r="G363" s="23">
        <v>0.86</v>
      </c>
      <c r="H363" s="23" t="s">
        <v>580</v>
      </c>
      <c r="I363" s="23" t="s">
        <v>580</v>
      </c>
      <c r="J363" s="26" t="s">
        <v>1860</v>
      </c>
      <c r="K363" s="26" t="s">
        <v>1861</v>
      </c>
      <c r="L363" s="26" t="s">
        <v>580</v>
      </c>
      <c r="M363" s="26" t="s">
        <v>1862</v>
      </c>
      <c r="N363" s="26" t="s">
        <v>580</v>
      </c>
      <c r="O363" s="26" t="s">
        <v>580</v>
      </c>
      <c r="P363" s="26" t="s">
        <v>580</v>
      </c>
    </row>
    <row r="364" spans="1:16" x14ac:dyDescent="0.25">
      <c r="A364" s="23" t="s">
        <v>1863</v>
      </c>
      <c r="B364" s="23">
        <v>0</v>
      </c>
      <c r="C364" s="23">
        <v>0</v>
      </c>
      <c r="D364" s="23">
        <v>0</v>
      </c>
      <c r="E364" s="23">
        <v>1.95</v>
      </c>
      <c r="F364" s="23">
        <v>0.62</v>
      </c>
      <c r="G364" s="23">
        <v>1.1200000000000001</v>
      </c>
      <c r="H364" s="23" t="s">
        <v>580</v>
      </c>
      <c r="I364" s="23" t="s">
        <v>580</v>
      </c>
      <c r="J364" s="26" t="s">
        <v>580</v>
      </c>
      <c r="K364" s="26" t="s">
        <v>580</v>
      </c>
      <c r="L364" s="26" t="s">
        <v>580</v>
      </c>
      <c r="M364" s="26" t="s">
        <v>580</v>
      </c>
      <c r="N364" s="26" t="s">
        <v>580</v>
      </c>
      <c r="O364" s="26" t="s">
        <v>580</v>
      </c>
      <c r="P364" s="26" t="s">
        <v>580</v>
      </c>
    </row>
    <row r="365" spans="1:16" x14ac:dyDescent="0.25">
      <c r="A365" s="23" t="s">
        <v>1864</v>
      </c>
      <c r="B365" s="23">
        <v>0</v>
      </c>
      <c r="C365" s="23">
        <v>0</v>
      </c>
      <c r="D365" s="23">
        <v>0</v>
      </c>
      <c r="E365" s="23">
        <v>9.83</v>
      </c>
      <c r="F365" s="23">
        <v>2.2799999999999998</v>
      </c>
      <c r="G365" s="23">
        <v>1.91</v>
      </c>
      <c r="H365" s="23" t="s">
        <v>580</v>
      </c>
      <c r="I365" s="23" t="s">
        <v>580</v>
      </c>
      <c r="J365" s="26" t="s">
        <v>580</v>
      </c>
      <c r="K365" s="26" t="s">
        <v>937</v>
      </c>
      <c r="L365" s="26" t="s">
        <v>580</v>
      </c>
      <c r="M365" s="26" t="s">
        <v>1865</v>
      </c>
      <c r="N365" s="26" t="s">
        <v>580</v>
      </c>
      <c r="O365" s="26" t="s">
        <v>1103</v>
      </c>
      <c r="P365" s="26" t="s">
        <v>580</v>
      </c>
    </row>
    <row r="366" spans="1:16" x14ac:dyDescent="0.25">
      <c r="A366" s="23" t="s">
        <v>1866</v>
      </c>
      <c r="B366" s="23">
        <v>0</v>
      </c>
      <c r="C366" s="23">
        <v>0</v>
      </c>
      <c r="D366" s="23">
        <v>0</v>
      </c>
      <c r="E366" s="23">
        <v>0.27</v>
      </c>
      <c r="F366" s="23">
        <v>8.1999999999999993</v>
      </c>
      <c r="G366" s="23">
        <v>3.45</v>
      </c>
      <c r="H366" s="23" t="s">
        <v>580</v>
      </c>
      <c r="I366" s="23" t="s">
        <v>580</v>
      </c>
      <c r="J366" s="26" t="s">
        <v>580</v>
      </c>
      <c r="K366" s="26" t="s">
        <v>580</v>
      </c>
      <c r="L366" s="26" t="s">
        <v>580</v>
      </c>
      <c r="M366" s="26" t="s">
        <v>580</v>
      </c>
      <c r="N366" s="26" t="s">
        <v>580</v>
      </c>
      <c r="O366" s="26" t="s">
        <v>580</v>
      </c>
      <c r="P366" s="26" t="s">
        <v>580</v>
      </c>
    </row>
    <row r="367" spans="1:16" x14ac:dyDescent="0.25">
      <c r="A367" s="23" t="s">
        <v>1867</v>
      </c>
      <c r="B367" s="23">
        <v>0</v>
      </c>
      <c r="C367" s="23">
        <v>0</v>
      </c>
      <c r="D367" s="23">
        <v>0</v>
      </c>
      <c r="E367" s="23">
        <v>0.11</v>
      </c>
      <c r="F367" s="23">
        <v>0.22</v>
      </c>
      <c r="G367" s="23">
        <v>0.1</v>
      </c>
      <c r="H367" s="23" t="s">
        <v>580</v>
      </c>
      <c r="I367" s="23" t="s">
        <v>580</v>
      </c>
      <c r="J367" s="26" t="s">
        <v>580</v>
      </c>
      <c r="K367" s="26" t="s">
        <v>580</v>
      </c>
      <c r="L367" s="26" t="s">
        <v>580</v>
      </c>
      <c r="M367" s="26" t="s">
        <v>580</v>
      </c>
      <c r="N367" s="26" t="s">
        <v>580</v>
      </c>
      <c r="O367" s="26" t="s">
        <v>580</v>
      </c>
      <c r="P367" s="26" t="s">
        <v>580</v>
      </c>
    </row>
    <row r="368" spans="1:16" x14ac:dyDescent="0.25">
      <c r="A368" s="23" t="s">
        <v>1868</v>
      </c>
      <c r="B368" s="23">
        <v>0</v>
      </c>
      <c r="C368" s="23">
        <v>0</v>
      </c>
      <c r="D368" s="23">
        <v>0</v>
      </c>
      <c r="E368" s="23">
        <v>0.73</v>
      </c>
      <c r="F368" s="23">
        <v>0.99</v>
      </c>
      <c r="G368" s="23">
        <v>0.15</v>
      </c>
      <c r="H368" s="23" t="s">
        <v>580</v>
      </c>
      <c r="I368" s="23" t="s">
        <v>580</v>
      </c>
      <c r="J368" s="26" t="s">
        <v>1869</v>
      </c>
      <c r="K368" s="26" t="s">
        <v>1870</v>
      </c>
      <c r="L368" s="26" t="s">
        <v>1871</v>
      </c>
      <c r="M368" s="26" t="s">
        <v>1872</v>
      </c>
      <c r="N368" s="26" t="s">
        <v>580</v>
      </c>
      <c r="O368" s="26" t="s">
        <v>1873</v>
      </c>
      <c r="P368" s="26" t="s">
        <v>1874</v>
      </c>
    </row>
    <row r="369" spans="1:16" x14ac:dyDescent="0.25">
      <c r="A369" s="23" t="s">
        <v>1875</v>
      </c>
      <c r="B369" s="23">
        <v>0</v>
      </c>
      <c r="C369" s="23">
        <v>0</v>
      </c>
      <c r="D369" s="23">
        <v>0</v>
      </c>
      <c r="E369" s="23">
        <v>14.38</v>
      </c>
      <c r="F369" s="23">
        <v>42.48</v>
      </c>
      <c r="G369" s="23">
        <v>21.21</v>
      </c>
      <c r="H369" s="23" t="s">
        <v>580</v>
      </c>
      <c r="I369" s="23" t="s">
        <v>580</v>
      </c>
      <c r="J369" s="26" t="s">
        <v>580</v>
      </c>
      <c r="K369" s="26" t="s">
        <v>580</v>
      </c>
      <c r="L369" s="26" t="s">
        <v>580</v>
      </c>
      <c r="M369" s="26" t="s">
        <v>580</v>
      </c>
      <c r="N369" s="26" t="s">
        <v>580</v>
      </c>
      <c r="O369" s="26" t="s">
        <v>580</v>
      </c>
      <c r="P369" s="26" t="s">
        <v>580</v>
      </c>
    </row>
    <row r="370" spans="1:16" x14ac:dyDescent="0.25">
      <c r="A370" s="23" t="s">
        <v>1876</v>
      </c>
      <c r="B370" s="23">
        <v>0</v>
      </c>
      <c r="C370" s="23">
        <v>0</v>
      </c>
      <c r="D370" s="23">
        <v>0</v>
      </c>
      <c r="E370" s="23">
        <v>4.3099999999999996</v>
      </c>
      <c r="F370" s="23">
        <v>1.1200000000000001</v>
      </c>
      <c r="G370" s="23">
        <v>0.78</v>
      </c>
      <c r="H370" s="23" t="s">
        <v>580</v>
      </c>
      <c r="I370" s="23" t="s">
        <v>580</v>
      </c>
      <c r="J370" s="26" t="s">
        <v>580</v>
      </c>
      <c r="K370" s="26" t="s">
        <v>1877</v>
      </c>
      <c r="L370" s="26" t="s">
        <v>580</v>
      </c>
      <c r="M370" s="26" t="s">
        <v>1878</v>
      </c>
      <c r="N370" s="26" t="s">
        <v>580</v>
      </c>
      <c r="O370" s="26" t="s">
        <v>1103</v>
      </c>
      <c r="P370" s="26" t="s">
        <v>580</v>
      </c>
    </row>
    <row r="371" spans="1:16" x14ac:dyDescent="0.25">
      <c r="A371" s="23" t="s">
        <v>1879</v>
      </c>
      <c r="B371" s="23">
        <v>0</v>
      </c>
      <c r="C371" s="23">
        <v>0</v>
      </c>
      <c r="D371" s="23">
        <v>0</v>
      </c>
      <c r="E371" s="23">
        <v>3.47</v>
      </c>
      <c r="F371" s="23">
        <v>4.08</v>
      </c>
      <c r="G371" s="23">
        <v>13.63</v>
      </c>
      <c r="H371" s="23" t="s">
        <v>580</v>
      </c>
      <c r="I371" s="23" t="s">
        <v>580</v>
      </c>
      <c r="J371" s="26" t="s">
        <v>580</v>
      </c>
      <c r="K371" s="26" t="s">
        <v>580</v>
      </c>
      <c r="L371" s="26" t="s">
        <v>580</v>
      </c>
      <c r="M371" s="26" t="s">
        <v>580</v>
      </c>
      <c r="N371" s="26" t="s">
        <v>580</v>
      </c>
      <c r="O371" s="26" t="s">
        <v>580</v>
      </c>
      <c r="P371" s="26" t="s">
        <v>580</v>
      </c>
    </row>
    <row r="372" spans="1:16" x14ac:dyDescent="0.25">
      <c r="A372" s="23" t="s">
        <v>1880</v>
      </c>
      <c r="B372" s="23">
        <v>0</v>
      </c>
      <c r="C372" s="23">
        <v>0</v>
      </c>
      <c r="D372" s="23">
        <v>0</v>
      </c>
      <c r="E372" s="23">
        <v>0.31</v>
      </c>
      <c r="F372" s="23">
        <v>0.21</v>
      </c>
      <c r="G372" s="23">
        <v>0.18</v>
      </c>
      <c r="H372" s="23" t="s">
        <v>580</v>
      </c>
      <c r="I372" s="23" t="s">
        <v>580</v>
      </c>
      <c r="J372" s="26" t="s">
        <v>580</v>
      </c>
      <c r="K372" s="26" t="s">
        <v>580</v>
      </c>
      <c r="L372" s="26" t="s">
        <v>580</v>
      </c>
      <c r="M372" s="26" t="s">
        <v>580</v>
      </c>
      <c r="N372" s="26" t="s">
        <v>580</v>
      </c>
      <c r="O372" s="26" t="s">
        <v>580</v>
      </c>
      <c r="P372" s="26" t="s">
        <v>580</v>
      </c>
    </row>
    <row r="373" spans="1:16" x14ac:dyDescent="0.25">
      <c r="A373" s="23" t="s">
        <v>1881</v>
      </c>
      <c r="B373" s="23">
        <v>0</v>
      </c>
      <c r="C373" s="23">
        <v>0</v>
      </c>
      <c r="D373" s="23">
        <v>0</v>
      </c>
      <c r="E373" s="23">
        <v>5.41</v>
      </c>
      <c r="F373" s="23">
        <v>2.0499999999999998</v>
      </c>
      <c r="G373" s="23">
        <v>1.76</v>
      </c>
      <c r="H373" s="23" t="s">
        <v>580</v>
      </c>
      <c r="I373" s="23" t="s">
        <v>580</v>
      </c>
      <c r="J373" s="26" t="s">
        <v>580</v>
      </c>
      <c r="K373" s="26" t="s">
        <v>580</v>
      </c>
      <c r="L373" s="26" t="s">
        <v>580</v>
      </c>
      <c r="M373" s="26" t="s">
        <v>580</v>
      </c>
      <c r="N373" s="26" t="s">
        <v>580</v>
      </c>
      <c r="O373" s="26" t="s">
        <v>580</v>
      </c>
      <c r="P373" s="26" t="s">
        <v>580</v>
      </c>
    </row>
    <row r="374" spans="1:16" x14ac:dyDescent="0.25">
      <c r="A374" s="23" t="s">
        <v>1882</v>
      </c>
      <c r="B374" s="23">
        <v>0</v>
      </c>
      <c r="C374" s="23">
        <v>0</v>
      </c>
      <c r="D374" s="23">
        <v>0</v>
      </c>
      <c r="E374" s="23">
        <v>0.56999999999999995</v>
      </c>
      <c r="F374" s="23">
        <v>0.71</v>
      </c>
      <c r="G374" s="23">
        <v>0.5</v>
      </c>
      <c r="H374" s="23" t="s">
        <v>580</v>
      </c>
      <c r="I374" s="23" t="s">
        <v>580</v>
      </c>
      <c r="J374" s="26" t="s">
        <v>1883</v>
      </c>
      <c r="K374" s="26" t="s">
        <v>1884</v>
      </c>
      <c r="L374" s="26" t="s">
        <v>1885</v>
      </c>
      <c r="M374" s="26" t="s">
        <v>1886</v>
      </c>
      <c r="N374" s="26" t="s">
        <v>1887</v>
      </c>
      <c r="O374" s="26" t="s">
        <v>1888</v>
      </c>
      <c r="P374" s="26" t="s">
        <v>580</v>
      </c>
    </row>
    <row r="375" spans="1:16" x14ac:dyDescent="0.25">
      <c r="A375" s="23" t="s">
        <v>1889</v>
      </c>
      <c r="B375" s="23">
        <v>0</v>
      </c>
      <c r="C375" s="23">
        <v>0</v>
      </c>
      <c r="D375" s="23">
        <v>0</v>
      </c>
      <c r="E375" s="23">
        <v>1.18</v>
      </c>
      <c r="F375" s="23">
        <v>1.22</v>
      </c>
      <c r="G375" s="23">
        <v>1.91</v>
      </c>
      <c r="H375" s="23" t="s">
        <v>580</v>
      </c>
      <c r="I375" s="23" t="s">
        <v>580</v>
      </c>
      <c r="J375" s="26" t="s">
        <v>1890</v>
      </c>
      <c r="K375" s="26" t="s">
        <v>1891</v>
      </c>
      <c r="L375" s="26" t="s">
        <v>1892</v>
      </c>
      <c r="M375" s="26" t="s">
        <v>1893</v>
      </c>
      <c r="N375" s="26" t="s">
        <v>1894</v>
      </c>
      <c r="O375" s="26" t="s">
        <v>1895</v>
      </c>
      <c r="P375" s="26" t="s">
        <v>1896</v>
      </c>
    </row>
    <row r="376" spans="1:16" x14ac:dyDescent="0.25">
      <c r="A376" s="23" t="s">
        <v>1897</v>
      </c>
      <c r="B376" s="23">
        <v>0</v>
      </c>
      <c r="C376" s="23">
        <v>0</v>
      </c>
      <c r="D376" s="23">
        <v>0</v>
      </c>
      <c r="E376" s="23">
        <v>1.41</v>
      </c>
      <c r="F376" s="23">
        <v>0.28999999999999998</v>
      </c>
      <c r="G376" s="23">
        <v>0.77</v>
      </c>
      <c r="H376" s="23" t="s">
        <v>580</v>
      </c>
      <c r="I376" s="23" t="s">
        <v>580</v>
      </c>
      <c r="J376" s="26" t="s">
        <v>1898</v>
      </c>
      <c r="K376" s="26" t="s">
        <v>1899</v>
      </c>
      <c r="L376" s="26" t="s">
        <v>580</v>
      </c>
      <c r="M376" s="26" t="s">
        <v>1900</v>
      </c>
      <c r="N376" s="26" t="s">
        <v>580</v>
      </c>
      <c r="O376" s="26" t="s">
        <v>580</v>
      </c>
      <c r="P376" s="26" t="s">
        <v>580</v>
      </c>
    </row>
    <row r="377" spans="1:16" x14ac:dyDescent="0.25">
      <c r="A377" s="23" t="s">
        <v>1901</v>
      </c>
      <c r="B377" s="23">
        <v>0</v>
      </c>
      <c r="C377" s="23">
        <v>0</v>
      </c>
      <c r="D377" s="23">
        <v>0</v>
      </c>
      <c r="E377" s="23">
        <v>0.11</v>
      </c>
      <c r="F377" s="23">
        <v>0.11</v>
      </c>
      <c r="G377" s="23">
        <v>0.56999999999999995</v>
      </c>
      <c r="H377" s="23" t="s">
        <v>580</v>
      </c>
      <c r="I377" s="23" t="s">
        <v>580</v>
      </c>
      <c r="J377" s="26" t="s">
        <v>580</v>
      </c>
      <c r="K377" s="26" t="s">
        <v>580</v>
      </c>
      <c r="L377" s="26" t="s">
        <v>580</v>
      </c>
      <c r="M377" s="26" t="s">
        <v>580</v>
      </c>
      <c r="N377" s="26" t="s">
        <v>580</v>
      </c>
      <c r="O377" s="26" t="s">
        <v>580</v>
      </c>
      <c r="P377" s="26" t="s">
        <v>580</v>
      </c>
    </row>
    <row r="378" spans="1:16" x14ac:dyDescent="0.25">
      <c r="A378" s="23" t="s">
        <v>1902</v>
      </c>
      <c r="B378" s="23">
        <v>0</v>
      </c>
      <c r="C378" s="23">
        <v>0</v>
      </c>
      <c r="D378" s="23">
        <v>0</v>
      </c>
      <c r="E378" s="23">
        <v>2.42</v>
      </c>
      <c r="F378" s="23">
        <v>0.53</v>
      </c>
      <c r="G378" s="23">
        <v>0.93</v>
      </c>
      <c r="H378" s="23" t="s">
        <v>580</v>
      </c>
      <c r="I378" s="23" t="s">
        <v>580</v>
      </c>
      <c r="J378" s="26" t="s">
        <v>580</v>
      </c>
      <c r="K378" s="26" t="s">
        <v>580</v>
      </c>
      <c r="L378" s="26" t="s">
        <v>580</v>
      </c>
      <c r="M378" s="26" t="s">
        <v>580</v>
      </c>
      <c r="N378" s="26" t="s">
        <v>580</v>
      </c>
      <c r="O378" s="26" t="s">
        <v>580</v>
      </c>
      <c r="P378" s="26" t="s">
        <v>580</v>
      </c>
    </row>
    <row r="379" spans="1:16" x14ac:dyDescent="0.25">
      <c r="A379" s="23" t="s">
        <v>1903</v>
      </c>
      <c r="B379" s="23">
        <v>0</v>
      </c>
      <c r="C379" s="23">
        <v>0</v>
      </c>
      <c r="D379" s="23">
        <v>0</v>
      </c>
      <c r="E379" s="23">
        <v>0.64</v>
      </c>
      <c r="F379" s="23">
        <v>1.42</v>
      </c>
      <c r="G379" s="23">
        <v>0.6</v>
      </c>
      <c r="H379" s="23" t="s">
        <v>580</v>
      </c>
      <c r="I379" s="23" t="s">
        <v>580</v>
      </c>
      <c r="J379" s="26" t="s">
        <v>580</v>
      </c>
      <c r="K379" s="26" t="s">
        <v>580</v>
      </c>
      <c r="L379" s="26" t="s">
        <v>580</v>
      </c>
      <c r="M379" s="26" t="s">
        <v>580</v>
      </c>
      <c r="N379" s="26" t="s">
        <v>580</v>
      </c>
      <c r="O379" s="26" t="s">
        <v>580</v>
      </c>
      <c r="P379" s="26" t="s">
        <v>580</v>
      </c>
    </row>
    <row r="380" spans="1:16" x14ac:dyDescent="0.25">
      <c r="A380" s="23" t="s">
        <v>1904</v>
      </c>
      <c r="B380" s="23">
        <v>0</v>
      </c>
      <c r="C380" s="23">
        <v>0</v>
      </c>
      <c r="D380" s="23">
        <v>0</v>
      </c>
      <c r="E380" s="23">
        <v>0.33</v>
      </c>
      <c r="F380" s="23">
        <v>0.34</v>
      </c>
      <c r="G380" s="23">
        <v>0.15</v>
      </c>
      <c r="H380" s="23" t="s">
        <v>580</v>
      </c>
      <c r="I380" s="23" t="s">
        <v>580</v>
      </c>
      <c r="J380" s="26" t="s">
        <v>580</v>
      </c>
      <c r="K380" s="26" t="s">
        <v>580</v>
      </c>
      <c r="L380" s="26" t="s">
        <v>580</v>
      </c>
      <c r="M380" s="26" t="s">
        <v>580</v>
      </c>
      <c r="N380" s="26" t="s">
        <v>580</v>
      </c>
      <c r="O380" s="26" t="s">
        <v>580</v>
      </c>
      <c r="P380" s="26" t="s">
        <v>580</v>
      </c>
    </row>
    <row r="381" spans="1:16" x14ac:dyDescent="0.25">
      <c r="A381" s="23" t="s">
        <v>1905</v>
      </c>
      <c r="B381" s="23">
        <v>0</v>
      </c>
      <c r="C381" s="23">
        <v>0</v>
      </c>
      <c r="D381" s="23">
        <v>0</v>
      </c>
      <c r="E381" s="23">
        <v>1.25</v>
      </c>
      <c r="F381" s="23">
        <v>0.14000000000000001</v>
      </c>
      <c r="G381" s="23">
        <v>0.12</v>
      </c>
      <c r="H381" s="23" t="s">
        <v>580</v>
      </c>
      <c r="I381" s="23" t="s">
        <v>580</v>
      </c>
      <c r="J381" s="26" t="s">
        <v>580</v>
      </c>
      <c r="K381" s="26" t="s">
        <v>580</v>
      </c>
      <c r="L381" s="26" t="s">
        <v>580</v>
      </c>
      <c r="M381" s="26" t="s">
        <v>580</v>
      </c>
      <c r="N381" s="26" t="s">
        <v>580</v>
      </c>
      <c r="O381" s="26" t="s">
        <v>580</v>
      </c>
      <c r="P381" s="26" t="s">
        <v>580</v>
      </c>
    </row>
    <row r="382" spans="1:16" x14ac:dyDescent="0.25">
      <c r="A382" s="23" t="s">
        <v>1906</v>
      </c>
      <c r="B382" s="23">
        <v>0</v>
      </c>
      <c r="C382" s="23">
        <v>0</v>
      </c>
      <c r="D382" s="23">
        <v>0</v>
      </c>
      <c r="E382" s="23">
        <v>5.64</v>
      </c>
      <c r="F382" s="23">
        <v>0.12</v>
      </c>
      <c r="G382" s="23">
        <v>0.1</v>
      </c>
      <c r="H382" s="23" t="s">
        <v>580</v>
      </c>
      <c r="I382" s="23" t="s">
        <v>580</v>
      </c>
      <c r="J382" s="26" t="s">
        <v>1907</v>
      </c>
      <c r="K382" s="26" t="s">
        <v>1908</v>
      </c>
      <c r="L382" s="26" t="s">
        <v>1909</v>
      </c>
      <c r="M382" s="26" t="s">
        <v>1910</v>
      </c>
      <c r="N382" s="26" t="s">
        <v>580</v>
      </c>
      <c r="O382" s="26" t="s">
        <v>1911</v>
      </c>
      <c r="P382" s="26" t="s">
        <v>580</v>
      </c>
    </row>
    <row r="383" spans="1:16" x14ac:dyDescent="0.25">
      <c r="A383" s="23" t="s">
        <v>1912</v>
      </c>
      <c r="B383" s="23">
        <v>0</v>
      </c>
      <c r="C383" s="23">
        <v>0</v>
      </c>
      <c r="D383" s="23">
        <v>0</v>
      </c>
      <c r="E383" s="23">
        <v>0.16</v>
      </c>
      <c r="F383" s="23">
        <v>0.33</v>
      </c>
      <c r="G383" s="23">
        <v>7.0000000000000007E-2</v>
      </c>
      <c r="H383" s="23" t="s">
        <v>580</v>
      </c>
      <c r="I383" s="23" t="s">
        <v>580</v>
      </c>
      <c r="J383" s="26" t="s">
        <v>1913</v>
      </c>
      <c r="K383" s="26" t="s">
        <v>1914</v>
      </c>
      <c r="L383" s="26" t="s">
        <v>1915</v>
      </c>
      <c r="M383" s="26" t="s">
        <v>1916</v>
      </c>
      <c r="N383" s="26" t="s">
        <v>580</v>
      </c>
      <c r="O383" s="26" t="s">
        <v>1917</v>
      </c>
      <c r="P383" s="26" t="s">
        <v>1918</v>
      </c>
    </row>
    <row r="384" spans="1:16" x14ac:dyDescent="0.25">
      <c r="A384" s="23" t="s">
        <v>1919</v>
      </c>
      <c r="B384" s="23">
        <v>0</v>
      </c>
      <c r="C384" s="23">
        <v>0</v>
      </c>
      <c r="D384" s="23">
        <v>0</v>
      </c>
      <c r="E384" s="23">
        <v>0.17</v>
      </c>
      <c r="F384" s="23">
        <v>0.17</v>
      </c>
      <c r="G384" s="23">
        <v>0.46</v>
      </c>
      <c r="H384" s="23" t="s">
        <v>580</v>
      </c>
      <c r="I384" s="23" t="s">
        <v>580</v>
      </c>
      <c r="J384" s="26" t="s">
        <v>580</v>
      </c>
      <c r="K384" s="26" t="s">
        <v>580</v>
      </c>
      <c r="L384" s="26" t="s">
        <v>580</v>
      </c>
      <c r="M384" s="26" t="s">
        <v>580</v>
      </c>
      <c r="N384" s="26" t="s">
        <v>580</v>
      </c>
      <c r="O384" s="26" t="s">
        <v>580</v>
      </c>
      <c r="P384" s="26" t="s">
        <v>580</v>
      </c>
    </row>
    <row r="385" spans="1:16" x14ac:dyDescent="0.25">
      <c r="A385" s="23" t="s">
        <v>1920</v>
      </c>
      <c r="B385" s="23">
        <v>0</v>
      </c>
      <c r="C385" s="23">
        <v>0</v>
      </c>
      <c r="D385" s="23">
        <v>0</v>
      </c>
      <c r="E385" s="23">
        <v>0.64</v>
      </c>
      <c r="F385" s="23">
        <v>1.42</v>
      </c>
      <c r="G385" s="23">
        <v>0.6</v>
      </c>
      <c r="H385" s="23" t="s">
        <v>580</v>
      </c>
      <c r="I385" s="23" t="s">
        <v>580</v>
      </c>
      <c r="J385" s="26" t="s">
        <v>1921</v>
      </c>
      <c r="K385" s="26" t="s">
        <v>1922</v>
      </c>
      <c r="L385" s="26" t="s">
        <v>1923</v>
      </c>
      <c r="M385" s="26" t="s">
        <v>1924</v>
      </c>
      <c r="N385" s="26" t="s">
        <v>1925</v>
      </c>
      <c r="O385" s="26" t="s">
        <v>1926</v>
      </c>
      <c r="P385" s="26" t="s">
        <v>580</v>
      </c>
    </row>
    <row r="386" spans="1:16" x14ac:dyDescent="0.25">
      <c r="A386" s="23" t="s">
        <v>1927</v>
      </c>
      <c r="B386" s="23">
        <v>0</v>
      </c>
      <c r="C386" s="23">
        <v>0</v>
      </c>
      <c r="D386" s="23">
        <v>0</v>
      </c>
      <c r="E386" s="23">
        <v>0.28999999999999998</v>
      </c>
      <c r="F386" s="23">
        <v>7.0000000000000007E-2</v>
      </c>
      <c r="G386" s="23">
        <v>0.26</v>
      </c>
      <c r="H386" s="23" t="s">
        <v>580</v>
      </c>
      <c r="I386" s="23" t="s">
        <v>580</v>
      </c>
      <c r="J386" s="26" t="s">
        <v>580</v>
      </c>
      <c r="K386" s="26" t="s">
        <v>580</v>
      </c>
      <c r="L386" s="26" t="s">
        <v>580</v>
      </c>
      <c r="M386" s="26" t="s">
        <v>580</v>
      </c>
      <c r="N386" s="26" t="s">
        <v>580</v>
      </c>
      <c r="O386" s="26" t="s">
        <v>580</v>
      </c>
      <c r="P386" s="26" t="s">
        <v>580</v>
      </c>
    </row>
    <row r="387" spans="1:16" x14ac:dyDescent="0.25">
      <c r="A387" s="23" t="s">
        <v>1928</v>
      </c>
      <c r="B387" s="23">
        <v>0</v>
      </c>
      <c r="C387" s="23">
        <v>0</v>
      </c>
      <c r="D387" s="23">
        <v>0</v>
      </c>
      <c r="E387" s="23">
        <v>0.65</v>
      </c>
      <c r="F387" s="23">
        <v>0.72</v>
      </c>
      <c r="G387" s="23">
        <v>2.46</v>
      </c>
      <c r="H387" s="23" t="s">
        <v>580</v>
      </c>
      <c r="I387" s="23" t="s">
        <v>580</v>
      </c>
      <c r="J387" s="26" t="s">
        <v>580</v>
      </c>
      <c r="K387" s="26" t="s">
        <v>580</v>
      </c>
      <c r="L387" s="26" t="s">
        <v>580</v>
      </c>
      <c r="M387" s="26" t="s">
        <v>580</v>
      </c>
      <c r="N387" s="26" t="s">
        <v>580</v>
      </c>
      <c r="O387" s="26" t="s">
        <v>580</v>
      </c>
      <c r="P387" s="26" t="s">
        <v>580</v>
      </c>
    </row>
    <row r="388" spans="1:16" x14ac:dyDescent="0.25">
      <c r="A388" s="23" t="s">
        <v>1929</v>
      </c>
      <c r="B388" s="23">
        <v>0</v>
      </c>
      <c r="C388" s="23">
        <v>0</v>
      </c>
      <c r="D388" s="23">
        <v>0</v>
      </c>
      <c r="E388" s="23">
        <v>0.31</v>
      </c>
      <c r="F388" s="23">
        <v>0.53</v>
      </c>
      <c r="G388" s="23">
        <v>0.17</v>
      </c>
      <c r="H388" s="23" t="s">
        <v>580</v>
      </c>
      <c r="I388" s="23" t="s">
        <v>580</v>
      </c>
      <c r="J388" s="26" t="s">
        <v>1930</v>
      </c>
      <c r="K388" s="26" t="s">
        <v>1931</v>
      </c>
      <c r="L388" s="26" t="s">
        <v>1932</v>
      </c>
      <c r="M388" s="26" t="s">
        <v>1933</v>
      </c>
      <c r="N388" s="26" t="s">
        <v>1934</v>
      </c>
      <c r="O388" s="26" t="s">
        <v>1935</v>
      </c>
      <c r="P388" s="26" t="s">
        <v>1936</v>
      </c>
    </row>
    <row r="389" spans="1:16" x14ac:dyDescent="0.25">
      <c r="A389" s="23" t="s">
        <v>1937</v>
      </c>
      <c r="B389" s="23">
        <v>0</v>
      </c>
      <c r="C389" s="23">
        <v>0</v>
      </c>
      <c r="D389" s="23">
        <v>0</v>
      </c>
      <c r="E389" s="23">
        <v>0.1</v>
      </c>
      <c r="F389" s="23">
        <v>7.0000000000000007E-2</v>
      </c>
      <c r="G389" s="23">
        <v>0.04</v>
      </c>
      <c r="H389" s="23" t="s">
        <v>580</v>
      </c>
      <c r="I389" s="23" t="s">
        <v>594</v>
      </c>
      <c r="J389" s="26" t="s">
        <v>1938</v>
      </c>
      <c r="K389" s="26" t="s">
        <v>1939</v>
      </c>
      <c r="L389" s="26" t="s">
        <v>1915</v>
      </c>
      <c r="M389" s="26" t="s">
        <v>1940</v>
      </c>
      <c r="N389" s="26" t="s">
        <v>580</v>
      </c>
      <c r="O389" s="26" t="s">
        <v>1917</v>
      </c>
      <c r="P389" s="26" t="s">
        <v>1941</v>
      </c>
    </row>
    <row r="390" spans="1:16" x14ac:dyDescent="0.25">
      <c r="A390" s="23" t="s">
        <v>1942</v>
      </c>
      <c r="B390" s="23">
        <v>0</v>
      </c>
      <c r="C390" s="23">
        <v>0</v>
      </c>
      <c r="D390" s="23">
        <v>0</v>
      </c>
      <c r="E390" s="23">
        <v>0.26</v>
      </c>
      <c r="F390" s="23">
        <v>0.68</v>
      </c>
      <c r="G390" s="23">
        <v>0.15</v>
      </c>
      <c r="H390" s="23" t="s">
        <v>580</v>
      </c>
      <c r="I390" s="23" t="s">
        <v>580</v>
      </c>
      <c r="J390" s="26" t="s">
        <v>580</v>
      </c>
      <c r="K390" s="26" t="s">
        <v>1943</v>
      </c>
      <c r="L390" s="26" t="s">
        <v>580</v>
      </c>
      <c r="M390" s="26" t="s">
        <v>1944</v>
      </c>
      <c r="N390" s="26" t="s">
        <v>580</v>
      </c>
      <c r="O390" s="26" t="s">
        <v>580</v>
      </c>
      <c r="P390" s="26" t="s">
        <v>1945</v>
      </c>
    </row>
    <row r="391" spans="1:16" x14ac:dyDescent="0.25">
      <c r="A391" s="23" t="s">
        <v>1946</v>
      </c>
      <c r="B391" s="23">
        <v>0</v>
      </c>
      <c r="C391" s="23">
        <v>0</v>
      </c>
      <c r="D391" s="23">
        <v>0</v>
      </c>
      <c r="E391" s="23">
        <v>0.32</v>
      </c>
      <c r="F391" s="23">
        <v>0.38</v>
      </c>
      <c r="G391" s="23">
        <v>0.08</v>
      </c>
      <c r="H391" s="23" t="s">
        <v>580</v>
      </c>
      <c r="I391" s="23" t="s">
        <v>580</v>
      </c>
      <c r="J391" s="26" t="s">
        <v>580</v>
      </c>
      <c r="K391" s="26" t="s">
        <v>1947</v>
      </c>
      <c r="L391" s="26" t="s">
        <v>1672</v>
      </c>
      <c r="M391" s="26" t="s">
        <v>1948</v>
      </c>
      <c r="N391" s="26" t="s">
        <v>580</v>
      </c>
      <c r="O391" s="26" t="s">
        <v>1674</v>
      </c>
      <c r="P391" s="26" t="s">
        <v>1949</v>
      </c>
    </row>
    <row r="392" spans="1:16" x14ac:dyDescent="0.25">
      <c r="A392" s="23" t="s">
        <v>1950</v>
      </c>
      <c r="B392" s="23">
        <v>0</v>
      </c>
      <c r="C392" s="23">
        <v>0</v>
      </c>
      <c r="D392" s="23">
        <v>0</v>
      </c>
      <c r="E392" s="23">
        <v>0.02</v>
      </c>
      <c r="F392" s="23">
        <v>0.1</v>
      </c>
      <c r="G392" s="23">
        <v>0.11</v>
      </c>
      <c r="H392" s="23" t="s">
        <v>580</v>
      </c>
      <c r="I392" s="23" t="s">
        <v>580</v>
      </c>
      <c r="J392" s="26" t="s">
        <v>580</v>
      </c>
      <c r="K392" s="26" t="s">
        <v>580</v>
      </c>
      <c r="L392" s="26" t="s">
        <v>580</v>
      </c>
      <c r="M392" s="26" t="s">
        <v>580</v>
      </c>
      <c r="N392" s="26" t="s">
        <v>580</v>
      </c>
      <c r="O392" s="26" t="s">
        <v>580</v>
      </c>
      <c r="P392" s="26" t="s">
        <v>580</v>
      </c>
    </row>
    <row r="393" spans="1:16" x14ac:dyDescent="0.25">
      <c r="A393" s="23" t="s">
        <v>1951</v>
      </c>
      <c r="B393" s="23">
        <v>0</v>
      </c>
      <c r="C393" s="23">
        <v>0</v>
      </c>
      <c r="D393" s="23">
        <v>0</v>
      </c>
      <c r="E393" s="23">
        <v>2.02</v>
      </c>
      <c r="F393" s="23">
        <v>0.83</v>
      </c>
      <c r="G393" s="23">
        <v>0.37</v>
      </c>
      <c r="H393" s="23" t="s">
        <v>580</v>
      </c>
      <c r="I393" s="23" t="s">
        <v>580</v>
      </c>
      <c r="J393" s="26" t="s">
        <v>1952</v>
      </c>
      <c r="K393" s="26" t="s">
        <v>1953</v>
      </c>
      <c r="L393" s="26" t="s">
        <v>580</v>
      </c>
      <c r="M393" s="26" t="s">
        <v>1954</v>
      </c>
      <c r="N393" s="26" t="s">
        <v>969</v>
      </c>
      <c r="O393" s="26" t="s">
        <v>580</v>
      </c>
      <c r="P393" s="26" t="s">
        <v>988</v>
      </c>
    </row>
    <row r="394" spans="1:16" x14ac:dyDescent="0.25">
      <c r="A394" s="23" t="s">
        <v>1955</v>
      </c>
      <c r="B394" s="23">
        <v>0</v>
      </c>
      <c r="C394" s="23">
        <v>0</v>
      </c>
      <c r="D394" s="23">
        <v>0</v>
      </c>
      <c r="E394" s="23">
        <v>2.14</v>
      </c>
      <c r="F394" s="23">
        <v>2.4500000000000002</v>
      </c>
      <c r="G394" s="23">
        <v>1.08</v>
      </c>
      <c r="H394" s="23" t="s">
        <v>580</v>
      </c>
      <c r="I394" s="23" t="s">
        <v>580</v>
      </c>
      <c r="J394" s="26" t="s">
        <v>1956</v>
      </c>
      <c r="K394" s="26" t="s">
        <v>942</v>
      </c>
      <c r="L394" s="26" t="s">
        <v>1957</v>
      </c>
      <c r="M394" s="26" t="s">
        <v>1958</v>
      </c>
      <c r="N394" s="26" t="s">
        <v>945</v>
      </c>
      <c r="O394" s="26" t="s">
        <v>1959</v>
      </c>
      <c r="P394" s="26" t="s">
        <v>1960</v>
      </c>
    </row>
    <row r="395" spans="1:16" x14ac:dyDescent="0.25">
      <c r="A395" s="23" t="s">
        <v>1961</v>
      </c>
      <c r="B395" s="23">
        <v>0</v>
      </c>
      <c r="C395" s="23">
        <v>0</v>
      </c>
      <c r="D395" s="23">
        <v>0</v>
      </c>
      <c r="E395" s="23">
        <v>0.15</v>
      </c>
      <c r="F395" s="23">
        <v>1.53</v>
      </c>
      <c r="G395" s="23">
        <v>0.4</v>
      </c>
      <c r="H395" s="23" t="s">
        <v>580</v>
      </c>
      <c r="I395" s="23" t="s">
        <v>580</v>
      </c>
      <c r="J395" s="26" t="s">
        <v>580</v>
      </c>
      <c r="K395" s="26" t="s">
        <v>580</v>
      </c>
      <c r="L395" s="26" t="s">
        <v>580</v>
      </c>
      <c r="M395" s="26" t="s">
        <v>580</v>
      </c>
      <c r="N395" s="26" t="s">
        <v>580</v>
      </c>
      <c r="O395" s="26" t="s">
        <v>580</v>
      </c>
      <c r="P395" s="26" t="s">
        <v>580</v>
      </c>
    </row>
    <row r="396" spans="1:16" x14ac:dyDescent="0.25">
      <c r="A396" s="23" t="s">
        <v>1962</v>
      </c>
      <c r="B396" s="23">
        <v>0</v>
      </c>
      <c r="C396" s="23">
        <v>0</v>
      </c>
      <c r="D396" s="23">
        <v>0</v>
      </c>
      <c r="E396" s="23">
        <v>0.44</v>
      </c>
      <c r="F396" s="23">
        <v>0.09</v>
      </c>
      <c r="G396" s="23">
        <v>0.54</v>
      </c>
      <c r="H396" s="23" t="s">
        <v>580</v>
      </c>
      <c r="I396" s="23" t="s">
        <v>580</v>
      </c>
      <c r="J396" s="26" t="s">
        <v>580</v>
      </c>
      <c r="K396" s="26" t="s">
        <v>580</v>
      </c>
      <c r="L396" s="26" t="s">
        <v>580</v>
      </c>
      <c r="M396" s="26" t="s">
        <v>580</v>
      </c>
      <c r="N396" s="26" t="s">
        <v>580</v>
      </c>
      <c r="O396" s="26" t="s">
        <v>580</v>
      </c>
      <c r="P396" s="26" t="s">
        <v>580</v>
      </c>
    </row>
    <row r="397" spans="1:16" x14ac:dyDescent="0.25">
      <c r="A397" s="23" t="s">
        <v>1963</v>
      </c>
      <c r="B397" s="23">
        <v>0</v>
      </c>
      <c r="C397" s="23">
        <v>0</v>
      </c>
      <c r="D397" s="23">
        <v>0</v>
      </c>
      <c r="E397" s="23">
        <v>0.19</v>
      </c>
      <c r="F397" s="23">
        <v>0.12</v>
      </c>
      <c r="G397" s="23">
        <v>0.13</v>
      </c>
      <c r="H397" s="23" t="s">
        <v>580</v>
      </c>
      <c r="I397" s="23" t="s">
        <v>580</v>
      </c>
      <c r="J397" s="26" t="s">
        <v>580</v>
      </c>
      <c r="K397" s="26" t="s">
        <v>580</v>
      </c>
      <c r="L397" s="26" t="s">
        <v>580</v>
      </c>
      <c r="M397" s="26" t="s">
        <v>580</v>
      </c>
      <c r="N397" s="26" t="s">
        <v>580</v>
      </c>
      <c r="O397" s="26" t="s">
        <v>580</v>
      </c>
      <c r="P397" s="26" t="s">
        <v>580</v>
      </c>
    </row>
    <row r="398" spans="1:16" x14ac:dyDescent="0.25">
      <c r="A398" s="23" t="s">
        <v>1964</v>
      </c>
      <c r="B398" s="23">
        <v>0</v>
      </c>
      <c r="C398" s="23">
        <v>0</v>
      </c>
      <c r="D398" s="23">
        <v>0</v>
      </c>
      <c r="E398" s="23">
        <v>0.97</v>
      </c>
      <c r="F398" s="23">
        <v>1.46</v>
      </c>
      <c r="G398" s="23">
        <v>0.23</v>
      </c>
      <c r="H398" s="23" t="s">
        <v>580</v>
      </c>
      <c r="I398" s="23" t="s">
        <v>580</v>
      </c>
      <c r="J398" s="26" t="s">
        <v>580</v>
      </c>
      <c r="K398" s="26" t="s">
        <v>580</v>
      </c>
      <c r="L398" s="26" t="s">
        <v>580</v>
      </c>
      <c r="M398" s="26" t="s">
        <v>580</v>
      </c>
      <c r="N398" s="26" t="s">
        <v>580</v>
      </c>
      <c r="O398" s="26" t="s">
        <v>580</v>
      </c>
      <c r="P398" s="26" t="s">
        <v>580</v>
      </c>
    </row>
    <row r="399" spans="1:16" x14ac:dyDescent="0.25">
      <c r="A399" s="23" t="s">
        <v>1965</v>
      </c>
      <c r="B399" s="23">
        <v>0</v>
      </c>
      <c r="C399" s="23">
        <v>0</v>
      </c>
      <c r="D399" s="23">
        <v>0</v>
      </c>
      <c r="E399" s="23">
        <v>0.21</v>
      </c>
      <c r="F399" s="23">
        <v>0.65</v>
      </c>
      <c r="G399" s="23">
        <v>1.1299999999999999</v>
      </c>
      <c r="H399" s="23" t="s">
        <v>580</v>
      </c>
      <c r="I399" s="23" t="s">
        <v>580</v>
      </c>
      <c r="J399" s="26" t="s">
        <v>580</v>
      </c>
      <c r="K399" s="26" t="s">
        <v>580</v>
      </c>
      <c r="L399" s="26" t="s">
        <v>580</v>
      </c>
      <c r="M399" s="26" t="s">
        <v>580</v>
      </c>
      <c r="N399" s="26" t="s">
        <v>580</v>
      </c>
      <c r="O399" s="26" t="s">
        <v>580</v>
      </c>
      <c r="P399" s="26" t="s">
        <v>580</v>
      </c>
    </row>
    <row r="400" spans="1:16" x14ac:dyDescent="0.25">
      <c r="A400" s="23" t="s">
        <v>1966</v>
      </c>
      <c r="B400" s="23">
        <v>0</v>
      </c>
      <c r="C400" s="23">
        <v>0</v>
      </c>
      <c r="D400" s="23">
        <v>0</v>
      </c>
      <c r="E400" s="23">
        <v>0.36</v>
      </c>
      <c r="F400" s="23">
        <v>0.18</v>
      </c>
      <c r="G400" s="23">
        <v>0.13</v>
      </c>
      <c r="H400" s="23" t="s">
        <v>580</v>
      </c>
      <c r="I400" s="23" t="s">
        <v>580</v>
      </c>
      <c r="J400" s="26" t="s">
        <v>580</v>
      </c>
      <c r="K400" s="26" t="s">
        <v>1967</v>
      </c>
      <c r="L400" s="26" t="s">
        <v>580</v>
      </c>
      <c r="M400" s="26" t="s">
        <v>1968</v>
      </c>
      <c r="N400" s="26" t="s">
        <v>826</v>
      </c>
      <c r="O400" s="26" t="s">
        <v>580</v>
      </c>
      <c r="P400" s="26" t="s">
        <v>580</v>
      </c>
    </row>
    <row r="401" spans="1:16" x14ac:dyDescent="0.25">
      <c r="A401" s="23" t="s">
        <v>1969</v>
      </c>
      <c r="B401" s="23">
        <v>0</v>
      </c>
      <c r="C401" s="23">
        <v>0</v>
      </c>
      <c r="D401" s="23">
        <v>0</v>
      </c>
      <c r="E401" s="23">
        <v>0.11</v>
      </c>
      <c r="F401" s="23">
        <v>0.01</v>
      </c>
      <c r="G401" s="23">
        <v>0.24</v>
      </c>
      <c r="H401" s="23" t="s">
        <v>580</v>
      </c>
      <c r="I401" s="23" t="s">
        <v>580</v>
      </c>
      <c r="J401" s="26" t="s">
        <v>1970</v>
      </c>
      <c r="K401" s="26" t="s">
        <v>1971</v>
      </c>
      <c r="L401" s="26" t="s">
        <v>1972</v>
      </c>
      <c r="M401" s="26" t="s">
        <v>1973</v>
      </c>
      <c r="N401" s="26" t="s">
        <v>614</v>
      </c>
      <c r="O401" s="26" t="s">
        <v>1974</v>
      </c>
      <c r="P401" s="26" t="s">
        <v>616</v>
      </c>
    </row>
    <row r="402" spans="1:16" x14ac:dyDescent="0.25">
      <c r="A402" s="23" t="s">
        <v>1975</v>
      </c>
      <c r="B402" s="23">
        <v>0</v>
      </c>
      <c r="C402" s="23">
        <v>0</v>
      </c>
      <c r="D402" s="23">
        <v>0</v>
      </c>
      <c r="E402" s="23">
        <v>0.39</v>
      </c>
      <c r="F402" s="23">
        <v>2.08</v>
      </c>
      <c r="G402" s="23">
        <v>0.36</v>
      </c>
      <c r="H402" s="23" t="s">
        <v>580</v>
      </c>
      <c r="I402" s="23" t="s">
        <v>580</v>
      </c>
      <c r="J402" s="26" t="s">
        <v>1976</v>
      </c>
      <c r="K402" s="26" t="s">
        <v>1977</v>
      </c>
      <c r="L402" s="26" t="s">
        <v>1978</v>
      </c>
      <c r="M402" s="26" t="s">
        <v>1979</v>
      </c>
      <c r="N402" s="26" t="s">
        <v>1980</v>
      </c>
      <c r="O402" s="26" t="s">
        <v>1981</v>
      </c>
      <c r="P402" s="26" t="s">
        <v>580</v>
      </c>
    </row>
    <row r="403" spans="1:16" x14ac:dyDescent="0.25">
      <c r="A403" s="23" t="s">
        <v>1982</v>
      </c>
      <c r="B403" s="23">
        <v>0</v>
      </c>
      <c r="C403" s="23">
        <v>0</v>
      </c>
      <c r="D403" s="23">
        <v>0</v>
      </c>
      <c r="E403" s="23">
        <v>1.06</v>
      </c>
      <c r="F403" s="23">
        <v>0.85</v>
      </c>
      <c r="G403" s="23">
        <v>0.05</v>
      </c>
      <c r="H403" s="23" t="s">
        <v>580</v>
      </c>
      <c r="I403" s="23" t="s">
        <v>580</v>
      </c>
      <c r="J403" s="26" t="s">
        <v>580</v>
      </c>
      <c r="K403" s="26" t="s">
        <v>580</v>
      </c>
      <c r="L403" s="26" t="s">
        <v>580</v>
      </c>
      <c r="M403" s="26" t="s">
        <v>580</v>
      </c>
      <c r="N403" s="26" t="s">
        <v>580</v>
      </c>
      <c r="O403" s="26" t="s">
        <v>580</v>
      </c>
      <c r="P403" s="26" t="s">
        <v>1983</v>
      </c>
    </row>
    <row r="404" spans="1:16" x14ac:dyDescent="0.25">
      <c r="A404" s="23" t="s">
        <v>1984</v>
      </c>
      <c r="B404" s="23">
        <v>0</v>
      </c>
      <c r="C404" s="23">
        <v>0</v>
      </c>
      <c r="D404" s="23">
        <v>0</v>
      </c>
      <c r="E404" s="23">
        <v>16.05</v>
      </c>
      <c r="F404" s="23">
        <v>24.53</v>
      </c>
      <c r="G404" s="23">
        <v>6.81</v>
      </c>
      <c r="H404" s="23" t="s">
        <v>580</v>
      </c>
      <c r="I404" s="23" t="s">
        <v>580</v>
      </c>
      <c r="J404" s="26" t="s">
        <v>580</v>
      </c>
      <c r="K404" s="26" t="s">
        <v>1985</v>
      </c>
      <c r="L404" s="26" t="s">
        <v>580</v>
      </c>
      <c r="M404" s="26" t="s">
        <v>1986</v>
      </c>
      <c r="N404" s="26" t="s">
        <v>969</v>
      </c>
      <c r="O404" s="26" t="s">
        <v>580</v>
      </c>
      <c r="P404" s="26" t="s">
        <v>580</v>
      </c>
    </row>
    <row r="405" spans="1:16" x14ac:dyDescent="0.25">
      <c r="A405" s="23" t="s">
        <v>1987</v>
      </c>
      <c r="B405" s="23">
        <v>0</v>
      </c>
      <c r="C405" s="23">
        <v>0</v>
      </c>
      <c r="D405" s="23">
        <v>0</v>
      </c>
      <c r="E405" s="23">
        <v>0.1</v>
      </c>
      <c r="F405" s="23">
        <v>0.1</v>
      </c>
      <c r="G405" s="23">
        <v>0.09</v>
      </c>
      <c r="H405" s="23" t="s">
        <v>580</v>
      </c>
      <c r="I405" s="23" t="s">
        <v>580</v>
      </c>
      <c r="J405" s="26" t="s">
        <v>580</v>
      </c>
      <c r="K405" s="26" t="s">
        <v>580</v>
      </c>
      <c r="L405" s="26" t="s">
        <v>580</v>
      </c>
      <c r="M405" s="26" t="s">
        <v>580</v>
      </c>
      <c r="N405" s="26" t="s">
        <v>580</v>
      </c>
      <c r="O405" s="26" t="s">
        <v>580</v>
      </c>
      <c r="P405" s="26" t="s">
        <v>580</v>
      </c>
    </row>
    <row r="406" spans="1:16" x14ac:dyDescent="0.25">
      <c r="A406" s="23" t="s">
        <v>1988</v>
      </c>
      <c r="B406" s="23">
        <v>0</v>
      </c>
      <c r="C406" s="23">
        <v>0</v>
      </c>
      <c r="D406" s="23">
        <v>0</v>
      </c>
      <c r="E406" s="23">
        <v>0.44</v>
      </c>
      <c r="F406" s="23">
        <v>0.51</v>
      </c>
      <c r="G406" s="23">
        <v>0.35</v>
      </c>
      <c r="H406" s="23" t="s">
        <v>580</v>
      </c>
      <c r="I406" s="23" t="s">
        <v>580</v>
      </c>
      <c r="J406" s="26" t="s">
        <v>580</v>
      </c>
      <c r="K406" s="26" t="s">
        <v>1989</v>
      </c>
      <c r="L406" s="26" t="s">
        <v>580</v>
      </c>
      <c r="M406" s="26" t="s">
        <v>1990</v>
      </c>
      <c r="N406" s="26" t="s">
        <v>909</v>
      </c>
      <c r="O406" s="26" t="s">
        <v>580</v>
      </c>
      <c r="P406" s="26" t="s">
        <v>580</v>
      </c>
    </row>
    <row r="407" spans="1:16" x14ac:dyDescent="0.25">
      <c r="A407" s="23" t="s">
        <v>1991</v>
      </c>
      <c r="B407" s="23">
        <v>0</v>
      </c>
      <c r="C407" s="23">
        <v>0</v>
      </c>
      <c r="D407" s="23">
        <v>0</v>
      </c>
      <c r="E407" s="23">
        <v>3.7</v>
      </c>
      <c r="F407" s="23">
        <v>17.399999999999999</v>
      </c>
      <c r="G407" s="23">
        <v>7.26</v>
      </c>
      <c r="H407" s="23" t="s">
        <v>580</v>
      </c>
      <c r="I407" s="23" t="s">
        <v>580</v>
      </c>
      <c r="J407" s="26" t="s">
        <v>580</v>
      </c>
      <c r="K407" s="26" t="s">
        <v>580</v>
      </c>
      <c r="L407" s="26" t="s">
        <v>580</v>
      </c>
      <c r="M407" s="26" t="s">
        <v>580</v>
      </c>
      <c r="N407" s="26" t="s">
        <v>580</v>
      </c>
      <c r="O407" s="26" t="s">
        <v>580</v>
      </c>
      <c r="P407" s="26" t="s">
        <v>580</v>
      </c>
    </row>
    <row r="408" spans="1:16" x14ac:dyDescent="0.25">
      <c r="A408" s="23" t="s">
        <v>1992</v>
      </c>
      <c r="B408" s="23">
        <v>0</v>
      </c>
      <c r="C408" s="23">
        <v>0</v>
      </c>
      <c r="D408" s="23">
        <v>0</v>
      </c>
      <c r="E408" s="23">
        <v>0.28999999999999998</v>
      </c>
      <c r="F408" s="23">
        <v>0.92</v>
      </c>
      <c r="G408" s="23">
        <v>0.53</v>
      </c>
      <c r="H408" s="23" t="s">
        <v>580</v>
      </c>
      <c r="I408" s="23" t="s">
        <v>580</v>
      </c>
      <c r="J408" s="26" t="s">
        <v>1993</v>
      </c>
      <c r="K408" s="26" t="s">
        <v>1994</v>
      </c>
      <c r="L408" s="26" t="s">
        <v>580</v>
      </c>
      <c r="M408" s="26" t="s">
        <v>1995</v>
      </c>
      <c r="N408" s="26" t="s">
        <v>580</v>
      </c>
      <c r="O408" s="26" t="s">
        <v>1996</v>
      </c>
      <c r="P408" s="26" t="s">
        <v>580</v>
      </c>
    </row>
    <row r="409" spans="1:16" x14ac:dyDescent="0.25">
      <c r="A409" s="23" t="s">
        <v>1997</v>
      </c>
      <c r="B409" s="23">
        <v>0</v>
      </c>
      <c r="C409" s="23">
        <v>0</v>
      </c>
      <c r="D409" s="23">
        <v>0</v>
      </c>
      <c r="E409" s="23">
        <v>0.1</v>
      </c>
      <c r="F409" s="23">
        <v>0.31</v>
      </c>
      <c r="G409" s="23">
        <v>0.68</v>
      </c>
      <c r="H409" s="23" t="s">
        <v>580</v>
      </c>
      <c r="I409" s="23" t="s">
        <v>580</v>
      </c>
      <c r="J409" s="26" t="s">
        <v>1998</v>
      </c>
      <c r="K409" s="26" t="s">
        <v>1999</v>
      </c>
      <c r="L409" s="26" t="s">
        <v>2000</v>
      </c>
      <c r="M409" s="26" t="s">
        <v>2001</v>
      </c>
      <c r="N409" s="26" t="s">
        <v>2002</v>
      </c>
      <c r="O409" s="26" t="s">
        <v>2003</v>
      </c>
      <c r="P409" s="26" t="s">
        <v>580</v>
      </c>
    </row>
    <row r="410" spans="1:16" x14ac:dyDescent="0.25">
      <c r="A410" s="23" t="s">
        <v>2004</v>
      </c>
      <c r="B410" s="23">
        <v>0</v>
      </c>
      <c r="C410" s="23">
        <v>0</v>
      </c>
      <c r="D410" s="23">
        <v>0</v>
      </c>
      <c r="E410" s="23">
        <v>0.3</v>
      </c>
      <c r="F410" s="23">
        <v>0.31</v>
      </c>
      <c r="G410" s="23">
        <v>0.82</v>
      </c>
      <c r="H410" s="23" t="s">
        <v>580</v>
      </c>
      <c r="I410" s="23" t="s">
        <v>580</v>
      </c>
      <c r="J410" s="26" t="s">
        <v>580</v>
      </c>
      <c r="K410" s="26" t="s">
        <v>580</v>
      </c>
      <c r="L410" s="26" t="s">
        <v>580</v>
      </c>
      <c r="M410" s="26" t="s">
        <v>580</v>
      </c>
      <c r="N410" s="26" t="s">
        <v>580</v>
      </c>
      <c r="O410" s="26" t="s">
        <v>580</v>
      </c>
      <c r="P410" s="26" t="s">
        <v>580</v>
      </c>
    </row>
    <row r="411" spans="1:16" x14ac:dyDescent="0.25">
      <c r="A411" s="23" t="s">
        <v>2005</v>
      </c>
      <c r="B411" s="23">
        <v>0</v>
      </c>
      <c r="C411" s="23">
        <v>0</v>
      </c>
      <c r="D411" s="23">
        <v>0</v>
      </c>
      <c r="E411" s="23">
        <v>1.28</v>
      </c>
      <c r="F411" s="23">
        <v>1.37</v>
      </c>
      <c r="G411" s="23">
        <v>1.58</v>
      </c>
      <c r="H411" s="23" t="s">
        <v>580</v>
      </c>
      <c r="I411" s="23" t="s">
        <v>580</v>
      </c>
      <c r="J411" s="26" t="s">
        <v>580</v>
      </c>
      <c r="K411" s="26" t="s">
        <v>580</v>
      </c>
      <c r="L411" s="26" t="s">
        <v>580</v>
      </c>
      <c r="M411" s="26" t="s">
        <v>580</v>
      </c>
      <c r="N411" s="26" t="s">
        <v>580</v>
      </c>
      <c r="O411" s="26" t="s">
        <v>580</v>
      </c>
      <c r="P411" s="26" t="s">
        <v>580</v>
      </c>
    </row>
    <row r="412" spans="1:16" x14ac:dyDescent="0.25">
      <c r="A412" s="23" t="s">
        <v>2006</v>
      </c>
      <c r="B412" s="23">
        <v>0</v>
      </c>
      <c r="C412" s="23">
        <v>0</v>
      </c>
      <c r="D412" s="23">
        <v>0</v>
      </c>
      <c r="E412" s="23">
        <v>1.5</v>
      </c>
      <c r="F412" s="23">
        <v>0.97</v>
      </c>
      <c r="G412" s="23">
        <v>0.61</v>
      </c>
      <c r="H412" s="23" t="s">
        <v>580</v>
      </c>
      <c r="I412" s="23" t="s">
        <v>580</v>
      </c>
      <c r="J412" s="26" t="s">
        <v>580</v>
      </c>
      <c r="K412" s="26" t="s">
        <v>580</v>
      </c>
      <c r="L412" s="26" t="s">
        <v>580</v>
      </c>
      <c r="M412" s="26" t="s">
        <v>580</v>
      </c>
      <c r="N412" s="26" t="s">
        <v>580</v>
      </c>
      <c r="O412" s="26" t="s">
        <v>580</v>
      </c>
      <c r="P412" s="26" t="s">
        <v>580</v>
      </c>
    </row>
    <row r="413" spans="1:16" x14ac:dyDescent="0.25">
      <c r="A413" s="23" t="s">
        <v>2007</v>
      </c>
      <c r="B413" s="23">
        <v>0</v>
      </c>
      <c r="C413" s="23">
        <v>0</v>
      </c>
      <c r="D413" s="23">
        <v>0</v>
      </c>
      <c r="E413" s="23">
        <v>0.43</v>
      </c>
      <c r="F413" s="23">
        <v>1.39</v>
      </c>
      <c r="G413" s="23">
        <v>0.8</v>
      </c>
      <c r="H413" s="23" t="s">
        <v>580</v>
      </c>
      <c r="I413" s="23" t="s">
        <v>580</v>
      </c>
      <c r="J413" s="26" t="s">
        <v>2008</v>
      </c>
      <c r="K413" s="26" t="s">
        <v>2009</v>
      </c>
      <c r="L413" s="26" t="s">
        <v>2010</v>
      </c>
      <c r="M413" s="26" t="s">
        <v>2011</v>
      </c>
      <c r="N413" s="26" t="s">
        <v>826</v>
      </c>
      <c r="O413" s="26" t="s">
        <v>1380</v>
      </c>
      <c r="P413" s="26" t="s">
        <v>580</v>
      </c>
    </row>
    <row r="414" spans="1:16" x14ac:dyDescent="0.25">
      <c r="A414" s="23" t="s">
        <v>2012</v>
      </c>
      <c r="B414" s="23">
        <v>0</v>
      </c>
      <c r="C414" s="23">
        <v>0</v>
      </c>
      <c r="D414" s="23">
        <v>0</v>
      </c>
      <c r="E414" s="23">
        <v>0.27</v>
      </c>
      <c r="F414" s="23">
        <v>0.54</v>
      </c>
      <c r="G414" s="23">
        <v>0.76</v>
      </c>
      <c r="H414" s="23" t="s">
        <v>580</v>
      </c>
      <c r="I414" s="23" t="s">
        <v>580</v>
      </c>
      <c r="J414" s="26" t="s">
        <v>2013</v>
      </c>
      <c r="K414" s="26" t="s">
        <v>2014</v>
      </c>
      <c r="L414" s="26" t="s">
        <v>2015</v>
      </c>
      <c r="M414" s="26" t="s">
        <v>2016</v>
      </c>
      <c r="N414" s="26" t="s">
        <v>2017</v>
      </c>
      <c r="O414" s="26" t="s">
        <v>2018</v>
      </c>
      <c r="P414" s="26" t="s">
        <v>580</v>
      </c>
    </row>
    <row r="415" spans="1:16" x14ac:dyDescent="0.25">
      <c r="A415" s="23" t="s">
        <v>2019</v>
      </c>
      <c r="B415" s="23">
        <v>0</v>
      </c>
      <c r="C415" s="23">
        <v>0</v>
      </c>
      <c r="D415" s="23">
        <v>0</v>
      </c>
      <c r="E415" s="23">
        <v>4.37</v>
      </c>
      <c r="F415" s="23">
        <v>1.33</v>
      </c>
      <c r="G415" s="23">
        <v>0.75</v>
      </c>
      <c r="H415" s="23" t="s">
        <v>580</v>
      </c>
      <c r="I415" s="23" t="s">
        <v>580</v>
      </c>
      <c r="J415" s="26" t="s">
        <v>2020</v>
      </c>
      <c r="K415" s="26" t="s">
        <v>2021</v>
      </c>
      <c r="L415" s="26" t="s">
        <v>1768</v>
      </c>
      <c r="M415" s="26" t="s">
        <v>2022</v>
      </c>
      <c r="N415" s="26" t="s">
        <v>1770</v>
      </c>
      <c r="O415" s="26" t="s">
        <v>1771</v>
      </c>
      <c r="P415" s="26" t="s">
        <v>2023</v>
      </c>
    </row>
    <row r="416" spans="1:16" x14ac:dyDescent="0.25">
      <c r="A416" s="23" t="s">
        <v>2024</v>
      </c>
      <c r="B416" s="23">
        <v>0</v>
      </c>
      <c r="C416" s="23">
        <v>0</v>
      </c>
      <c r="D416" s="23">
        <v>0</v>
      </c>
      <c r="E416" s="23">
        <v>0.04</v>
      </c>
      <c r="F416" s="23">
        <v>0.03</v>
      </c>
      <c r="G416" s="23">
        <v>0.03</v>
      </c>
      <c r="H416" s="23" t="s">
        <v>580</v>
      </c>
      <c r="I416" s="23" t="s">
        <v>594</v>
      </c>
      <c r="J416" s="26" t="s">
        <v>580</v>
      </c>
      <c r="K416" s="26" t="s">
        <v>1064</v>
      </c>
      <c r="L416" s="26" t="s">
        <v>1065</v>
      </c>
      <c r="M416" s="26" t="s">
        <v>1066</v>
      </c>
      <c r="N416" s="26" t="s">
        <v>1067</v>
      </c>
      <c r="O416" s="26" t="s">
        <v>1068</v>
      </c>
      <c r="P416" s="26" t="s">
        <v>580</v>
      </c>
    </row>
    <row r="417" spans="1:16" x14ac:dyDescent="0.25">
      <c r="A417" s="23" t="s">
        <v>2025</v>
      </c>
      <c r="B417" s="23">
        <v>0</v>
      </c>
      <c r="C417" s="23">
        <v>0</v>
      </c>
      <c r="D417" s="23">
        <v>0</v>
      </c>
      <c r="E417" s="23">
        <v>0.26</v>
      </c>
      <c r="F417" s="23">
        <v>0.09</v>
      </c>
      <c r="G417" s="23">
        <v>0.23</v>
      </c>
      <c r="H417" s="23" t="s">
        <v>580</v>
      </c>
      <c r="I417" s="23" t="s">
        <v>580</v>
      </c>
      <c r="J417" s="26" t="s">
        <v>580</v>
      </c>
      <c r="K417" s="26" t="s">
        <v>580</v>
      </c>
      <c r="L417" s="26" t="s">
        <v>580</v>
      </c>
      <c r="M417" s="26" t="s">
        <v>580</v>
      </c>
      <c r="N417" s="26" t="s">
        <v>580</v>
      </c>
      <c r="O417" s="26" t="s">
        <v>580</v>
      </c>
      <c r="P417" s="26" t="s">
        <v>580</v>
      </c>
    </row>
    <row r="418" spans="1:16" x14ac:dyDescent="0.25">
      <c r="A418" s="23" t="s">
        <v>2026</v>
      </c>
      <c r="B418" s="23">
        <v>0</v>
      </c>
      <c r="C418" s="23">
        <v>0</v>
      </c>
      <c r="D418" s="23">
        <v>0</v>
      </c>
      <c r="E418" s="23">
        <v>1.02</v>
      </c>
      <c r="F418" s="23">
        <v>0.26</v>
      </c>
      <c r="G418" s="23">
        <v>0.26</v>
      </c>
      <c r="H418" s="23" t="s">
        <v>580</v>
      </c>
      <c r="I418" s="23" t="s">
        <v>580</v>
      </c>
      <c r="J418" s="26" t="s">
        <v>2027</v>
      </c>
      <c r="K418" s="26" t="s">
        <v>2028</v>
      </c>
      <c r="L418" s="26" t="s">
        <v>580</v>
      </c>
      <c r="M418" s="26" t="s">
        <v>2029</v>
      </c>
      <c r="N418" s="26" t="s">
        <v>2030</v>
      </c>
      <c r="O418" s="26" t="s">
        <v>1103</v>
      </c>
      <c r="P418" s="26" t="s">
        <v>2031</v>
      </c>
    </row>
    <row r="419" spans="1:16" x14ac:dyDescent="0.25">
      <c r="A419" s="23" t="s">
        <v>2032</v>
      </c>
      <c r="B419" s="23">
        <v>0</v>
      </c>
      <c r="C419" s="23">
        <v>0</v>
      </c>
      <c r="D419" s="23">
        <v>0</v>
      </c>
      <c r="E419" s="23">
        <v>0.61</v>
      </c>
      <c r="F419" s="23">
        <v>0.67</v>
      </c>
      <c r="G419" s="23">
        <v>1.1399999999999999</v>
      </c>
      <c r="H419" s="23" t="s">
        <v>580</v>
      </c>
      <c r="I419" s="23" t="s">
        <v>580</v>
      </c>
      <c r="J419" s="26" t="s">
        <v>580</v>
      </c>
      <c r="K419" s="26" t="s">
        <v>580</v>
      </c>
      <c r="L419" s="26" t="s">
        <v>580</v>
      </c>
      <c r="M419" s="26" t="s">
        <v>580</v>
      </c>
      <c r="N419" s="26" t="s">
        <v>580</v>
      </c>
      <c r="O419" s="26" t="s">
        <v>580</v>
      </c>
      <c r="P419" s="26" t="s">
        <v>580</v>
      </c>
    </row>
    <row r="420" spans="1:16" x14ac:dyDescent="0.25">
      <c r="A420" s="23" t="s">
        <v>2033</v>
      </c>
      <c r="B420" s="23">
        <v>0</v>
      </c>
      <c r="C420" s="23">
        <v>0</v>
      </c>
      <c r="D420" s="23">
        <v>0</v>
      </c>
      <c r="E420" s="23">
        <v>5.13</v>
      </c>
      <c r="F420" s="23">
        <v>0.54</v>
      </c>
      <c r="G420" s="23">
        <v>3.49</v>
      </c>
      <c r="H420" s="23" t="s">
        <v>580</v>
      </c>
      <c r="I420" s="23" t="s">
        <v>580</v>
      </c>
      <c r="J420" s="26" t="s">
        <v>580</v>
      </c>
      <c r="K420" s="26" t="s">
        <v>580</v>
      </c>
      <c r="L420" s="26" t="s">
        <v>580</v>
      </c>
      <c r="M420" s="26" t="s">
        <v>580</v>
      </c>
      <c r="N420" s="26" t="s">
        <v>580</v>
      </c>
      <c r="O420" s="26" t="s">
        <v>580</v>
      </c>
      <c r="P420" s="26" t="s">
        <v>580</v>
      </c>
    </row>
    <row r="421" spans="1:16" x14ac:dyDescent="0.25">
      <c r="A421" s="23" t="s">
        <v>2034</v>
      </c>
      <c r="B421" s="23">
        <v>0</v>
      </c>
      <c r="C421" s="23">
        <v>0</v>
      </c>
      <c r="D421" s="23">
        <v>0</v>
      </c>
      <c r="E421" s="23">
        <v>0.19</v>
      </c>
      <c r="F421" s="23">
        <v>0.57999999999999996</v>
      </c>
      <c r="G421" s="23">
        <v>0.17</v>
      </c>
      <c r="H421" s="23" t="s">
        <v>580</v>
      </c>
      <c r="I421" s="23" t="s">
        <v>580</v>
      </c>
      <c r="J421" s="26" t="s">
        <v>580</v>
      </c>
      <c r="K421" s="26" t="s">
        <v>580</v>
      </c>
      <c r="L421" s="26" t="s">
        <v>580</v>
      </c>
      <c r="M421" s="26" t="s">
        <v>580</v>
      </c>
      <c r="N421" s="26" t="s">
        <v>580</v>
      </c>
      <c r="O421" s="26" t="s">
        <v>580</v>
      </c>
      <c r="P421" s="26" t="s">
        <v>580</v>
      </c>
    </row>
    <row r="422" spans="1:16" x14ac:dyDescent="0.25">
      <c r="A422" s="23" t="s">
        <v>2035</v>
      </c>
      <c r="B422" s="23">
        <v>0</v>
      </c>
      <c r="C422" s="23">
        <v>0</v>
      </c>
      <c r="D422" s="23">
        <v>0</v>
      </c>
      <c r="E422" s="23">
        <v>0.13</v>
      </c>
      <c r="F422" s="23">
        <v>0.19</v>
      </c>
      <c r="G422" s="23">
        <v>0.28000000000000003</v>
      </c>
      <c r="H422" s="23" t="s">
        <v>580</v>
      </c>
      <c r="I422" s="23" t="s">
        <v>580</v>
      </c>
      <c r="J422" s="26" t="s">
        <v>580</v>
      </c>
      <c r="K422" s="26" t="s">
        <v>2036</v>
      </c>
      <c r="L422" s="26" t="s">
        <v>580</v>
      </c>
      <c r="M422" s="26" t="s">
        <v>580</v>
      </c>
      <c r="N422" s="26" t="s">
        <v>580</v>
      </c>
      <c r="O422" s="26" t="s">
        <v>580</v>
      </c>
      <c r="P422" s="26" t="s">
        <v>580</v>
      </c>
    </row>
    <row r="423" spans="1:16" x14ac:dyDescent="0.25">
      <c r="A423" s="23" t="s">
        <v>2037</v>
      </c>
      <c r="B423" s="23">
        <v>0</v>
      </c>
      <c r="C423" s="23">
        <v>0</v>
      </c>
      <c r="D423" s="23">
        <v>0</v>
      </c>
      <c r="E423" s="23">
        <v>0.57999999999999996</v>
      </c>
      <c r="F423" s="23">
        <v>0.32</v>
      </c>
      <c r="G423" s="23">
        <v>0.28999999999999998</v>
      </c>
      <c r="H423" s="23" t="s">
        <v>580</v>
      </c>
      <c r="I423" s="23" t="s">
        <v>580</v>
      </c>
      <c r="J423" s="26" t="s">
        <v>580</v>
      </c>
      <c r="K423" s="26" t="s">
        <v>580</v>
      </c>
      <c r="L423" s="26" t="s">
        <v>580</v>
      </c>
      <c r="M423" s="26" t="s">
        <v>580</v>
      </c>
      <c r="N423" s="26" t="s">
        <v>580</v>
      </c>
      <c r="O423" s="26" t="s">
        <v>580</v>
      </c>
      <c r="P423" s="26" t="s">
        <v>580</v>
      </c>
    </row>
    <row r="424" spans="1:16" x14ac:dyDescent="0.25">
      <c r="A424" s="23" t="s">
        <v>2038</v>
      </c>
      <c r="B424" s="23">
        <v>0</v>
      </c>
      <c r="C424" s="23">
        <v>0</v>
      </c>
      <c r="D424" s="23">
        <v>0</v>
      </c>
      <c r="E424" s="23">
        <v>0.18</v>
      </c>
      <c r="F424" s="23">
        <v>0.37</v>
      </c>
      <c r="G424" s="23">
        <v>0.16</v>
      </c>
      <c r="H424" s="23" t="s">
        <v>580</v>
      </c>
      <c r="I424" s="23" t="s">
        <v>580</v>
      </c>
      <c r="J424" s="26" t="s">
        <v>580</v>
      </c>
      <c r="K424" s="26" t="s">
        <v>580</v>
      </c>
      <c r="L424" s="26" t="s">
        <v>580</v>
      </c>
      <c r="M424" s="26" t="s">
        <v>580</v>
      </c>
      <c r="N424" s="26" t="s">
        <v>580</v>
      </c>
      <c r="O424" s="26" t="s">
        <v>580</v>
      </c>
      <c r="P424" s="26" t="s">
        <v>580</v>
      </c>
    </row>
    <row r="425" spans="1:16" x14ac:dyDescent="0.25">
      <c r="A425" s="23" t="s">
        <v>2039</v>
      </c>
      <c r="B425" s="23">
        <v>0</v>
      </c>
      <c r="C425" s="23">
        <v>0</v>
      </c>
      <c r="D425" s="23">
        <v>0</v>
      </c>
      <c r="E425" s="23">
        <v>15.95</v>
      </c>
      <c r="F425" s="23">
        <v>0.04</v>
      </c>
      <c r="G425" s="23">
        <v>16.100000000000001</v>
      </c>
      <c r="H425" s="23" t="s">
        <v>580</v>
      </c>
      <c r="I425" s="23" t="s">
        <v>580</v>
      </c>
      <c r="J425" s="26" t="s">
        <v>1676</v>
      </c>
      <c r="K425" s="26" t="s">
        <v>2040</v>
      </c>
      <c r="L425" s="26" t="s">
        <v>2041</v>
      </c>
      <c r="M425" s="26" t="s">
        <v>2042</v>
      </c>
      <c r="N425" s="26" t="s">
        <v>1680</v>
      </c>
      <c r="O425" s="26" t="s">
        <v>2043</v>
      </c>
      <c r="P425" s="26" t="s">
        <v>2044</v>
      </c>
    </row>
    <row r="426" spans="1:16" x14ac:dyDescent="0.25">
      <c r="A426" s="23" t="s">
        <v>2045</v>
      </c>
      <c r="B426" s="23">
        <v>0</v>
      </c>
      <c r="C426" s="23">
        <v>0</v>
      </c>
      <c r="D426" s="23">
        <v>0</v>
      </c>
      <c r="E426" s="23">
        <v>0.86</v>
      </c>
      <c r="F426" s="23">
        <v>0.99</v>
      </c>
      <c r="G426" s="23">
        <v>0.72</v>
      </c>
      <c r="H426" s="23" t="s">
        <v>580</v>
      </c>
      <c r="I426" s="23" t="s">
        <v>580</v>
      </c>
      <c r="J426" s="26" t="s">
        <v>2046</v>
      </c>
      <c r="K426" s="26" t="s">
        <v>2047</v>
      </c>
      <c r="L426" s="26" t="s">
        <v>2048</v>
      </c>
      <c r="M426" s="26" t="s">
        <v>2049</v>
      </c>
      <c r="N426" s="26" t="s">
        <v>1075</v>
      </c>
      <c r="O426" s="26" t="s">
        <v>2050</v>
      </c>
      <c r="P426" s="26" t="s">
        <v>2051</v>
      </c>
    </row>
    <row r="427" spans="1:16" x14ac:dyDescent="0.25">
      <c r="A427" s="23" t="s">
        <v>2052</v>
      </c>
      <c r="B427" s="23">
        <v>0</v>
      </c>
      <c r="C427" s="23">
        <v>0</v>
      </c>
      <c r="D427" s="23">
        <v>0</v>
      </c>
      <c r="E427" s="23">
        <v>0.32</v>
      </c>
      <c r="F427" s="23">
        <v>1.33</v>
      </c>
      <c r="G427" s="23">
        <v>0.87</v>
      </c>
      <c r="H427" s="23" t="s">
        <v>580</v>
      </c>
      <c r="I427" s="23" t="s">
        <v>580</v>
      </c>
      <c r="J427" s="26" t="s">
        <v>580</v>
      </c>
      <c r="K427" s="26" t="s">
        <v>580</v>
      </c>
      <c r="L427" s="26" t="s">
        <v>580</v>
      </c>
      <c r="M427" s="26" t="s">
        <v>580</v>
      </c>
      <c r="N427" s="26" t="s">
        <v>580</v>
      </c>
      <c r="O427" s="26" t="s">
        <v>580</v>
      </c>
      <c r="P427" s="26" t="s">
        <v>580</v>
      </c>
    </row>
    <row r="428" spans="1:16" x14ac:dyDescent="0.25">
      <c r="A428" s="23" t="s">
        <v>2053</v>
      </c>
      <c r="B428" s="23">
        <v>0</v>
      </c>
      <c r="C428" s="23">
        <v>0</v>
      </c>
      <c r="D428" s="23">
        <v>0</v>
      </c>
      <c r="E428" s="23">
        <v>0.44</v>
      </c>
      <c r="F428" s="23">
        <v>0.3</v>
      </c>
      <c r="G428" s="23">
        <v>0.4</v>
      </c>
      <c r="H428" s="23" t="s">
        <v>580</v>
      </c>
      <c r="I428" s="23" t="s">
        <v>580</v>
      </c>
      <c r="J428" s="26" t="s">
        <v>580</v>
      </c>
      <c r="K428" s="26" t="s">
        <v>580</v>
      </c>
      <c r="L428" s="26" t="s">
        <v>580</v>
      </c>
      <c r="M428" s="26" t="s">
        <v>580</v>
      </c>
      <c r="N428" s="26" t="s">
        <v>580</v>
      </c>
      <c r="O428" s="26" t="s">
        <v>580</v>
      </c>
      <c r="P428" s="26" t="s">
        <v>580</v>
      </c>
    </row>
    <row r="429" spans="1:16" x14ac:dyDescent="0.25">
      <c r="A429" s="23" t="s">
        <v>2054</v>
      </c>
      <c r="B429" s="23">
        <v>0</v>
      </c>
      <c r="C429" s="23">
        <v>0</v>
      </c>
      <c r="D429" s="23">
        <v>0</v>
      </c>
      <c r="E429" s="23">
        <v>0.71</v>
      </c>
      <c r="F429" s="23">
        <v>0.15</v>
      </c>
      <c r="G429" s="23">
        <v>0.2</v>
      </c>
      <c r="H429" s="23" t="s">
        <v>580</v>
      </c>
      <c r="I429" s="23" t="s">
        <v>580</v>
      </c>
      <c r="J429" s="26" t="s">
        <v>2055</v>
      </c>
      <c r="K429" s="26" t="s">
        <v>2056</v>
      </c>
      <c r="L429" s="26" t="s">
        <v>580</v>
      </c>
      <c r="M429" s="26" t="s">
        <v>2057</v>
      </c>
      <c r="N429" s="26" t="s">
        <v>826</v>
      </c>
      <c r="O429" s="26" t="s">
        <v>580</v>
      </c>
      <c r="P429" s="26" t="s">
        <v>580</v>
      </c>
    </row>
    <row r="430" spans="1:16" x14ac:dyDescent="0.25">
      <c r="A430" s="23" t="s">
        <v>2058</v>
      </c>
      <c r="B430" s="23">
        <v>0</v>
      </c>
      <c r="C430" s="23">
        <v>0</v>
      </c>
      <c r="D430" s="23">
        <v>0</v>
      </c>
      <c r="E430" s="23">
        <v>0.24</v>
      </c>
      <c r="F430" s="23">
        <v>0.24</v>
      </c>
      <c r="G430" s="23">
        <v>0.21</v>
      </c>
      <c r="H430" s="23" t="s">
        <v>580</v>
      </c>
      <c r="I430" s="23" t="s">
        <v>580</v>
      </c>
      <c r="J430" s="26" t="s">
        <v>580</v>
      </c>
      <c r="K430" s="26" t="s">
        <v>580</v>
      </c>
      <c r="L430" s="26" t="s">
        <v>580</v>
      </c>
      <c r="M430" s="26" t="s">
        <v>580</v>
      </c>
      <c r="N430" s="26" t="s">
        <v>580</v>
      </c>
      <c r="O430" s="26" t="s">
        <v>580</v>
      </c>
      <c r="P430" s="26" t="s">
        <v>580</v>
      </c>
    </row>
    <row r="431" spans="1:16" x14ac:dyDescent="0.25">
      <c r="A431" s="23" t="s">
        <v>2059</v>
      </c>
      <c r="B431" s="23">
        <v>0</v>
      </c>
      <c r="C431" s="23">
        <v>0</v>
      </c>
      <c r="D431" s="23">
        <v>0</v>
      </c>
      <c r="E431" s="23">
        <v>1.76</v>
      </c>
      <c r="F431" s="23">
        <v>0.49</v>
      </c>
      <c r="G431" s="23">
        <v>0.32</v>
      </c>
      <c r="H431" s="23" t="s">
        <v>580</v>
      </c>
      <c r="I431" s="23" t="s">
        <v>580</v>
      </c>
      <c r="J431" s="26" t="s">
        <v>580</v>
      </c>
      <c r="K431" s="26" t="s">
        <v>580</v>
      </c>
      <c r="L431" s="26" t="s">
        <v>580</v>
      </c>
      <c r="M431" s="26" t="s">
        <v>580</v>
      </c>
      <c r="N431" s="26" t="s">
        <v>580</v>
      </c>
      <c r="O431" s="26" t="s">
        <v>580</v>
      </c>
      <c r="P431" s="26" t="s">
        <v>580</v>
      </c>
    </row>
    <row r="432" spans="1:16" x14ac:dyDescent="0.25">
      <c r="A432" s="23" t="s">
        <v>2060</v>
      </c>
      <c r="B432" s="23">
        <v>0</v>
      </c>
      <c r="C432" s="23">
        <v>0</v>
      </c>
      <c r="D432" s="23">
        <v>0</v>
      </c>
      <c r="E432" s="23">
        <v>0.27</v>
      </c>
      <c r="F432" s="23">
        <v>0.41</v>
      </c>
      <c r="G432" s="23">
        <v>1.1100000000000001</v>
      </c>
      <c r="H432" s="23" t="s">
        <v>580</v>
      </c>
      <c r="I432" s="23" t="s">
        <v>580</v>
      </c>
      <c r="J432" s="26" t="s">
        <v>2061</v>
      </c>
      <c r="K432" s="26" t="s">
        <v>2062</v>
      </c>
      <c r="L432" s="26" t="s">
        <v>2063</v>
      </c>
      <c r="M432" s="26" t="s">
        <v>2064</v>
      </c>
      <c r="N432" s="26" t="s">
        <v>580</v>
      </c>
      <c r="O432" s="26" t="s">
        <v>2065</v>
      </c>
      <c r="P432" s="26" t="s">
        <v>2066</v>
      </c>
    </row>
    <row r="433" spans="1:16" x14ac:dyDescent="0.25">
      <c r="A433" s="23" t="s">
        <v>2067</v>
      </c>
      <c r="B433" s="23">
        <v>0</v>
      </c>
      <c r="C433" s="23">
        <v>0</v>
      </c>
      <c r="D433" s="23">
        <v>0</v>
      </c>
      <c r="E433" s="23">
        <v>0.19</v>
      </c>
      <c r="F433" s="23">
        <v>0.11</v>
      </c>
      <c r="G433" s="23">
        <v>7.0000000000000007E-2</v>
      </c>
      <c r="H433" s="23" t="s">
        <v>580</v>
      </c>
      <c r="I433" s="23" t="s">
        <v>580</v>
      </c>
      <c r="J433" s="26" t="s">
        <v>580</v>
      </c>
      <c r="K433" s="26" t="s">
        <v>2068</v>
      </c>
      <c r="L433" s="26" t="s">
        <v>580</v>
      </c>
      <c r="M433" s="26" t="s">
        <v>2069</v>
      </c>
      <c r="N433" s="26" t="s">
        <v>580</v>
      </c>
      <c r="O433" s="26" t="s">
        <v>580</v>
      </c>
      <c r="P433" s="26" t="s">
        <v>580</v>
      </c>
    </row>
    <row r="434" spans="1:16" x14ac:dyDescent="0.25">
      <c r="A434" s="23" t="s">
        <v>2070</v>
      </c>
      <c r="B434" s="23">
        <v>0</v>
      </c>
      <c r="C434" s="23">
        <v>0</v>
      </c>
      <c r="D434" s="23">
        <v>0</v>
      </c>
      <c r="E434" s="23">
        <v>0.08</v>
      </c>
      <c r="F434" s="23">
        <v>7.0000000000000007E-2</v>
      </c>
      <c r="G434" s="23">
        <v>0.38</v>
      </c>
      <c r="H434" s="23" t="s">
        <v>580</v>
      </c>
      <c r="I434" s="23" t="s">
        <v>580</v>
      </c>
      <c r="J434" s="26" t="s">
        <v>2071</v>
      </c>
      <c r="K434" s="26" t="s">
        <v>2072</v>
      </c>
      <c r="L434" s="26" t="s">
        <v>2073</v>
      </c>
      <c r="M434" s="26" t="s">
        <v>2074</v>
      </c>
      <c r="N434" s="26" t="s">
        <v>2075</v>
      </c>
      <c r="O434" s="26" t="s">
        <v>2076</v>
      </c>
      <c r="P434" s="26" t="s">
        <v>2075</v>
      </c>
    </row>
    <row r="435" spans="1:16" x14ac:dyDescent="0.25">
      <c r="A435" s="23" t="s">
        <v>2077</v>
      </c>
      <c r="B435" s="23">
        <v>0</v>
      </c>
      <c r="C435" s="23">
        <v>0</v>
      </c>
      <c r="D435" s="23">
        <v>0</v>
      </c>
      <c r="E435" s="23">
        <v>2.0499999999999998</v>
      </c>
      <c r="F435" s="23">
        <v>0.56000000000000005</v>
      </c>
      <c r="G435" s="23">
        <v>5.44</v>
      </c>
      <c r="H435" s="23" t="s">
        <v>580</v>
      </c>
      <c r="I435" s="23" t="s">
        <v>580</v>
      </c>
      <c r="J435" s="26" t="s">
        <v>580</v>
      </c>
      <c r="K435" s="26" t="s">
        <v>580</v>
      </c>
      <c r="L435" s="26" t="s">
        <v>580</v>
      </c>
      <c r="M435" s="26" t="s">
        <v>580</v>
      </c>
      <c r="N435" s="26" t="s">
        <v>580</v>
      </c>
      <c r="O435" s="26" t="s">
        <v>580</v>
      </c>
      <c r="P435" s="26" t="s">
        <v>580</v>
      </c>
    </row>
    <row r="436" spans="1:16" x14ac:dyDescent="0.25">
      <c r="A436" s="23" t="s">
        <v>2078</v>
      </c>
      <c r="B436" s="23">
        <v>0</v>
      </c>
      <c r="C436" s="23">
        <v>0</v>
      </c>
      <c r="D436" s="23">
        <v>0</v>
      </c>
      <c r="E436" s="23">
        <v>0.36</v>
      </c>
      <c r="F436" s="23">
        <v>0.22</v>
      </c>
      <c r="G436" s="23">
        <v>0.48</v>
      </c>
      <c r="H436" s="23" t="s">
        <v>580</v>
      </c>
      <c r="I436" s="23" t="s">
        <v>580</v>
      </c>
      <c r="J436" s="26" t="s">
        <v>580</v>
      </c>
      <c r="K436" s="26" t="s">
        <v>580</v>
      </c>
      <c r="L436" s="26" t="s">
        <v>580</v>
      </c>
      <c r="M436" s="26" t="s">
        <v>580</v>
      </c>
      <c r="N436" s="26" t="s">
        <v>580</v>
      </c>
      <c r="O436" s="26" t="s">
        <v>580</v>
      </c>
      <c r="P436" s="26" t="s">
        <v>580</v>
      </c>
    </row>
    <row r="437" spans="1:16" x14ac:dyDescent="0.25">
      <c r="A437" s="23" t="s">
        <v>2079</v>
      </c>
      <c r="B437" s="23">
        <v>0</v>
      </c>
      <c r="C437" s="23">
        <v>0</v>
      </c>
      <c r="D437" s="23">
        <v>0</v>
      </c>
      <c r="E437" s="23">
        <v>1.52</v>
      </c>
      <c r="F437" s="23">
        <v>0.53</v>
      </c>
      <c r="G437" s="23">
        <v>1.84</v>
      </c>
      <c r="H437" s="23" t="s">
        <v>580</v>
      </c>
      <c r="I437" s="23" t="s">
        <v>580</v>
      </c>
      <c r="J437" s="26" t="s">
        <v>2080</v>
      </c>
      <c r="K437" s="26" t="s">
        <v>2081</v>
      </c>
      <c r="L437" s="26" t="s">
        <v>2082</v>
      </c>
      <c r="M437" s="26" t="s">
        <v>2083</v>
      </c>
      <c r="N437" s="26" t="s">
        <v>826</v>
      </c>
      <c r="O437" s="26" t="s">
        <v>1356</v>
      </c>
      <c r="P437" s="26" t="s">
        <v>580</v>
      </c>
    </row>
    <row r="438" spans="1:16" x14ac:dyDescent="0.25">
      <c r="A438" s="23" t="s">
        <v>2084</v>
      </c>
      <c r="B438" s="23">
        <v>0</v>
      </c>
      <c r="C438" s="23">
        <v>0</v>
      </c>
      <c r="D438" s="23">
        <v>0</v>
      </c>
      <c r="E438" s="23">
        <v>0.24</v>
      </c>
      <c r="F438" s="23">
        <v>0.66</v>
      </c>
      <c r="G438" s="23">
        <v>0.46</v>
      </c>
      <c r="H438" s="23" t="s">
        <v>580</v>
      </c>
      <c r="I438" s="23" t="s">
        <v>580</v>
      </c>
      <c r="J438" s="26" t="s">
        <v>580</v>
      </c>
      <c r="K438" s="26" t="s">
        <v>2085</v>
      </c>
      <c r="L438" s="26" t="s">
        <v>2086</v>
      </c>
      <c r="M438" s="26" t="s">
        <v>2087</v>
      </c>
      <c r="N438" s="26" t="s">
        <v>809</v>
      </c>
      <c r="O438" s="26" t="s">
        <v>2088</v>
      </c>
      <c r="P438" s="26" t="s">
        <v>811</v>
      </c>
    </row>
    <row r="439" spans="1:16" x14ac:dyDescent="0.25">
      <c r="A439" s="23" t="s">
        <v>2089</v>
      </c>
      <c r="B439" s="23">
        <v>0</v>
      </c>
      <c r="C439" s="23">
        <v>0</v>
      </c>
      <c r="D439" s="23">
        <v>0</v>
      </c>
      <c r="E439" s="23">
        <v>9.4</v>
      </c>
      <c r="F439" s="23">
        <v>3.08</v>
      </c>
      <c r="G439" s="23">
        <v>0.59</v>
      </c>
      <c r="H439" s="23" t="s">
        <v>580</v>
      </c>
      <c r="I439" s="23" t="s">
        <v>580</v>
      </c>
      <c r="J439" s="26" t="s">
        <v>580</v>
      </c>
      <c r="K439" s="26" t="s">
        <v>2090</v>
      </c>
      <c r="L439" s="26" t="s">
        <v>580</v>
      </c>
      <c r="M439" s="26" t="s">
        <v>2091</v>
      </c>
      <c r="N439" s="26" t="s">
        <v>580</v>
      </c>
      <c r="O439" s="26" t="s">
        <v>580</v>
      </c>
      <c r="P439" s="26" t="s">
        <v>580</v>
      </c>
    </row>
    <row r="440" spans="1:16" x14ac:dyDescent="0.25">
      <c r="A440" s="23" t="s">
        <v>2092</v>
      </c>
      <c r="B440" s="23">
        <v>0</v>
      </c>
      <c r="C440" s="23">
        <v>0</v>
      </c>
      <c r="D440" s="23">
        <v>0</v>
      </c>
      <c r="E440" s="23">
        <v>0.28999999999999998</v>
      </c>
      <c r="F440" s="23">
        <v>0.31</v>
      </c>
      <c r="G440" s="23">
        <v>1.44</v>
      </c>
      <c r="H440" s="23" t="s">
        <v>580</v>
      </c>
      <c r="I440" s="23" t="s">
        <v>580</v>
      </c>
      <c r="J440" s="26" t="s">
        <v>580</v>
      </c>
      <c r="K440" s="26" t="s">
        <v>580</v>
      </c>
      <c r="L440" s="26" t="s">
        <v>580</v>
      </c>
      <c r="M440" s="26" t="s">
        <v>580</v>
      </c>
      <c r="N440" s="26" t="s">
        <v>580</v>
      </c>
      <c r="O440" s="26" t="s">
        <v>580</v>
      </c>
      <c r="P440" s="26" t="s">
        <v>580</v>
      </c>
    </row>
    <row r="441" spans="1:16" x14ac:dyDescent="0.25">
      <c r="A441" s="23" t="s">
        <v>2093</v>
      </c>
      <c r="B441" s="23">
        <v>0</v>
      </c>
      <c r="C441" s="23">
        <v>0</v>
      </c>
      <c r="D441" s="23">
        <v>0</v>
      </c>
      <c r="E441" s="23">
        <v>0.22</v>
      </c>
      <c r="F441" s="23">
        <v>0.46</v>
      </c>
      <c r="G441" s="23">
        <v>0.4</v>
      </c>
      <c r="H441" s="23" t="s">
        <v>580</v>
      </c>
      <c r="I441" s="23" t="s">
        <v>580</v>
      </c>
      <c r="J441" s="26" t="s">
        <v>2094</v>
      </c>
      <c r="K441" s="26" t="s">
        <v>2095</v>
      </c>
      <c r="L441" s="26" t="s">
        <v>2096</v>
      </c>
      <c r="M441" s="26" t="s">
        <v>2097</v>
      </c>
      <c r="N441" s="26" t="s">
        <v>580</v>
      </c>
      <c r="O441" s="26" t="s">
        <v>2098</v>
      </c>
      <c r="P441" s="26" t="s">
        <v>580</v>
      </c>
    </row>
    <row r="442" spans="1:16" x14ac:dyDescent="0.25">
      <c r="A442" s="23" t="s">
        <v>2099</v>
      </c>
      <c r="B442" s="23">
        <v>0</v>
      </c>
      <c r="C442" s="23">
        <v>0</v>
      </c>
      <c r="D442" s="23">
        <v>0</v>
      </c>
      <c r="E442" s="23">
        <v>0.19</v>
      </c>
      <c r="F442" s="23">
        <v>0.08</v>
      </c>
      <c r="G442" s="23">
        <v>0.1</v>
      </c>
      <c r="H442" s="23" t="s">
        <v>580</v>
      </c>
      <c r="I442" s="23" t="s">
        <v>580</v>
      </c>
      <c r="J442" s="26" t="s">
        <v>2100</v>
      </c>
      <c r="K442" s="26" t="s">
        <v>2101</v>
      </c>
      <c r="L442" s="26" t="s">
        <v>2102</v>
      </c>
      <c r="M442" s="26" t="s">
        <v>2103</v>
      </c>
      <c r="N442" s="26" t="s">
        <v>580</v>
      </c>
      <c r="O442" s="26" t="s">
        <v>2104</v>
      </c>
      <c r="P442" s="26" t="s">
        <v>2105</v>
      </c>
    </row>
    <row r="443" spans="1:16" x14ac:dyDescent="0.25">
      <c r="A443" s="23" t="s">
        <v>2106</v>
      </c>
      <c r="B443" s="23">
        <v>0</v>
      </c>
      <c r="C443" s="23">
        <v>0</v>
      </c>
      <c r="D443" s="23">
        <v>0</v>
      </c>
      <c r="E443" s="23">
        <v>2.73</v>
      </c>
      <c r="F443" s="23">
        <v>5.44</v>
      </c>
      <c r="G443" s="23">
        <v>1.76</v>
      </c>
      <c r="H443" s="23" t="s">
        <v>580</v>
      </c>
      <c r="I443" s="23" t="s">
        <v>580</v>
      </c>
      <c r="J443" s="26" t="s">
        <v>580</v>
      </c>
      <c r="K443" s="26" t="s">
        <v>580</v>
      </c>
      <c r="L443" s="26" t="s">
        <v>580</v>
      </c>
      <c r="M443" s="26" t="s">
        <v>580</v>
      </c>
      <c r="N443" s="26" t="s">
        <v>580</v>
      </c>
      <c r="O443" s="26" t="s">
        <v>580</v>
      </c>
      <c r="P443" s="26" t="s">
        <v>580</v>
      </c>
    </row>
    <row r="444" spans="1:16" x14ac:dyDescent="0.25">
      <c r="A444" s="23" t="s">
        <v>2107</v>
      </c>
      <c r="B444" s="23">
        <v>0</v>
      </c>
      <c r="C444" s="23">
        <v>0</v>
      </c>
      <c r="D444" s="23">
        <v>0</v>
      </c>
      <c r="E444" s="23">
        <v>0.49</v>
      </c>
      <c r="F444" s="23">
        <v>1.54</v>
      </c>
      <c r="G444" s="23">
        <v>0.22</v>
      </c>
      <c r="H444" s="23" t="s">
        <v>580</v>
      </c>
      <c r="I444" s="23" t="s">
        <v>580</v>
      </c>
      <c r="J444" s="26" t="s">
        <v>2108</v>
      </c>
      <c r="K444" s="26" t="s">
        <v>2109</v>
      </c>
      <c r="L444" s="26" t="s">
        <v>580</v>
      </c>
      <c r="M444" s="26" t="s">
        <v>2110</v>
      </c>
      <c r="N444" s="26" t="s">
        <v>580</v>
      </c>
      <c r="O444" s="26" t="s">
        <v>580</v>
      </c>
      <c r="P444" s="26" t="s">
        <v>580</v>
      </c>
    </row>
    <row r="445" spans="1:16" x14ac:dyDescent="0.25">
      <c r="A445" s="23" t="s">
        <v>2111</v>
      </c>
      <c r="B445" s="23">
        <v>0</v>
      </c>
      <c r="C445" s="23">
        <v>0</v>
      </c>
      <c r="D445" s="23">
        <v>0</v>
      </c>
      <c r="E445" s="23">
        <v>0.23</v>
      </c>
      <c r="F445" s="23">
        <v>0.24</v>
      </c>
      <c r="G445" s="23">
        <v>0.21</v>
      </c>
      <c r="H445" s="23" t="s">
        <v>580</v>
      </c>
      <c r="I445" s="23" t="s">
        <v>580</v>
      </c>
      <c r="J445" s="26" t="s">
        <v>580</v>
      </c>
      <c r="K445" s="26" t="s">
        <v>580</v>
      </c>
      <c r="L445" s="26" t="s">
        <v>580</v>
      </c>
      <c r="M445" s="26" t="s">
        <v>580</v>
      </c>
      <c r="N445" s="26" t="s">
        <v>580</v>
      </c>
      <c r="O445" s="26" t="s">
        <v>580</v>
      </c>
      <c r="P445" s="26" t="s">
        <v>580</v>
      </c>
    </row>
    <row r="446" spans="1:16" x14ac:dyDescent="0.25">
      <c r="A446" s="23" t="s">
        <v>2112</v>
      </c>
      <c r="B446" s="23">
        <v>0</v>
      </c>
      <c r="C446" s="23">
        <v>0</v>
      </c>
      <c r="D446" s="23">
        <v>0</v>
      </c>
      <c r="E446" s="23">
        <v>1.65</v>
      </c>
      <c r="F446" s="23">
        <v>4.62</v>
      </c>
      <c r="G446" s="23">
        <v>0.78</v>
      </c>
      <c r="H446" s="23" t="s">
        <v>580</v>
      </c>
      <c r="I446" s="23" t="s">
        <v>580</v>
      </c>
      <c r="J446" s="26" t="s">
        <v>580</v>
      </c>
      <c r="K446" s="26" t="s">
        <v>580</v>
      </c>
      <c r="L446" s="26" t="s">
        <v>580</v>
      </c>
      <c r="M446" s="26" t="s">
        <v>580</v>
      </c>
      <c r="N446" s="26" t="s">
        <v>580</v>
      </c>
      <c r="O446" s="26" t="s">
        <v>580</v>
      </c>
      <c r="P446" s="26" t="s">
        <v>580</v>
      </c>
    </row>
    <row r="447" spans="1:16" x14ac:dyDescent="0.25">
      <c r="A447" s="23" t="s">
        <v>2113</v>
      </c>
      <c r="B447" s="23">
        <v>0</v>
      </c>
      <c r="C447" s="23">
        <v>0</v>
      </c>
      <c r="D447" s="23">
        <v>0</v>
      </c>
      <c r="E447" s="23">
        <v>0.69</v>
      </c>
      <c r="F447" s="23">
        <v>0.2</v>
      </c>
      <c r="G447" s="23">
        <v>0.26</v>
      </c>
      <c r="H447" s="23" t="s">
        <v>580</v>
      </c>
      <c r="I447" s="23" t="s">
        <v>580</v>
      </c>
      <c r="J447" s="26" t="s">
        <v>580</v>
      </c>
      <c r="K447" s="26" t="s">
        <v>580</v>
      </c>
      <c r="L447" s="26" t="s">
        <v>580</v>
      </c>
      <c r="M447" s="26" t="s">
        <v>580</v>
      </c>
      <c r="N447" s="26" t="s">
        <v>580</v>
      </c>
      <c r="O447" s="26" t="s">
        <v>580</v>
      </c>
      <c r="P447" s="26" t="s">
        <v>580</v>
      </c>
    </row>
    <row r="448" spans="1:16" x14ac:dyDescent="0.25">
      <c r="A448" s="23" t="s">
        <v>2114</v>
      </c>
      <c r="B448" s="23">
        <v>0</v>
      </c>
      <c r="C448" s="23">
        <v>0</v>
      </c>
      <c r="D448" s="23">
        <v>0</v>
      </c>
      <c r="E448" s="23">
        <v>0.04</v>
      </c>
      <c r="F448" s="23">
        <v>0.18</v>
      </c>
      <c r="G448" s="23">
        <v>0.27</v>
      </c>
      <c r="H448" s="23" t="s">
        <v>580</v>
      </c>
      <c r="I448" s="23" t="s">
        <v>580</v>
      </c>
      <c r="J448" s="26" t="s">
        <v>580</v>
      </c>
      <c r="K448" s="26" t="s">
        <v>580</v>
      </c>
      <c r="L448" s="26" t="s">
        <v>580</v>
      </c>
      <c r="M448" s="26" t="s">
        <v>580</v>
      </c>
      <c r="N448" s="26" t="s">
        <v>580</v>
      </c>
      <c r="O448" s="26" t="s">
        <v>580</v>
      </c>
      <c r="P448" s="26" t="s">
        <v>580</v>
      </c>
    </row>
    <row r="449" spans="1:16" x14ac:dyDescent="0.25">
      <c r="A449" s="23" t="s">
        <v>2115</v>
      </c>
      <c r="B449" s="23">
        <v>0</v>
      </c>
      <c r="C449" s="23">
        <v>0</v>
      </c>
      <c r="D449" s="23">
        <v>0</v>
      </c>
      <c r="E449" s="23">
        <v>0.32</v>
      </c>
      <c r="F449" s="23">
        <v>0.63</v>
      </c>
      <c r="G449" s="23">
        <v>0.51</v>
      </c>
      <c r="H449" s="23" t="s">
        <v>580</v>
      </c>
      <c r="I449" s="23" t="s">
        <v>580</v>
      </c>
      <c r="J449" s="26" t="s">
        <v>580</v>
      </c>
      <c r="K449" s="26" t="s">
        <v>2116</v>
      </c>
      <c r="L449" s="26" t="s">
        <v>580</v>
      </c>
      <c r="M449" s="26" t="s">
        <v>2117</v>
      </c>
      <c r="N449" s="26" t="s">
        <v>580</v>
      </c>
      <c r="O449" s="26" t="s">
        <v>580</v>
      </c>
      <c r="P449" s="26" t="s">
        <v>2118</v>
      </c>
    </row>
    <row r="450" spans="1:16" x14ac:dyDescent="0.25">
      <c r="A450" s="23" t="s">
        <v>2119</v>
      </c>
      <c r="B450" s="23">
        <v>0</v>
      </c>
      <c r="C450" s="23">
        <v>0</v>
      </c>
      <c r="D450" s="23">
        <v>0</v>
      </c>
      <c r="E450" s="23">
        <v>1.29</v>
      </c>
      <c r="F450" s="23">
        <v>0.68</v>
      </c>
      <c r="G450" s="23">
        <v>0.28999999999999998</v>
      </c>
      <c r="H450" s="23" t="s">
        <v>580</v>
      </c>
      <c r="I450" s="23" t="s">
        <v>580</v>
      </c>
      <c r="J450" s="26" t="s">
        <v>580</v>
      </c>
      <c r="K450" s="26" t="s">
        <v>2120</v>
      </c>
      <c r="L450" s="26" t="s">
        <v>580</v>
      </c>
      <c r="M450" s="26" t="s">
        <v>2121</v>
      </c>
      <c r="N450" s="26" t="s">
        <v>2122</v>
      </c>
      <c r="O450" s="26" t="s">
        <v>1569</v>
      </c>
      <c r="P450" s="26" t="s">
        <v>580</v>
      </c>
    </row>
    <row r="451" spans="1:16" x14ac:dyDescent="0.25">
      <c r="A451" s="23" t="s">
        <v>2123</v>
      </c>
      <c r="B451" s="23">
        <v>0</v>
      </c>
      <c r="C451" s="23">
        <v>0</v>
      </c>
      <c r="D451" s="23">
        <v>0</v>
      </c>
      <c r="E451" s="23">
        <v>0.45</v>
      </c>
      <c r="F451" s="23">
        <v>0.97</v>
      </c>
      <c r="G451" s="23">
        <v>0.42</v>
      </c>
      <c r="H451" s="23" t="s">
        <v>580</v>
      </c>
      <c r="I451" s="23" t="s">
        <v>580</v>
      </c>
      <c r="J451" s="26" t="s">
        <v>580</v>
      </c>
      <c r="K451" s="26" t="s">
        <v>580</v>
      </c>
      <c r="L451" s="26" t="s">
        <v>580</v>
      </c>
      <c r="M451" s="26" t="s">
        <v>580</v>
      </c>
      <c r="N451" s="26" t="s">
        <v>580</v>
      </c>
      <c r="O451" s="26" t="s">
        <v>580</v>
      </c>
      <c r="P451" s="26" t="s">
        <v>580</v>
      </c>
    </row>
    <row r="452" spans="1:16" x14ac:dyDescent="0.25">
      <c r="A452" s="23" t="s">
        <v>2124</v>
      </c>
      <c r="B452" s="23">
        <v>0</v>
      </c>
      <c r="C452" s="23">
        <v>0</v>
      </c>
      <c r="D452" s="23">
        <v>0</v>
      </c>
      <c r="E452" s="23">
        <v>0.19</v>
      </c>
      <c r="F452" s="23">
        <v>0.2</v>
      </c>
      <c r="G452" s="23">
        <v>0.17</v>
      </c>
      <c r="H452" s="23" t="s">
        <v>580</v>
      </c>
      <c r="I452" s="23" t="s">
        <v>580</v>
      </c>
      <c r="J452" s="26" t="s">
        <v>580</v>
      </c>
      <c r="K452" s="26" t="s">
        <v>580</v>
      </c>
      <c r="L452" s="26" t="s">
        <v>580</v>
      </c>
      <c r="M452" s="26" t="s">
        <v>580</v>
      </c>
      <c r="N452" s="26" t="s">
        <v>580</v>
      </c>
      <c r="O452" s="26" t="s">
        <v>580</v>
      </c>
      <c r="P452" s="26" t="s">
        <v>580</v>
      </c>
    </row>
    <row r="453" spans="1:16" x14ac:dyDescent="0.25">
      <c r="A453" s="23" t="s">
        <v>2125</v>
      </c>
      <c r="B453" s="23">
        <v>0</v>
      </c>
      <c r="C453" s="23">
        <v>0</v>
      </c>
      <c r="D453" s="23">
        <v>0</v>
      </c>
      <c r="E453" s="23">
        <v>1.33</v>
      </c>
      <c r="F453" s="23">
        <v>2.19</v>
      </c>
      <c r="G453" s="23">
        <v>0.62</v>
      </c>
      <c r="H453" s="23" t="s">
        <v>580</v>
      </c>
      <c r="I453" s="23" t="s">
        <v>580</v>
      </c>
      <c r="J453" s="26" t="s">
        <v>2126</v>
      </c>
      <c r="K453" s="26" t="s">
        <v>2127</v>
      </c>
      <c r="L453" s="26" t="s">
        <v>580</v>
      </c>
      <c r="M453" s="26" t="s">
        <v>2128</v>
      </c>
      <c r="N453" s="26" t="s">
        <v>826</v>
      </c>
      <c r="O453" s="26" t="s">
        <v>1996</v>
      </c>
      <c r="P453" s="26" t="s">
        <v>580</v>
      </c>
    </row>
    <row r="454" spans="1:16" x14ac:dyDescent="0.25">
      <c r="A454" s="23" t="s">
        <v>2129</v>
      </c>
      <c r="B454" s="23">
        <v>0</v>
      </c>
      <c r="C454" s="23">
        <v>0</v>
      </c>
      <c r="D454" s="23">
        <v>0</v>
      </c>
      <c r="E454" s="23">
        <v>0.44</v>
      </c>
      <c r="F454" s="23">
        <v>1.97</v>
      </c>
      <c r="G454" s="23">
        <v>0.82</v>
      </c>
      <c r="H454" s="23" t="s">
        <v>580</v>
      </c>
      <c r="I454" s="23" t="s">
        <v>580</v>
      </c>
      <c r="J454" s="26" t="s">
        <v>2130</v>
      </c>
      <c r="K454" s="26" t="s">
        <v>2131</v>
      </c>
      <c r="L454" s="26" t="s">
        <v>2132</v>
      </c>
      <c r="M454" s="26" t="s">
        <v>2133</v>
      </c>
      <c r="N454" s="26" t="s">
        <v>2134</v>
      </c>
      <c r="O454" s="26" t="s">
        <v>2135</v>
      </c>
      <c r="P454" s="26" t="s">
        <v>2136</v>
      </c>
    </row>
    <row r="455" spans="1:16" x14ac:dyDescent="0.25">
      <c r="A455" s="23" t="s">
        <v>2137</v>
      </c>
      <c r="B455" s="23">
        <v>0</v>
      </c>
      <c r="C455" s="23">
        <v>0</v>
      </c>
      <c r="D455" s="23">
        <v>0</v>
      </c>
      <c r="E455" s="23">
        <v>0.32</v>
      </c>
      <c r="F455" s="23">
        <v>1.6</v>
      </c>
      <c r="G455" s="23">
        <v>0.09</v>
      </c>
      <c r="H455" s="23" t="s">
        <v>580</v>
      </c>
      <c r="I455" s="23" t="s">
        <v>580</v>
      </c>
      <c r="J455" s="26" t="s">
        <v>580</v>
      </c>
      <c r="K455" s="26" t="s">
        <v>580</v>
      </c>
      <c r="L455" s="26" t="s">
        <v>580</v>
      </c>
      <c r="M455" s="26" t="s">
        <v>580</v>
      </c>
      <c r="N455" s="26" t="s">
        <v>580</v>
      </c>
      <c r="O455" s="26" t="s">
        <v>580</v>
      </c>
      <c r="P455" s="26" t="s">
        <v>580</v>
      </c>
    </row>
    <row r="456" spans="1:16" x14ac:dyDescent="0.25">
      <c r="A456" s="23" t="s">
        <v>2138</v>
      </c>
      <c r="B456" s="23">
        <v>0</v>
      </c>
      <c r="C456" s="23">
        <v>0</v>
      </c>
      <c r="D456" s="23">
        <v>0</v>
      </c>
      <c r="E456" s="23">
        <v>0.46</v>
      </c>
      <c r="F456" s="23">
        <v>1.03</v>
      </c>
      <c r="G456" s="23">
        <v>0.38</v>
      </c>
      <c r="H456" s="23" t="s">
        <v>580</v>
      </c>
      <c r="I456" s="23" t="s">
        <v>580</v>
      </c>
      <c r="J456" s="26" t="s">
        <v>580</v>
      </c>
      <c r="K456" s="26" t="s">
        <v>580</v>
      </c>
      <c r="L456" s="26" t="s">
        <v>580</v>
      </c>
      <c r="M456" s="26" t="s">
        <v>580</v>
      </c>
      <c r="N456" s="26" t="s">
        <v>580</v>
      </c>
      <c r="O456" s="26" t="s">
        <v>580</v>
      </c>
      <c r="P456" s="26" t="s">
        <v>580</v>
      </c>
    </row>
    <row r="457" spans="1:16" x14ac:dyDescent="0.25">
      <c r="A457" s="23" t="s">
        <v>2139</v>
      </c>
      <c r="B457" s="23">
        <v>0</v>
      </c>
      <c r="C457" s="23">
        <v>0</v>
      </c>
      <c r="D457" s="23">
        <v>0</v>
      </c>
      <c r="E457" s="23">
        <v>7.0000000000000007E-2</v>
      </c>
      <c r="F457" s="23">
        <v>0.25</v>
      </c>
      <c r="G457" s="23">
        <v>0.37</v>
      </c>
      <c r="H457" s="23" t="s">
        <v>580</v>
      </c>
      <c r="I457" s="23" t="s">
        <v>580</v>
      </c>
      <c r="J457" s="26" t="s">
        <v>2140</v>
      </c>
      <c r="K457" s="26" t="s">
        <v>2141</v>
      </c>
      <c r="L457" s="26" t="s">
        <v>2142</v>
      </c>
      <c r="M457" s="26" t="s">
        <v>2143</v>
      </c>
      <c r="N457" s="26" t="s">
        <v>809</v>
      </c>
      <c r="O457" s="26" t="s">
        <v>2144</v>
      </c>
      <c r="P457" s="26" t="s">
        <v>1257</v>
      </c>
    </row>
    <row r="458" spans="1:16" x14ac:dyDescent="0.25">
      <c r="A458" s="23" t="s">
        <v>2145</v>
      </c>
      <c r="B458" s="23">
        <v>0</v>
      </c>
      <c r="C458" s="23">
        <v>0</v>
      </c>
      <c r="D458" s="23">
        <v>0</v>
      </c>
      <c r="E458" s="23">
        <v>0.28999999999999998</v>
      </c>
      <c r="F458" s="23">
        <v>0.14000000000000001</v>
      </c>
      <c r="G458" s="23">
        <v>0.06</v>
      </c>
      <c r="H458" s="23" t="s">
        <v>580</v>
      </c>
      <c r="I458" s="23" t="s">
        <v>580</v>
      </c>
      <c r="J458" s="26" t="s">
        <v>580</v>
      </c>
      <c r="K458" s="26" t="s">
        <v>580</v>
      </c>
      <c r="L458" s="26" t="s">
        <v>580</v>
      </c>
      <c r="M458" s="26" t="s">
        <v>580</v>
      </c>
      <c r="N458" s="26" t="s">
        <v>580</v>
      </c>
      <c r="O458" s="26" t="s">
        <v>580</v>
      </c>
      <c r="P458" s="26" t="s">
        <v>580</v>
      </c>
    </row>
    <row r="459" spans="1:16" x14ac:dyDescent="0.25">
      <c r="A459" s="23" t="s">
        <v>2146</v>
      </c>
      <c r="B459" s="23">
        <v>0</v>
      </c>
      <c r="C459" s="23">
        <v>0</v>
      </c>
      <c r="D459" s="23">
        <v>0</v>
      </c>
      <c r="E459" s="23">
        <v>0.85</v>
      </c>
      <c r="F459" s="23">
        <v>0.02</v>
      </c>
      <c r="G459" s="23">
        <v>0.11</v>
      </c>
      <c r="H459" s="23" t="s">
        <v>580</v>
      </c>
      <c r="I459" s="23" t="s">
        <v>580</v>
      </c>
      <c r="J459" s="26" t="s">
        <v>580</v>
      </c>
      <c r="K459" s="26" t="s">
        <v>580</v>
      </c>
      <c r="L459" s="26" t="s">
        <v>580</v>
      </c>
      <c r="M459" s="26" t="s">
        <v>580</v>
      </c>
      <c r="N459" s="26" t="s">
        <v>580</v>
      </c>
      <c r="O459" s="26" t="s">
        <v>580</v>
      </c>
      <c r="P459" s="26" t="s">
        <v>580</v>
      </c>
    </row>
    <row r="460" spans="1:16" x14ac:dyDescent="0.25">
      <c r="A460" s="23" t="s">
        <v>2147</v>
      </c>
      <c r="B460" s="23">
        <v>0</v>
      </c>
      <c r="C460" s="23">
        <v>0</v>
      </c>
      <c r="D460" s="23">
        <v>0</v>
      </c>
      <c r="E460" s="23">
        <v>0.17</v>
      </c>
      <c r="F460" s="23">
        <v>0.47</v>
      </c>
      <c r="G460" s="23">
        <v>1.47</v>
      </c>
      <c r="H460" s="23" t="s">
        <v>580</v>
      </c>
      <c r="I460" s="23" t="s">
        <v>580</v>
      </c>
      <c r="J460" s="26" t="s">
        <v>2148</v>
      </c>
      <c r="K460" s="26" t="s">
        <v>2149</v>
      </c>
      <c r="L460" s="26" t="s">
        <v>2150</v>
      </c>
      <c r="M460" s="26" t="s">
        <v>2151</v>
      </c>
      <c r="N460" s="26" t="s">
        <v>2152</v>
      </c>
      <c r="O460" s="26" t="s">
        <v>2153</v>
      </c>
      <c r="P460" s="26" t="s">
        <v>2154</v>
      </c>
    </row>
    <row r="461" spans="1:16" x14ac:dyDescent="0.25">
      <c r="A461" s="23" t="s">
        <v>2155</v>
      </c>
      <c r="B461" s="23">
        <v>0</v>
      </c>
      <c r="C461" s="23">
        <v>0</v>
      </c>
      <c r="D461" s="23">
        <v>0</v>
      </c>
      <c r="E461" s="23">
        <v>0.5</v>
      </c>
      <c r="F461" s="23">
        <v>0.5</v>
      </c>
      <c r="G461" s="23">
        <v>2.21</v>
      </c>
      <c r="H461" s="23" t="s">
        <v>580</v>
      </c>
      <c r="I461" s="23" t="s">
        <v>580</v>
      </c>
      <c r="J461" s="26" t="s">
        <v>580</v>
      </c>
      <c r="K461" s="26" t="s">
        <v>2156</v>
      </c>
      <c r="L461" s="26" t="s">
        <v>2157</v>
      </c>
      <c r="M461" s="26" t="s">
        <v>2158</v>
      </c>
      <c r="N461" s="26" t="s">
        <v>2159</v>
      </c>
      <c r="O461" s="26" t="s">
        <v>2160</v>
      </c>
      <c r="P461" s="26" t="s">
        <v>580</v>
      </c>
    </row>
    <row r="462" spans="1:16" x14ac:dyDescent="0.25">
      <c r="A462" s="23" t="s">
        <v>2161</v>
      </c>
      <c r="B462" s="23">
        <v>0</v>
      </c>
      <c r="C462" s="23">
        <v>0</v>
      </c>
      <c r="D462" s="23">
        <v>0</v>
      </c>
      <c r="E462" s="23">
        <v>0.43</v>
      </c>
      <c r="F462" s="23">
        <v>0.46</v>
      </c>
      <c r="G462" s="23">
        <v>0.8</v>
      </c>
      <c r="H462" s="23" t="s">
        <v>580</v>
      </c>
      <c r="I462" s="23" t="s">
        <v>580</v>
      </c>
      <c r="J462" s="26" t="s">
        <v>580</v>
      </c>
      <c r="K462" s="26" t="s">
        <v>580</v>
      </c>
      <c r="L462" s="26" t="s">
        <v>580</v>
      </c>
      <c r="M462" s="26" t="s">
        <v>580</v>
      </c>
      <c r="N462" s="26" t="s">
        <v>580</v>
      </c>
      <c r="O462" s="26" t="s">
        <v>580</v>
      </c>
      <c r="P462" s="26" t="s">
        <v>580</v>
      </c>
    </row>
    <row r="463" spans="1:16" x14ac:dyDescent="0.25">
      <c r="A463" s="23" t="s">
        <v>2162</v>
      </c>
      <c r="B463" s="23">
        <v>0</v>
      </c>
      <c r="C463" s="23">
        <v>0</v>
      </c>
      <c r="D463" s="23">
        <v>0</v>
      </c>
      <c r="E463" s="23">
        <v>0.93</v>
      </c>
      <c r="F463" s="23">
        <v>1.45</v>
      </c>
      <c r="G463" s="23">
        <v>1.26</v>
      </c>
      <c r="H463" s="23" t="s">
        <v>580</v>
      </c>
      <c r="I463" s="23" t="s">
        <v>580</v>
      </c>
      <c r="J463" s="26" t="s">
        <v>580</v>
      </c>
      <c r="K463" s="26" t="s">
        <v>580</v>
      </c>
      <c r="L463" s="26" t="s">
        <v>580</v>
      </c>
      <c r="M463" s="26" t="s">
        <v>580</v>
      </c>
      <c r="N463" s="26" t="s">
        <v>580</v>
      </c>
      <c r="O463" s="26" t="s">
        <v>580</v>
      </c>
      <c r="P463" s="26" t="s">
        <v>580</v>
      </c>
    </row>
    <row r="464" spans="1:16" x14ac:dyDescent="0.25">
      <c r="A464" s="23" t="s">
        <v>2163</v>
      </c>
      <c r="B464" s="23">
        <v>0</v>
      </c>
      <c r="C464" s="23">
        <v>0</v>
      </c>
      <c r="D464" s="23">
        <v>0</v>
      </c>
      <c r="E464" s="23">
        <v>1.88</v>
      </c>
      <c r="F464" s="23">
        <v>3.2</v>
      </c>
      <c r="G464" s="23">
        <v>2.81</v>
      </c>
      <c r="H464" s="23" t="s">
        <v>580</v>
      </c>
      <c r="I464" s="23" t="s">
        <v>580</v>
      </c>
      <c r="J464" s="26" t="s">
        <v>2164</v>
      </c>
      <c r="K464" s="26" t="s">
        <v>2165</v>
      </c>
      <c r="L464" s="26" t="s">
        <v>580</v>
      </c>
      <c r="M464" s="26" t="s">
        <v>2166</v>
      </c>
      <c r="N464" s="26" t="s">
        <v>909</v>
      </c>
      <c r="O464" s="26" t="s">
        <v>2167</v>
      </c>
      <c r="P464" s="26" t="s">
        <v>2168</v>
      </c>
    </row>
    <row r="465" spans="1:16" x14ac:dyDescent="0.25">
      <c r="A465" s="23" t="s">
        <v>2169</v>
      </c>
      <c r="B465" s="23">
        <v>0</v>
      </c>
      <c r="C465" s="23">
        <v>0</v>
      </c>
      <c r="D465" s="23">
        <v>0</v>
      </c>
      <c r="E465" s="23">
        <v>0.24</v>
      </c>
      <c r="F465" s="23">
        <v>1.1399999999999999</v>
      </c>
      <c r="G465" s="23">
        <v>0.74</v>
      </c>
      <c r="H465" s="23" t="s">
        <v>580</v>
      </c>
      <c r="I465" s="23" t="s">
        <v>580</v>
      </c>
      <c r="J465" s="26" t="s">
        <v>2170</v>
      </c>
      <c r="K465" s="26" t="s">
        <v>2171</v>
      </c>
      <c r="L465" s="26" t="s">
        <v>580</v>
      </c>
      <c r="M465" s="26" t="s">
        <v>2172</v>
      </c>
      <c r="N465" s="26" t="s">
        <v>2173</v>
      </c>
      <c r="O465" s="26" t="s">
        <v>1015</v>
      </c>
      <c r="P465" s="26" t="s">
        <v>2174</v>
      </c>
    </row>
    <row r="466" spans="1:16" x14ac:dyDescent="0.25">
      <c r="A466" s="23" t="s">
        <v>2175</v>
      </c>
      <c r="B466" s="23">
        <v>0</v>
      </c>
      <c r="C466" s="23">
        <v>0</v>
      </c>
      <c r="D466" s="23">
        <v>0</v>
      </c>
      <c r="E466" s="23">
        <v>0.31</v>
      </c>
      <c r="F466" s="23">
        <v>0.18</v>
      </c>
      <c r="G466" s="23">
        <v>0.14000000000000001</v>
      </c>
      <c r="H466" s="23" t="s">
        <v>580</v>
      </c>
      <c r="I466" s="23" t="s">
        <v>580</v>
      </c>
      <c r="J466" s="26" t="s">
        <v>580</v>
      </c>
      <c r="K466" s="26" t="s">
        <v>580</v>
      </c>
      <c r="L466" s="26" t="s">
        <v>580</v>
      </c>
      <c r="M466" s="26" t="s">
        <v>580</v>
      </c>
      <c r="N466" s="26" t="s">
        <v>580</v>
      </c>
      <c r="O466" s="26" t="s">
        <v>580</v>
      </c>
      <c r="P466" s="26" t="s">
        <v>580</v>
      </c>
    </row>
    <row r="467" spans="1:16" x14ac:dyDescent="0.25">
      <c r="A467" s="23" t="s">
        <v>2176</v>
      </c>
      <c r="B467" s="23">
        <v>0</v>
      </c>
      <c r="C467" s="23">
        <v>0</v>
      </c>
      <c r="D467" s="23">
        <v>0</v>
      </c>
      <c r="E467" s="23">
        <v>0.71</v>
      </c>
      <c r="F467" s="23">
        <v>0.73</v>
      </c>
      <c r="G467" s="23">
        <v>0.43</v>
      </c>
      <c r="H467" s="23" t="s">
        <v>580</v>
      </c>
      <c r="I467" s="23" t="s">
        <v>580</v>
      </c>
      <c r="J467" s="26" t="s">
        <v>580</v>
      </c>
      <c r="K467" s="26" t="s">
        <v>580</v>
      </c>
      <c r="L467" s="26" t="s">
        <v>580</v>
      </c>
      <c r="M467" s="26" t="s">
        <v>580</v>
      </c>
      <c r="N467" s="26" t="s">
        <v>580</v>
      </c>
      <c r="O467" s="26" t="s">
        <v>580</v>
      </c>
      <c r="P467" s="26" t="s">
        <v>580</v>
      </c>
    </row>
    <row r="468" spans="1:16" x14ac:dyDescent="0.25">
      <c r="A468" s="23" t="s">
        <v>2177</v>
      </c>
      <c r="B468" s="23">
        <v>0</v>
      </c>
      <c r="C468" s="23">
        <v>0</v>
      </c>
      <c r="D468" s="23">
        <v>0</v>
      </c>
      <c r="E468" s="23">
        <v>0.33</v>
      </c>
      <c r="F468" s="23">
        <v>0.08</v>
      </c>
      <c r="G468" s="23">
        <v>0.63</v>
      </c>
      <c r="H468" s="23" t="s">
        <v>580</v>
      </c>
      <c r="I468" s="23" t="s">
        <v>580</v>
      </c>
      <c r="J468" s="26" t="s">
        <v>580</v>
      </c>
      <c r="K468" s="26" t="s">
        <v>2178</v>
      </c>
      <c r="L468" s="26" t="s">
        <v>580</v>
      </c>
      <c r="M468" s="26" t="s">
        <v>2179</v>
      </c>
      <c r="N468" s="26" t="s">
        <v>580</v>
      </c>
      <c r="O468" s="26" t="s">
        <v>580</v>
      </c>
      <c r="P468" s="26" t="s">
        <v>580</v>
      </c>
    </row>
    <row r="469" spans="1:16" x14ac:dyDescent="0.25">
      <c r="A469" s="23" t="s">
        <v>2180</v>
      </c>
      <c r="B469" s="23">
        <v>0</v>
      </c>
      <c r="C469" s="23">
        <v>0</v>
      </c>
      <c r="D469" s="23">
        <v>0</v>
      </c>
      <c r="E469" s="23">
        <v>1.1399999999999999</v>
      </c>
      <c r="F469" s="23">
        <v>1.88</v>
      </c>
      <c r="G469" s="23">
        <v>0.47</v>
      </c>
      <c r="H469" s="23" t="s">
        <v>580</v>
      </c>
      <c r="I469" s="23" t="s">
        <v>580</v>
      </c>
      <c r="J469" s="26" t="s">
        <v>580</v>
      </c>
      <c r="K469" s="26" t="s">
        <v>580</v>
      </c>
      <c r="L469" s="26" t="s">
        <v>580</v>
      </c>
      <c r="M469" s="26" t="s">
        <v>580</v>
      </c>
      <c r="N469" s="26" t="s">
        <v>580</v>
      </c>
      <c r="O469" s="26" t="s">
        <v>580</v>
      </c>
      <c r="P469" s="26" t="s">
        <v>580</v>
      </c>
    </row>
    <row r="470" spans="1:16" x14ac:dyDescent="0.25">
      <c r="A470" s="23" t="s">
        <v>2181</v>
      </c>
      <c r="B470" s="23">
        <v>0</v>
      </c>
      <c r="C470" s="23">
        <v>0</v>
      </c>
      <c r="D470" s="23">
        <v>0</v>
      </c>
      <c r="E470" s="23">
        <v>3.03</v>
      </c>
      <c r="F470" s="23">
        <v>2.2799999999999998</v>
      </c>
      <c r="G470" s="23">
        <v>0.96</v>
      </c>
      <c r="H470" s="23" t="s">
        <v>580</v>
      </c>
      <c r="I470" s="23" t="s">
        <v>580</v>
      </c>
      <c r="J470" s="26" t="s">
        <v>580</v>
      </c>
      <c r="K470" s="26" t="s">
        <v>580</v>
      </c>
      <c r="L470" s="26" t="s">
        <v>580</v>
      </c>
      <c r="M470" s="26" t="s">
        <v>580</v>
      </c>
      <c r="N470" s="26" t="s">
        <v>580</v>
      </c>
      <c r="O470" s="26" t="s">
        <v>580</v>
      </c>
      <c r="P470" s="26" t="s">
        <v>580</v>
      </c>
    </row>
    <row r="471" spans="1:16" x14ac:dyDescent="0.25">
      <c r="A471" s="23" t="s">
        <v>2182</v>
      </c>
      <c r="B471" s="23">
        <v>0</v>
      </c>
      <c r="C471" s="23">
        <v>0</v>
      </c>
      <c r="D471" s="23">
        <v>0</v>
      </c>
      <c r="E471" s="23">
        <v>0.32</v>
      </c>
      <c r="F471" s="23">
        <v>0.3</v>
      </c>
      <c r="G471" s="23">
        <v>0.13</v>
      </c>
      <c r="H471" s="23" t="s">
        <v>580</v>
      </c>
      <c r="I471" s="23" t="s">
        <v>580</v>
      </c>
      <c r="J471" s="26" t="s">
        <v>2183</v>
      </c>
      <c r="K471" s="26" t="s">
        <v>2184</v>
      </c>
      <c r="L471" s="26" t="s">
        <v>580</v>
      </c>
      <c r="M471" s="26" t="s">
        <v>2185</v>
      </c>
      <c r="N471" s="26" t="s">
        <v>2186</v>
      </c>
      <c r="O471" s="26" t="s">
        <v>1103</v>
      </c>
      <c r="P471" s="26" t="s">
        <v>2187</v>
      </c>
    </row>
    <row r="472" spans="1:16" x14ac:dyDescent="0.25">
      <c r="A472" s="23" t="s">
        <v>2188</v>
      </c>
      <c r="B472" s="23">
        <v>0</v>
      </c>
      <c r="C472" s="23">
        <v>0</v>
      </c>
      <c r="D472" s="23">
        <v>0</v>
      </c>
      <c r="E472" s="23">
        <v>0.47</v>
      </c>
      <c r="F472" s="23">
        <v>0.48</v>
      </c>
      <c r="G472" s="23">
        <v>0.28000000000000003</v>
      </c>
      <c r="H472" s="23" t="s">
        <v>580</v>
      </c>
      <c r="I472" s="23" t="s">
        <v>580</v>
      </c>
      <c r="J472" s="26" t="s">
        <v>580</v>
      </c>
      <c r="K472" s="26" t="s">
        <v>580</v>
      </c>
      <c r="L472" s="26" t="s">
        <v>580</v>
      </c>
      <c r="M472" s="26" t="s">
        <v>580</v>
      </c>
      <c r="N472" s="26" t="s">
        <v>580</v>
      </c>
      <c r="O472" s="26" t="s">
        <v>580</v>
      </c>
      <c r="P472" s="26" t="s">
        <v>580</v>
      </c>
    </row>
    <row r="473" spans="1:16" x14ac:dyDescent="0.25">
      <c r="A473" s="23" t="s">
        <v>2189</v>
      </c>
      <c r="B473" s="23">
        <v>0</v>
      </c>
      <c r="C473" s="23">
        <v>0</v>
      </c>
      <c r="D473" s="23">
        <v>0</v>
      </c>
      <c r="E473" s="23">
        <v>0.56999999999999995</v>
      </c>
      <c r="F473" s="23">
        <v>0.6</v>
      </c>
      <c r="G473" s="23">
        <v>1.1200000000000001</v>
      </c>
      <c r="H473" s="23" t="s">
        <v>580</v>
      </c>
      <c r="I473" s="23" t="s">
        <v>580</v>
      </c>
      <c r="J473" s="26" t="s">
        <v>580</v>
      </c>
      <c r="K473" s="26" t="s">
        <v>2190</v>
      </c>
      <c r="L473" s="26" t="s">
        <v>580</v>
      </c>
      <c r="M473" s="26" t="s">
        <v>2191</v>
      </c>
      <c r="N473" s="26" t="s">
        <v>580</v>
      </c>
      <c r="O473" s="26" t="s">
        <v>580</v>
      </c>
      <c r="P473" s="26" t="s">
        <v>2192</v>
      </c>
    </row>
    <row r="474" spans="1:16" x14ac:dyDescent="0.25">
      <c r="A474" s="23" t="s">
        <v>2193</v>
      </c>
      <c r="B474" s="23">
        <v>0</v>
      </c>
      <c r="C474" s="23">
        <v>0</v>
      </c>
      <c r="D474" s="23">
        <v>0</v>
      </c>
      <c r="E474" s="23">
        <v>0.85</v>
      </c>
      <c r="F474" s="23">
        <v>0.55000000000000004</v>
      </c>
      <c r="G474" s="23">
        <v>0.18</v>
      </c>
      <c r="H474" s="23" t="s">
        <v>580</v>
      </c>
      <c r="I474" s="23" t="s">
        <v>580</v>
      </c>
      <c r="J474" s="26" t="s">
        <v>580</v>
      </c>
      <c r="K474" s="26" t="s">
        <v>580</v>
      </c>
      <c r="L474" s="26" t="s">
        <v>580</v>
      </c>
      <c r="M474" s="26" t="s">
        <v>580</v>
      </c>
      <c r="N474" s="26" t="s">
        <v>580</v>
      </c>
      <c r="O474" s="26" t="s">
        <v>580</v>
      </c>
      <c r="P474" s="26" t="s">
        <v>580</v>
      </c>
    </row>
    <row r="475" spans="1:16" x14ac:dyDescent="0.25">
      <c r="A475" s="23" t="s">
        <v>2194</v>
      </c>
      <c r="B475" s="23">
        <v>0</v>
      </c>
      <c r="C475" s="23">
        <v>0</v>
      </c>
      <c r="D475" s="23">
        <v>0</v>
      </c>
      <c r="E475" s="23">
        <v>7.0000000000000007E-2</v>
      </c>
      <c r="F475" s="23">
        <v>0.49</v>
      </c>
      <c r="G475" s="23">
        <v>0.51</v>
      </c>
      <c r="H475" s="23" t="s">
        <v>580</v>
      </c>
      <c r="I475" s="23" t="s">
        <v>580</v>
      </c>
      <c r="J475" s="26" t="s">
        <v>2195</v>
      </c>
      <c r="K475" s="26" t="s">
        <v>2196</v>
      </c>
      <c r="L475" s="26" t="s">
        <v>2197</v>
      </c>
      <c r="M475" s="26" t="s">
        <v>2198</v>
      </c>
      <c r="N475" s="26" t="s">
        <v>580</v>
      </c>
      <c r="O475" s="26" t="s">
        <v>2199</v>
      </c>
      <c r="P475" s="26" t="s">
        <v>2200</v>
      </c>
    </row>
    <row r="476" spans="1:16" x14ac:dyDescent="0.25">
      <c r="A476" s="23" t="s">
        <v>2201</v>
      </c>
      <c r="B476" s="23">
        <v>0</v>
      </c>
      <c r="C476" s="23">
        <v>0</v>
      </c>
      <c r="D476" s="23">
        <v>0</v>
      </c>
      <c r="E476" s="23">
        <v>0.51</v>
      </c>
      <c r="F476" s="23">
        <v>0.16</v>
      </c>
      <c r="G476" s="23">
        <v>0.11</v>
      </c>
      <c r="H476" s="23" t="s">
        <v>580</v>
      </c>
      <c r="I476" s="23" t="s">
        <v>580</v>
      </c>
      <c r="J476" s="26" t="s">
        <v>580</v>
      </c>
      <c r="K476" s="26" t="s">
        <v>580</v>
      </c>
      <c r="L476" s="26" t="s">
        <v>580</v>
      </c>
      <c r="M476" s="26" t="s">
        <v>580</v>
      </c>
      <c r="N476" s="26" t="s">
        <v>580</v>
      </c>
      <c r="O476" s="26" t="s">
        <v>580</v>
      </c>
      <c r="P476" s="26" t="s">
        <v>580</v>
      </c>
    </row>
    <row r="477" spans="1:16" x14ac:dyDescent="0.25">
      <c r="A477" s="23" t="s">
        <v>2202</v>
      </c>
      <c r="B477" s="23">
        <v>0</v>
      </c>
      <c r="C477" s="23">
        <v>0</v>
      </c>
      <c r="D477" s="23">
        <v>0</v>
      </c>
      <c r="E477" s="23">
        <v>7.0000000000000007E-2</v>
      </c>
      <c r="F477" s="23">
        <v>0.21</v>
      </c>
      <c r="G477" s="23">
        <v>0.23</v>
      </c>
      <c r="H477" s="23" t="s">
        <v>580</v>
      </c>
      <c r="I477" s="23" t="s">
        <v>580</v>
      </c>
      <c r="J477" s="26" t="s">
        <v>580</v>
      </c>
      <c r="K477" s="26" t="s">
        <v>580</v>
      </c>
      <c r="L477" s="26" t="s">
        <v>580</v>
      </c>
      <c r="M477" s="26" t="s">
        <v>580</v>
      </c>
      <c r="N477" s="26" t="s">
        <v>580</v>
      </c>
      <c r="O477" s="26" t="s">
        <v>580</v>
      </c>
      <c r="P477" s="26" t="s">
        <v>580</v>
      </c>
    </row>
    <row r="478" spans="1:16" x14ac:dyDescent="0.25">
      <c r="A478" s="23" t="s">
        <v>2203</v>
      </c>
      <c r="B478" s="23">
        <v>0</v>
      </c>
      <c r="C478" s="23">
        <v>0</v>
      </c>
      <c r="D478" s="23">
        <v>0</v>
      </c>
      <c r="E478" s="23">
        <v>0.9</v>
      </c>
      <c r="F478" s="23">
        <v>1.94</v>
      </c>
      <c r="G478" s="23">
        <v>0.83</v>
      </c>
      <c r="H478" s="23" t="s">
        <v>580</v>
      </c>
      <c r="I478" s="23" t="s">
        <v>580</v>
      </c>
      <c r="J478" s="26" t="s">
        <v>2204</v>
      </c>
      <c r="K478" s="26" t="s">
        <v>2205</v>
      </c>
      <c r="L478" s="26" t="s">
        <v>2206</v>
      </c>
      <c r="M478" s="26" t="s">
        <v>2207</v>
      </c>
      <c r="N478" s="26" t="s">
        <v>580</v>
      </c>
      <c r="O478" s="26" t="s">
        <v>2208</v>
      </c>
      <c r="P478" s="26" t="s">
        <v>2209</v>
      </c>
    </row>
    <row r="479" spans="1:16" x14ac:dyDescent="0.25">
      <c r="A479" s="23" t="s">
        <v>2210</v>
      </c>
      <c r="B479" s="23">
        <v>0</v>
      </c>
      <c r="C479" s="23">
        <v>0</v>
      </c>
      <c r="D479" s="23">
        <v>0</v>
      </c>
      <c r="E479" s="23">
        <v>2.5299999999999998</v>
      </c>
      <c r="F479" s="23">
        <v>4.04</v>
      </c>
      <c r="G479" s="23">
        <v>1.63</v>
      </c>
      <c r="H479" s="23" t="s">
        <v>580</v>
      </c>
      <c r="I479" s="23" t="s">
        <v>580</v>
      </c>
      <c r="J479" s="26" t="s">
        <v>2020</v>
      </c>
      <c r="K479" s="26" t="s">
        <v>2021</v>
      </c>
      <c r="L479" s="26" t="s">
        <v>1768</v>
      </c>
      <c r="M479" s="26" t="s">
        <v>2022</v>
      </c>
      <c r="N479" s="26" t="s">
        <v>1770</v>
      </c>
      <c r="O479" s="26" t="s">
        <v>1771</v>
      </c>
      <c r="P479" s="26" t="s">
        <v>2023</v>
      </c>
    </row>
    <row r="480" spans="1:16" x14ac:dyDescent="0.25">
      <c r="A480" s="23" t="s">
        <v>2211</v>
      </c>
      <c r="B480" s="23">
        <v>0</v>
      </c>
      <c r="C480" s="23">
        <v>0</v>
      </c>
      <c r="D480" s="23">
        <v>0</v>
      </c>
      <c r="E480" s="23">
        <v>0.2</v>
      </c>
      <c r="F480" s="23">
        <v>0.56999999999999995</v>
      </c>
      <c r="G480" s="23">
        <v>0.06</v>
      </c>
      <c r="H480" s="23" t="s">
        <v>580</v>
      </c>
      <c r="I480" s="23" t="s">
        <v>580</v>
      </c>
      <c r="J480" s="26" t="s">
        <v>580</v>
      </c>
      <c r="K480" s="26" t="s">
        <v>2212</v>
      </c>
      <c r="L480" s="26" t="s">
        <v>580</v>
      </c>
      <c r="M480" s="26" t="s">
        <v>2213</v>
      </c>
      <c r="N480" s="26" t="s">
        <v>580</v>
      </c>
      <c r="O480" s="26" t="s">
        <v>580</v>
      </c>
      <c r="P480" s="26" t="s">
        <v>580</v>
      </c>
    </row>
    <row r="481" spans="1:16" x14ac:dyDescent="0.25">
      <c r="A481" s="23" t="s">
        <v>2214</v>
      </c>
      <c r="B481" s="23">
        <v>0</v>
      </c>
      <c r="C481" s="23">
        <v>0</v>
      </c>
      <c r="D481" s="23">
        <v>0</v>
      </c>
      <c r="E481" s="23">
        <v>0.09</v>
      </c>
      <c r="F481" s="23">
        <v>0.09</v>
      </c>
      <c r="G481" s="23">
        <v>0.64</v>
      </c>
      <c r="H481" s="23" t="s">
        <v>580</v>
      </c>
      <c r="I481" s="23" t="s">
        <v>580</v>
      </c>
      <c r="J481" s="26" t="s">
        <v>580</v>
      </c>
      <c r="K481" s="26" t="s">
        <v>580</v>
      </c>
      <c r="L481" s="26" t="s">
        <v>580</v>
      </c>
      <c r="M481" s="26" t="s">
        <v>580</v>
      </c>
      <c r="N481" s="26" t="s">
        <v>580</v>
      </c>
      <c r="O481" s="26" t="s">
        <v>580</v>
      </c>
      <c r="P481" s="26" t="s">
        <v>580</v>
      </c>
    </row>
    <row r="482" spans="1:16" x14ac:dyDescent="0.25">
      <c r="A482" s="23" t="s">
        <v>2215</v>
      </c>
      <c r="B482" s="23">
        <v>0</v>
      </c>
      <c r="C482" s="23">
        <v>0</v>
      </c>
      <c r="D482" s="23">
        <v>0</v>
      </c>
      <c r="E482" s="23">
        <v>2.67</v>
      </c>
      <c r="F482" s="23">
        <v>1.4</v>
      </c>
      <c r="G482" s="23">
        <v>4.63</v>
      </c>
      <c r="H482" s="23" t="s">
        <v>580</v>
      </c>
      <c r="I482" s="23" t="s">
        <v>580</v>
      </c>
      <c r="J482" s="26" t="s">
        <v>580</v>
      </c>
      <c r="K482" s="26" t="s">
        <v>580</v>
      </c>
      <c r="L482" s="26" t="s">
        <v>580</v>
      </c>
      <c r="M482" s="26" t="s">
        <v>580</v>
      </c>
      <c r="N482" s="26" t="s">
        <v>580</v>
      </c>
      <c r="O482" s="26" t="s">
        <v>580</v>
      </c>
      <c r="P482" s="26" t="s">
        <v>580</v>
      </c>
    </row>
    <row r="483" spans="1:16" x14ac:dyDescent="0.25">
      <c r="A483" s="23" t="s">
        <v>2216</v>
      </c>
      <c r="B483" s="23">
        <v>0</v>
      </c>
      <c r="C483" s="23">
        <v>0</v>
      </c>
      <c r="D483" s="23">
        <v>0</v>
      </c>
      <c r="E483" s="23">
        <v>7.0000000000000007E-2</v>
      </c>
      <c r="F483" s="23">
        <v>7.0000000000000007E-2</v>
      </c>
      <c r="G483" s="23">
        <v>0.18</v>
      </c>
      <c r="H483" s="23" t="s">
        <v>580</v>
      </c>
      <c r="I483" s="23" t="s">
        <v>580</v>
      </c>
      <c r="J483" s="26" t="s">
        <v>580</v>
      </c>
      <c r="K483" s="26" t="s">
        <v>580</v>
      </c>
      <c r="L483" s="26" t="s">
        <v>580</v>
      </c>
      <c r="M483" s="26" t="s">
        <v>580</v>
      </c>
      <c r="N483" s="26" t="s">
        <v>580</v>
      </c>
      <c r="O483" s="26" t="s">
        <v>580</v>
      </c>
      <c r="P483" s="26" t="s">
        <v>580</v>
      </c>
    </row>
    <row r="484" spans="1:16" x14ac:dyDescent="0.25">
      <c r="A484" s="23" t="s">
        <v>2217</v>
      </c>
      <c r="B484" s="23">
        <v>0</v>
      </c>
      <c r="C484" s="23">
        <v>0</v>
      </c>
      <c r="D484" s="23">
        <v>0</v>
      </c>
      <c r="E484" s="23">
        <v>1.48</v>
      </c>
      <c r="F484" s="23">
        <v>0.34</v>
      </c>
      <c r="G484" s="23">
        <v>0.04</v>
      </c>
      <c r="H484" s="23" t="s">
        <v>580</v>
      </c>
      <c r="I484" s="23" t="s">
        <v>580</v>
      </c>
      <c r="J484" s="26" t="s">
        <v>2218</v>
      </c>
      <c r="K484" s="26" t="s">
        <v>1510</v>
      </c>
      <c r="L484" s="26" t="s">
        <v>580</v>
      </c>
      <c r="M484" s="26" t="s">
        <v>1511</v>
      </c>
      <c r="N484" s="26" t="s">
        <v>580</v>
      </c>
      <c r="O484" s="26" t="s">
        <v>580</v>
      </c>
      <c r="P484" s="26" t="s">
        <v>1512</v>
      </c>
    </row>
    <row r="485" spans="1:16" x14ac:dyDescent="0.25">
      <c r="A485" s="23" t="s">
        <v>2219</v>
      </c>
      <c r="B485" s="23">
        <v>0</v>
      </c>
      <c r="C485" s="23">
        <v>0</v>
      </c>
      <c r="D485" s="23">
        <v>0</v>
      </c>
      <c r="E485" s="23">
        <v>0.16</v>
      </c>
      <c r="F485" s="23">
        <v>0.22</v>
      </c>
      <c r="G485" s="23">
        <v>0.03</v>
      </c>
      <c r="H485" s="23" t="s">
        <v>580</v>
      </c>
      <c r="I485" s="23" t="s">
        <v>580</v>
      </c>
      <c r="J485" s="26" t="s">
        <v>2220</v>
      </c>
      <c r="K485" s="26" t="s">
        <v>2221</v>
      </c>
      <c r="L485" s="26" t="s">
        <v>2222</v>
      </c>
      <c r="M485" s="26" t="s">
        <v>2223</v>
      </c>
      <c r="N485" s="26" t="s">
        <v>580</v>
      </c>
      <c r="O485" s="26" t="s">
        <v>2224</v>
      </c>
      <c r="P485" s="26" t="s">
        <v>2225</v>
      </c>
    </row>
    <row r="486" spans="1:16" x14ac:dyDescent="0.25">
      <c r="A486" s="23" t="s">
        <v>2226</v>
      </c>
      <c r="B486" s="23">
        <v>0</v>
      </c>
      <c r="C486" s="23">
        <v>0</v>
      </c>
      <c r="D486" s="23">
        <v>0</v>
      </c>
      <c r="E486" s="23">
        <v>0.09</v>
      </c>
      <c r="F486" s="23">
        <v>0.18</v>
      </c>
      <c r="G486" s="23">
        <v>0.23</v>
      </c>
      <c r="H486" s="23" t="s">
        <v>580</v>
      </c>
      <c r="I486" s="23" t="s">
        <v>580</v>
      </c>
      <c r="J486" s="26" t="s">
        <v>580</v>
      </c>
      <c r="K486" s="26" t="s">
        <v>580</v>
      </c>
      <c r="L486" s="26" t="s">
        <v>2227</v>
      </c>
      <c r="M486" s="26" t="s">
        <v>580</v>
      </c>
      <c r="N486" s="26" t="s">
        <v>580</v>
      </c>
      <c r="O486" s="26" t="s">
        <v>2228</v>
      </c>
      <c r="P486" s="26" t="s">
        <v>580</v>
      </c>
    </row>
    <row r="487" spans="1:16" x14ac:dyDescent="0.25">
      <c r="A487" s="23" t="s">
        <v>2229</v>
      </c>
      <c r="B487" s="23">
        <v>0</v>
      </c>
      <c r="C487" s="23">
        <v>0</v>
      </c>
      <c r="D487" s="23">
        <v>0</v>
      </c>
      <c r="E487" s="23">
        <v>0.22</v>
      </c>
      <c r="F487" s="23">
        <v>0.89</v>
      </c>
      <c r="G487" s="23">
        <v>0.19</v>
      </c>
      <c r="H487" s="23" t="s">
        <v>580</v>
      </c>
      <c r="I487" s="23" t="s">
        <v>580</v>
      </c>
      <c r="J487" s="26" t="s">
        <v>580</v>
      </c>
      <c r="K487" s="26" t="s">
        <v>580</v>
      </c>
      <c r="L487" s="26" t="s">
        <v>580</v>
      </c>
      <c r="M487" s="26" t="s">
        <v>580</v>
      </c>
      <c r="N487" s="26" t="s">
        <v>580</v>
      </c>
      <c r="O487" s="26" t="s">
        <v>580</v>
      </c>
      <c r="P487" s="26" t="s">
        <v>580</v>
      </c>
    </row>
    <row r="488" spans="1:16" x14ac:dyDescent="0.25">
      <c r="A488" s="23" t="s">
        <v>2230</v>
      </c>
      <c r="B488" s="23">
        <v>0</v>
      </c>
      <c r="C488" s="23">
        <v>0</v>
      </c>
      <c r="D488" s="23">
        <v>0</v>
      </c>
      <c r="E488" s="23">
        <v>1.88</v>
      </c>
      <c r="F488" s="23">
        <v>0.33</v>
      </c>
      <c r="G488" s="23">
        <v>0.56999999999999995</v>
      </c>
      <c r="H488" s="23" t="s">
        <v>580</v>
      </c>
      <c r="I488" s="23" t="s">
        <v>580</v>
      </c>
      <c r="J488" s="26" t="s">
        <v>580</v>
      </c>
      <c r="K488" s="26" t="s">
        <v>580</v>
      </c>
      <c r="L488" s="26" t="s">
        <v>580</v>
      </c>
      <c r="M488" s="26" t="s">
        <v>580</v>
      </c>
      <c r="N488" s="26" t="s">
        <v>580</v>
      </c>
      <c r="O488" s="26" t="s">
        <v>580</v>
      </c>
      <c r="P488" s="26" t="s">
        <v>580</v>
      </c>
    </row>
    <row r="489" spans="1:16" x14ac:dyDescent="0.25">
      <c r="A489" s="23" t="s">
        <v>2231</v>
      </c>
      <c r="B489" s="23">
        <v>0</v>
      </c>
      <c r="C489" s="23">
        <v>0</v>
      </c>
      <c r="D489" s="23">
        <v>0</v>
      </c>
      <c r="E489" s="23">
        <v>0.23</v>
      </c>
      <c r="F489" s="23">
        <v>3.4</v>
      </c>
      <c r="G489" s="23">
        <v>0.14000000000000001</v>
      </c>
      <c r="H489" s="23" t="s">
        <v>580</v>
      </c>
      <c r="I489" s="23" t="s">
        <v>580</v>
      </c>
      <c r="J489" s="26" t="s">
        <v>580</v>
      </c>
      <c r="K489" s="26" t="s">
        <v>580</v>
      </c>
      <c r="L489" s="26" t="s">
        <v>580</v>
      </c>
      <c r="M489" s="26" t="s">
        <v>580</v>
      </c>
      <c r="N489" s="26" t="s">
        <v>580</v>
      </c>
      <c r="O489" s="26" t="s">
        <v>580</v>
      </c>
      <c r="P489" s="26" t="s">
        <v>580</v>
      </c>
    </row>
    <row r="490" spans="1:16" x14ac:dyDescent="0.25">
      <c r="A490" s="23" t="s">
        <v>2232</v>
      </c>
      <c r="B490" s="23">
        <v>0</v>
      </c>
      <c r="C490" s="23">
        <v>0</v>
      </c>
      <c r="D490" s="23">
        <v>0</v>
      </c>
      <c r="E490" s="23">
        <v>0.27</v>
      </c>
      <c r="F490" s="23">
        <v>1.1399999999999999</v>
      </c>
      <c r="G490" s="23">
        <v>0.75</v>
      </c>
      <c r="H490" s="23" t="s">
        <v>580</v>
      </c>
      <c r="I490" s="23" t="s">
        <v>580</v>
      </c>
      <c r="J490" s="26" t="s">
        <v>580</v>
      </c>
      <c r="K490" s="26" t="s">
        <v>580</v>
      </c>
      <c r="L490" s="26" t="s">
        <v>580</v>
      </c>
      <c r="M490" s="26" t="s">
        <v>580</v>
      </c>
      <c r="N490" s="26" t="s">
        <v>580</v>
      </c>
      <c r="O490" s="26" t="s">
        <v>580</v>
      </c>
      <c r="P490" s="26" t="s">
        <v>580</v>
      </c>
    </row>
    <row r="491" spans="1:16" x14ac:dyDescent="0.25">
      <c r="A491" s="23" t="s">
        <v>2233</v>
      </c>
      <c r="B491" s="23">
        <v>0</v>
      </c>
      <c r="C491" s="23">
        <v>0</v>
      </c>
      <c r="D491" s="23">
        <v>0</v>
      </c>
      <c r="E491" s="23">
        <v>0.4</v>
      </c>
      <c r="F491" s="23">
        <v>0.42</v>
      </c>
      <c r="G491" s="23">
        <v>1.83</v>
      </c>
      <c r="H491" s="23" t="s">
        <v>580</v>
      </c>
      <c r="I491" s="23" t="s">
        <v>580</v>
      </c>
      <c r="J491" s="26" t="s">
        <v>580</v>
      </c>
      <c r="K491" s="26" t="s">
        <v>580</v>
      </c>
      <c r="L491" s="26" t="s">
        <v>580</v>
      </c>
      <c r="M491" s="26" t="s">
        <v>580</v>
      </c>
      <c r="N491" s="26" t="s">
        <v>580</v>
      </c>
      <c r="O491" s="26" t="s">
        <v>580</v>
      </c>
      <c r="P491" s="26" t="s">
        <v>580</v>
      </c>
    </row>
    <row r="492" spans="1:16" x14ac:dyDescent="0.25">
      <c r="A492" s="23" t="s">
        <v>2234</v>
      </c>
      <c r="B492" s="23">
        <v>0</v>
      </c>
      <c r="C492" s="23">
        <v>0</v>
      </c>
      <c r="D492" s="23">
        <v>0</v>
      </c>
      <c r="E492" s="23">
        <v>0.79</v>
      </c>
      <c r="F492" s="23">
        <v>0.27</v>
      </c>
      <c r="G492" s="23">
        <v>1.19</v>
      </c>
      <c r="H492" s="23" t="s">
        <v>580</v>
      </c>
      <c r="I492" s="23" t="s">
        <v>580</v>
      </c>
      <c r="J492" s="26" t="s">
        <v>2235</v>
      </c>
      <c r="K492" s="26" t="s">
        <v>2236</v>
      </c>
      <c r="L492" s="26" t="s">
        <v>2237</v>
      </c>
      <c r="M492" s="26" t="s">
        <v>2238</v>
      </c>
      <c r="N492" s="26" t="s">
        <v>580</v>
      </c>
      <c r="O492" s="26" t="s">
        <v>2239</v>
      </c>
      <c r="P492" s="26" t="s">
        <v>2240</v>
      </c>
    </row>
    <row r="493" spans="1:16" x14ac:dyDescent="0.25">
      <c r="A493" s="23" t="s">
        <v>2241</v>
      </c>
      <c r="B493" s="23">
        <v>0</v>
      </c>
      <c r="C493" s="23">
        <v>0</v>
      </c>
      <c r="D493" s="23">
        <v>0</v>
      </c>
      <c r="E493" s="23">
        <v>0.44</v>
      </c>
      <c r="F493" s="23">
        <v>0.48</v>
      </c>
      <c r="G493" s="23">
        <v>0.47</v>
      </c>
      <c r="H493" s="23" t="s">
        <v>580</v>
      </c>
      <c r="I493" s="23" t="s">
        <v>580</v>
      </c>
      <c r="J493" s="26" t="s">
        <v>580</v>
      </c>
      <c r="K493" s="26" t="s">
        <v>580</v>
      </c>
      <c r="L493" s="26" t="s">
        <v>580</v>
      </c>
      <c r="M493" s="26" t="s">
        <v>580</v>
      </c>
      <c r="N493" s="26" t="s">
        <v>580</v>
      </c>
      <c r="O493" s="26" t="s">
        <v>580</v>
      </c>
      <c r="P493" s="26" t="s">
        <v>580</v>
      </c>
    </row>
    <row r="494" spans="1:16" x14ac:dyDescent="0.25">
      <c r="A494" s="23" t="s">
        <v>2242</v>
      </c>
      <c r="B494" s="23">
        <v>0</v>
      </c>
      <c r="C494" s="23">
        <v>0</v>
      </c>
      <c r="D494" s="23">
        <v>0</v>
      </c>
      <c r="E494" s="23">
        <v>0.35</v>
      </c>
      <c r="F494" s="23">
        <v>0.54</v>
      </c>
      <c r="G494" s="23">
        <v>0.16</v>
      </c>
      <c r="H494" s="23" t="s">
        <v>580</v>
      </c>
      <c r="I494" s="23" t="s">
        <v>580</v>
      </c>
      <c r="J494" s="26" t="s">
        <v>580</v>
      </c>
      <c r="K494" s="26" t="s">
        <v>580</v>
      </c>
      <c r="L494" s="26" t="s">
        <v>580</v>
      </c>
      <c r="M494" s="26" t="s">
        <v>580</v>
      </c>
      <c r="N494" s="26" t="s">
        <v>580</v>
      </c>
      <c r="O494" s="26" t="s">
        <v>580</v>
      </c>
      <c r="P494" s="26" t="s">
        <v>580</v>
      </c>
    </row>
    <row r="495" spans="1:16" x14ac:dyDescent="0.25">
      <c r="A495" s="23" t="s">
        <v>2243</v>
      </c>
      <c r="B495" s="23">
        <v>0</v>
      </c>
      <c r="C495" s="23">
        <v>0</v>
      </c>
      <c r="D495" s="23">
        <v>0</v>
      </c>
      <c r="E495" s="23">
        <v>0.69</v>
      </c>
      <c r="F495" s="23">
        <v>0.37</v>
      </c>
      <c r="G495" s="23">
        <v>1.89</v>
      </c>
      <c r="H495" s="23" t="s">
        <v>580</v>
      </c>
      <c r="I495" s="23" t="s">
        <v>580</v>
      </c>
      <c r="J495" s="26" t="s">
        <v>580</v>
      </c>
      <c r="K495" s="26" t="s">
        <v>580</v>
      </c>
      <c r="L495" s="26" t="s">
        <v>580</v>
      </c>
      <c r="M495" s="26" t="s">
        <v>580</v>
      </c>
      <c r="N495" s="26" t="s">
        <v>580</v>
      </c>
      <c r="O495" s="26" t="s">
        <v>580</v>
      </c>
      <c r="P495" s="26" t="s">
        <v>580</v>
      </c>
    </row>
    <row r="496" spans="1:16" x14ac:dyDescent="0.25">
      <c r="A496" s="23" t="s">
        <v>2244</v>
      </c>
      <c r="B496" s="23">
        <v>0</v>
      </c>
      <c r="C496" s="23">
        <v>0</v>
      </c>
      <c r="D496" s="23">
        <v>0</v>
      </c>
      <c r="E496" s="23">
        <v>0.92</v>
      </c>
      <c r="F496" s="23">
        <v>1.03</v>
      </c>
      <c r="G496" s="23">
        <v>0.88</v>
      </c>
      <c r="H496" s="23" t="s">
        <v>580</v>
      </c>
      <c r="I496" s="23" t="s">
        <v>580</v>
      </c>
      <c r="J496" s="26" t="s">
        <v>2245</v>
      </c>
      <c r="K496" s="26" t="s">
        <v>2246</v>
      </c>
      <c r="L496" s="26" t="s">
        <v>824</v>
      </c>
      <c r="M496" s="26" t="s">
        <v>2247</v>
      </c>
      <c r="N496" s="26" t="s">
        <v>826</v>
      </c>
      <c r="O496" s="26" t="s">
        <v>827</v>
      </c>
      <c r="P496" s="26" t="s">
        <v>580</v>
      </c>
    </row>
    <row r="497" spans="1:16" x14ac:dyDescent="0.25">
      <c r="A497" s="23" t="s">
        <v>2248</v>
      </c>
      <c r="B497" s="23">
        <v>0</v>
      </c>
      <c r="C497" s="23">
        <v>0</v>
      </c>
      <c r="D497" s="23">
        <v>0</v>
      </c>
      <c r="E497" s="23">
        <v>0.21</v>
      </c>
      <c r="F497" s="23">
        <v>0.18</v>
      </c>
      <c r="G497" s="23">
        <v>0.56000000000000005</v>
      </c>
      <c r="H497" s="23" t="s">
        <v>580</v>
      </c>
      <c r="I497" s="23" t="s">
        <v>580</v>
      </c>
      <c r="J497" s="26" t="s">
        <v>2249</v>
      </c>
      <c r="K497" s="26" t="s">
        <v>2250</v>
      </c>
      <c r="L497" s="26" t="s">
        <v>2251</v>
      </c>
      <c r="M497" s="26" t="s">
        <v>2252</v>
      </c>
      <c r="N497" s="26" t="s">
        <v>580</v>
      </c>
      <c r="O497" s="26" t="s">
        <v>2253</v>
      </c>
      <c r="P497" s="26" t="s">
        <v>2254</v>
      </c>
    </row>
    <row r="498" spans="1:16" x14ac:dyDescent="0.25">
      <c r="A498" s="23" t="s">
        <v>2255</v>
      </c>
      <c r="B498" s="23">
        <v>0</v>
      </c>
      <c r="C498" s="23">
        <v>0</v>
      </c>
      <c r="D498" s="23">
        <v>0</v>
      </c>
      <c r="E498" s="23">
        <v>0.47</v>
      </c>
      <c r="F498" s="23">
        <v>2.36</v>
      </c>
      <c r="G498" s="23">
        <v>0.95</v>
      </c>
      <c r="H498" s="23" t="s">
        <v>580</v>
      </c>
      <c r="I498" s="23" t="s">
        <v>580</v>
      </c>
      <c r="J498" s="26" t="s">
        <v>580</v>
      </c>
      <c r="K498" s="26" t="s">
        <v>580</v>
      </c>
      <c r="L498" s="26" t="s">
        <v>580</v>
      </c>
      <c r="M498" s="26" t="s">
        <v>580</v>
      </c>
      <c r="N498" s="26" t="s">
        <v>580</v>
      </c>
      <c r="O498" s="26" t="s">
        <v>580</v>
      </c>
      <c r="P498" s="26" t="s">
        <v>580</v>
      </c>
    </row>
    <row r="499" spans="1:16" x14ac:dyDescent="0.25">
      <c r="A499" s="23" t="s">
        <v>2256</v>
      </c>
      <c r="B499" s="23">
        <v>0</v>
      </c>
      <c r="C499" s="23">
        <v>0</v>
      </c>
      <c r="D499" s="23">
        <v>0</v>
      </c>
      <c r="E499" s="23">
        <v>0.14000000000000001</v>
      </c>
      <c r="F499" s="23">
        <v>0.28999999999999998</v>
      </c>
      <c r="G499" s="23">
        <v>0.13</v>
      </c>
      <c r="H499" s="23" t="s">
        <v>580</v>
      </c>
      <c r="I499" s="23" t="s">
        <v>580</v>
      </c>
      <c r="J499" s="26" t="s">
        <v>580</v>
      </c>
      <c r="K499" s="26" t="s">
        <v>580</v>
      </c>
      <c r="L499" s="26" t="s">
        <v>580</v>
      </c>
      <c r="M499" s="26" t="s">
        <v>580</v>
      </c>
      <c r="N499" s="26" t="s">
        <v>580</v>
      </c>
      <c r="O499" s="26" t="s">
        <v>580</v>
      </c>
      <c r="P499" s="26" t="s">
        <v>580</v>
      </c>
    </row>
    <row r="500" spans="1:16" x14ac:dyDescent="0.25">
      <c r="A500" s="23" t="s">
        <v>2257</v>
      </c>
      <c r="B500" s="23">
        <v>0</v>
      </c>
      <c r="C500" s="23">
        <v>0</v>
      </c>
      <c r="D500" s="23">
        <v>0</v>
      </c>
      <c r="E500" s="23">
        <v>0.23</v>
      </c>
      <c r="F500" s="23">
        <v>0.13</v>
      </c>
      <c r="G500" s="23">
        <v>0.04</v>
      </c>
      <c r="H500" s="23" t="s">
        <v>580</v>
      </c>
      <c r="I500" s="23" t="s">
        <v>580</v>
      </c>
      <c r="J500" s="26" t="s">
        <v>580</v>
      </c>
      <c r="K500" s="26" t="s">
        <v>2258</v>
      </c>
      <c r="L500" s="26" t="s">
        <v>2259</v>
      </c>
      <c r="M500" s="26" t="s">
        <v>2260</v>
      </c>
      <c r="N500" s="26" t="s">
        <v>2261</v>
      </c>
      <c r="O500" s="26" t="s">
        <v>2262</v>
      </c>
      <c r="P500" s="26" t="s">
        <v>580</v>
      </c>
    </row>
    <row r="501" spans="1:16" x14ac:dyDescent="0.25">
      <c r="A501" s="23" t="s">
        <v>2263</v>
      </c>
      <c r="B501" s="23">
        <v>0</v>
      </c>
      <c r="C501" s="23">
        <v>0</v>
      </c>
      <c r="D501" s="23">
        <v>0</v>
      </c>
      <c r="E501" s="23">
        <v>7.0000000000000007E-2</v>
      </c>
      <c r="F501" s="23">
        <v>0.39</v>
      </c>
      <c r="G501" s="23">
        <v>0.23</v>
      </c>
      <c r="H501" s="23" t="s">
        <v>580</v>
      </c>
      <c r="I501" s="23" t="s">
        <v>580</v>
      </c>
      <c r="J501" s="26" t="s">
        <v>580</v>
      </c>
      <c r="K501" s="26" t="s">
        <v>580</v>
      </c>
      <c r="L501" s="26" t="s">
        <v>580</v>
      </c>
      <c r="M501" s="26" t="s">
        <v>580</v>
      </c>
      <c r="N501" s="26" t="s">
        <v>580</v>
      </c>
      <c r="O501" s="26" t="s">
        <v>580</v>
      </c>
      <c r="P501" s="26" t="s">
        <v>580</v>
      </c>
    </row>
    <row r="502" spans="1:16" x14ac:dyDescent="0.25">
      <c r="A502" s="23" t="s">
        <v>2264</v>
      </c>
      <c r="B502" s="23">
        <v>0</v>
      </c>
      <c r="C502" s="23">
        <v>0</v>
      </c>
      <c r="D502" s="23">
        <v>0</v>
      </c>
      <c r="E502" s="23">
        <v>0.55000000000000004</v>
      </c>
      <c r="F502" s="23">
        <v>0.85</v>
      </c>
      <c r="G502" s="23">
        <v>0.52</v>
      </c>
      <c r="H502" s="23" t="s">
        <v>580</v>
      </c>
      <c r="I502" s="23" t="s">
        <v>580</v>
      </c>
      <c r="J502" s="26" t="s">
        <v>2265</v>
      </c>
      <c r="K502" s="26" t="s">
        <v>2266</v>
      </c>
      <c r="L502" s="26" t="s">
        <v>2267</v>
      </c>
      <c r="M502" s="26" t="s">
        <v>2268</v>
      </c>
      <c r="N502" s="26" t="s">
        <v>580</v>
      </c>
      <c r="O502" s="26" t="s">
        <v>580</v>
      </c>
      <c r="P502" s="26" t="s">
        <v>580</v>
      </c>
    </row>
    <row r="503" spans="1:16" x14ac:dyDescent="0.25">
      <c r="A503" s="23" t="s">
        <v>2269</v>
      </c>
      <c r="B503" s="23">
        <v>0</v>
      </c>
      <c r="C503" s="23">
        <v>0</v>
      </c>
      <c r="D503" s="23">
        <v>0</v>
      </c>
      <c r="E503" s="23">
        <v>0.2</v>
      </c>
      <c r="F503" s="23">
        <v>0.14000000000000001</v>
      </c>
      <c r="G503" s="23">
        <v>0.06</v>
      </c>
      <c r="H503" s="23" t="s">
        <v>580</v>
      </c>
      <c r="I503" s="23" t="s">
        <v>580</v>
      </c>
      <c r="J503" s="26" t="s">
        <v>2270</v>
      </c>
      <c r="K503" s="26" t="s">
        <v>2271</v>
      </c>
      <c r="L503" s="26" t="s">
        <v>2272</v>
      </c>
      <c r="M503" s="26" t="s">
        <v>2273</v>
      </c>
      <c r="N503" s="26" t="s">
        <v>2274</v>
      </c>
      <c r="O503" s="26" t="s">
        <v>2275</v>
      </c>
      <c r="P503" s="26" t="s">
        <v>744</v>
      </c>
    </row>
    <row r="504" spans="1:16" x14ac:dyDescent="0.25">
      <c r="A504" s="23" t="s">
        <v>2276</v>
      </c>
      <c r="B504" s="23">
        <v>0</v>
      </c>
      <c r="C504" s="23">
        <v>0</v>
      </c>
      <c r="D504" s="23">
        <v>0</v>
      </c>
      <c r="E504" s="23">
        <v>0.22</v>
      </c>
      <c r="F504" s="23">
        <v>0.11</v>
      </c>
      <c r="G504" s="23">
        <v>0.2</v>
      </c>
      <c r="H504" s="23" t="s">
        <v>580</v>
      </c>
      <c r="I504" s="23" t="s">
        <v>580</v>
      </c>
      <c r="J504" s="26" t="s">
        <v>580</v>
      </c>
      <c r="K504" s="26" t="s">
        <v>580</v>
      </c>
      <c r="L504" s="26" t="s">
        <v>580</v>
      </c>
      <c r="M504" s="26" t="s">
        <v>580</v>
      </c>
      <c r="N504" s="26" t="s">
        <v>580</v>
      </c>
      <c r="O504" s="26" t="s">
        <v>580</v>
      </c>
      <c r="P504" s="26" t="s">
        <v>580</v>
      </c>
    </row>
    <row r="505" spans="1:16" x14ac:dyDescent="0.25">
      <c r="A505" s="23" t="s">
        <v>2277</v>
      </c>
      <c r="B505" s="23">
        <v>0</v>
      </c>
      <c r="C505" s="23">
        <v>0</v>
      </c>
      <c r="D505" s="23">
        <v>0</v>
      </c>
      <c r="E505" s="23">
        <v>0.04</v>
      </c>
      <c r="F505" s="23">
        <v>0.76</v>
      </c>
      <c r="G505" s="23">
        <v>0.49</v>
      </c>
      <c r="H505" s="23" t="s">
        <v>580</v>
      </c>
      <c r="I505" s="23" t="s">
        <v>580</v>
      </c>
      <c r="J505" s="26" t="s">
        <v>1072</v>
      </c>
      <c r="K505" s="26" t="s">
        <v>1073</v>
      </c>
      <c r="L505" s="26" t="s">
        <v>580</v>
      </c>
      <c r="M505" s="26" t="s">
        <v>1074</v>
      </c>
      <c r="N505" s="26" t="s">
        <v>1075</v>
      </c>
      <c r="O505" s="26" t="s">
        <v>1076</v>
      </c>
      <c r="P505" s="26" t="s">
        <v>1077</v>
      </c>
    </row>
    <row r="506" spans="1:16" x14ac:dyDescent="0.25">
      <c r="A506" s="23" t="s">
        <v>2278</v>
      </c>
      <c r="B506" s="23">
        <v>0</v>
      </c>
      <c r="C506" s="23">
        <v>0</v>
      </c>
      <c r="D506" s="23">
        <v>0</v>
      </c>
      <c r="E506" s="23">
        <v>0.93</v>
      </c>
      <c r="F506" s="23">
        <v>0.5</v>
      </c>
      <c r="G506" s="23">
        <v>0.43</v>
      </c>
      <c r="H506" s="23" t="s">
        <v>580</v>
      </c>
      <c r="I506" s="23" t="s">
        <v>580</v>
      </c>
      <c r="J506" s="26" t="s">
        <v>580</v>
      </c>
      <c r="K506" s="26" t="s">
        <v>580</v>
      </c>
      <c r="L506" s="26" t="s">
        <v>580</v>
      </c>
      <c r="M506" s="26" t="s">
        <v>580</v>
      </c>
      <c r="N506" s="26" t="s">
        <v>580</v>
      </c>
      <c r="O506" s="26" t="s">
        <v>580</v>
      </c>
      <c r="P506" s="26" t="s">
        <v>580</v>
      </c>
    </row>
    <row r="507" spans="1:16" x14ac:dyDescent="0.25">
      <c r="A507" s="23" t="s">
        <v>2279</v>
      </c>
      <c r="B507" s="23">
        <v>0</v>
      </c>
      <c r="C507" s="23">
        <v>0</v>
      </c>
      <c r="D507" s="23">
        <v>0</v>
      </c>
      <c r="E507" s="23">
        <v>0.13</v>
      </c>
      <c r="F507" s="23">
        <v>0.13</v>
      </c>
      <c r="G507" s="23">
        <v>0.34</v>
      </c>
      <c r="H507" s="23" t="s">
        <v>580</v>
      </c>
      <c r="I507" s="23" t="s">
        <v>580</v>
      </c>
      <c r="J507" s="26" t="s">
        <v>580</v>
      </c>
      <c r="K507" s="26" t="s">
        <v>580</v>
      </c>
      <c r="L507" s="26" t="s">
        <v>580</v>
      </c>
      <c r="M507" s="26" t="s">
        <v>580</v>
      </c>
      <c r="N507" s="26" t="s">
        <v>580</v>
      </c>
      <c r="O507" s="26" t="s">
        <v>580</v>
      </c>
      <c r="P507" s="26" t="s">
        <v>580</v>
      </c>
    </row>
    <row r="508" spans="1:16" x14ac:dyDescent="0.25">
      <c r="A508" s="23" t="s">
        <v>2280</v>
      </c>
      <c r="B508" s="23">
        <v>0</v>
      </c>
      <c r="C508" s="23">
        <v>0</v>
      </c>
      <c r="D508" s="23">
        <v>0</v>
      </c>
      <c r="E508" s="23">
        <v>1.1599999999999999</v>
      </c>
      <c r="F508" s="23">
        <v>2.63</v>
      </c>
      <c r="G508" s="23">
        <v>1.1100000000000001</v>
      </c>
      <c r="H508" s="23" t="s">
        <v>580</v>
      </c>
      <c r="I508" s="23" t="s">
        <v>580</v>
      </c>
      <c r="J508" s="26" t="s">
        <v>580</v>
      </c>
      <c r="K508" s="26" t="s">
        <v>580</v>
      </c>
      <c r="L508" s="26" t="s">
        <v>580</v>
      </c>
      <c r="M508" s="26" t="s">
        <v>580</v>
      </c>
      <c r="N508" s="26" t="s">
        <v>580</v>
      </c>
      <c r="O508" s="26" t="s">
        <v>580</v>
      </c>
      <c r="P508" s="26" t="s">
        <v>580</v>
      </c>
    </row>
    <row r="509" spans="1:16" x14ac:dyDescent="0.25">
      <c r="A509" s="23" t="s">
        <v>2281</v>
      </c>
      <c r="B509" s="23">
        <v>0</v>
      </c>
      <c r="C509" s="23">
        <v>0</v>
      </c>
      <c r="D509" s="23">
        <v>0</v>
      </c>
      <c r="E509" s="23">
        <v>0.33</v>
      </c>
      <c r="F509" s="23">
        <v>0.42</v>
      </c>
      <c r="G509" s="23">
        <v>0.33</v>
      </c>
      <c r="H509" s="23" t="s">
        <v>580</v>
      </c>
      <c r="I509" s="23" t="s">
        <v>580</v>
      </c>
      <c r="J509" s="26" t="s">
        <v>580</v>
      </c>
      <c r="K509" s="26" t="s">
        <v>580</v>
      </c>
      <c r="L509" s="26" t="s">
        <v>580</v>
      </c>
      <c r="M509" s="26" t="s">
        <v>580</v>
      </c>
      <c r="N509" s="26" t="s">
        <v>580</v>
      </c>
      <c r="O509" s="26" t="s">
        <v>580</v>
      </c>
      <c r="P509" s="26" t="s">
        <v>580</v>
      </c>
    </row>
    <row r="510" spans="1:16" x14ac:dyDescent="0.25">
      <c r="A510" s="23" t="s">
        <v>2282</v>
      </c>
      <c r="B510" s="23">
        <v>0</v>
      </c>
      <c r="C510" s="23">
        <v>0</v>
      </c>
      <c r="D510" s="23">
        <v>0</v>
      </c>
      <c r="E510" s="23">
        <v>0.26</v>
      </c>
      <c r="F510" s="23">
        <v>0.19</v>
      </c>
      <c r="G510" s="23">
        <v>0.17</v>
      </c>
      <c r="H510" s="23" t="s">
        <v>580</v>
      </c>
      <c r="I510" s="23" t="s">
        <v>580</v>
      </c>
      <c r="J510" s="26" t="s">
        <v>580</v>
      </c>
      <c r="K510" s="26" t="s">
        <v>580</v>
      </c>
      <c r="L510" s="26" t="s">
        <v>580</v>
      </c>
      <c r="M510" s="26" t="s">
        <v>580</v>
      </c>
      <c r="N510" s="26" t="s">
        <v>580</v>
      </c>
      <c r="O510" s="26" t="s">
        <v>580</v>
      </c>
      <c r="P510" s="26" t="s">
        <v>580</v>
      </c>
    </row>
    <row r="511" spans="1:16" x14ac:dyDescent="0.25">
      <c r="A511" s="23" t="s">
        <v>2283</v>
      </c>
      <c r="B511" s="23">
        <v>0</v>
      </c>
      <c r="C511" s="23">
        <v>0</v>
      </c>
      <c r="D511" s="23">
        <v>0</v>
      </c>
      <c r="E511" s="23">
        <v>0.65</v>
      </c>
      <c r="F511" s="23">
        <v>0.67</v>
      </c>
      <c r="G511" s="23">
        <v>0.2</v>
      </c>
      <c r="H511" s="23" t="s">
        <v>580</v>
      </c>
      <c r="I511" s="23" t="s">
        <v>580</v>
      </c>
      <c r="J511" s="26" t="s">
        <v>580</v>
      </c>
      <c r="K511" s="26" t="s">
        <v>580</v>
      </c>
      <c r="L511" s="26" t="s">
        <v>580</v>
      </c>
      <c r="M511" s="26" t="s">
        <v>580</v>
      </c>
      <c r="N511" s="26" t="s">
        <v>580</v>
      </c>
      <c r="O511" s="26" t="s">
        <v>580</v>
      </c>
      <c r="P511" s="26" t="s">
        <v>580</v>
      </c>
    </row>
    <row r="512" spans="1:16" x14ac:dyDescent="0.25">
      <c r="A512" s="23" t="s">
        <v>2284</v>
      </c>
      <c r="B512" s="23">
        <v>0</v>
      </c>
      <c r="C512" s="23">
        <v>0</v>
      </c>
      <c r="D512" s="23">
        <v>0</v>
      </c>
      <c r="E512" s="23">
        <v>2.0499999999999998</v>
      </c>
      <c r="F512" s="23">
        <v>1.51</v>
      </c>
      <c r="G512" s="23">
        <v>0.64</v>
      </c>
      <c r="H512" s="23" t="s">
        <v>580</v>
      </c>
      <c r="I512" s="23" t="s">
        <v>580</v>
      </c>
      <c r="J512" s="26" t="s">
        <v>580</v>
      </c>
      <c r="K512" s="26" t="s">
        <v>580</v>
      </c>
      <c r="L512" s="26" t="s">
        <v>580</v>
      </c>
      <c r="M512" s="26" t="s">
        <v>580</v>
      </c>
      <c r="N512" s="26" t="s">
        <v>580</v>
      </c>
      <c r="O512" s="26" t="s">
        <v>580</v>
      </c>
      <c r="P512" s="26" t="s">
        <v>580</v>
      </c>
    </row>
    <row r="513" spans="1:16" x14ac:dyDescent="0.25">
      <c r="A513" s="23" t="s">
        <v>2285</v>
      </c>
      <c r="B513" s="23">
        <v>0</v>
      </c>
      <c r="C513" s="23">
        <v>0</v>
      </c>
      <c r="D513" s="23">
        <v>0</v>
      </c>
      <c r="E513" s="23">
        <v>0.77</v>
      </c>
      <c r="F513" s="23">
        <v>4.1100000000000003</v>
      </c>
      <c r="G513" s="23">
        <v>0.35</v>
      </c>
      <c r="H513" s="23" t="s">
        <v>580</v>
      </c>
      <c r="I513" s="23" t="s">
        <v>580</v>
      </c>
      <c r="J513" s="26" t="s">
        <v>580</v>
      </c>
      <c r="K513" s="26" t="s">
        <v>2286</v>
      </c>
      <c r="L513" s="26" t="s">
        <v>580</v>
      </c>
      <c r="M513" s="26" t="s">
        <v>2287</v>
      </c>
      <c r="N513" s="26" t="s">
        <v>580</v>
      </c>
      <c r="O513" s="26" t="s">
        <v>2288</v>
      </c>
      <c r="P513" s="26" t="s">
        <v>580</v>
      </c>
    </row>
    <row r="514" spans="1:16" x14ac:dyDescent="0.25">
      <c r="A514" s="23" t="s">
        <v>2289</v>
      </c>
      <c r="B514" s="23">
        <v>0</v>
      </c>
      <c r="C514" s="23">
        <v>0</v>
      </c>
      <c r="D514" s="23">
        <v>0</v>
      </c>
      <c r="E514" s="23">
        <v>0.35</v>
      </c>
      <c r="F514" s="23">
        <v>0.1</v>
      </c>
      <c r="G514" s="23">
        <v>0.14000000000000001</v>
      </c>
      <c r="H514" s="23" t="s">
        <v>580</v>
      </c>
      <c r="I514" s="23" t="s">
        <v>580</v>
      </c>
      <c r="J514" s="26" t="s">
        <v>580</v>
      </c>
      <c r="K514" s="26" t="s">
        <v>580</v>
      </c>
      <c r="L514" s="26" t="s">
        <v>580</v>
      </c>
      <c r="M514" s="26" t="s">
        <v>580</v>
      </c>
      <c r="N514" s="26" t="s">
        <v>580</v>
      </c>
      <c r="O514" s="26" t="s">
        <v>580</v>
      </c>
      <c r="P514" s="26" t="s">
        <v>2290</v>
      </c>
    </row>
    <row r="515" spans="1:16" x14ac:dyDescent="0.25">
      <c r="A515" s="23" t="s">
        <v>2291</v>
      </c>
      <c r="B515" s="23">
        <v>0</v>
      </c>
      <c r="C515" s="23">
        <v>0</v>
      </c>
      <c r="D515" s="23">
        <v>0</v>
      </c>
      <c r="E515" s="23">
        <v>0.11</v>
      </c>
      <c r="F515" s="23">
        <v>0.11</v>
      </c>
      <c r="G515" s="23">
        <v>0.48</v>
      </c>
      <c r="H515" s="23" t="s">
        <v>580</v>
      </c>
      <c r="I515" s="23" t="s">
        <v>580</v>
      </c>
      <c r="J515" s="26" t="s">
        <v>580</v>
      </c>
      <c r="K515" s="26" t="s">
        <v>580</v>
      </c>
      <c r="L515" s="26" t="s">
        <v>580</v>
      </c>
      <c r="M515" s="26" t="s">
        <v>580</v>
      </c>
      <c r="N515" s="26" t="s">
        <v>580</v>
      </c>
      <c r="O515" s="26" t="s">
        <v>580</v>
      </c>
      <c r="P515" s="26" t="s">
        <v>580</v>
      </c>
    </row>
    <row r="516" spans="1:16" x14ac:dyDescent="0.25">
      <c r="A516" s="23" t="s">
        <v>2292</v>
      </c>
      <c r="B516" s="23">
        <v>0</v>
      </c>
      <c r="C516" s="23">
        <v>0</v>
      </c>
      <c r="D516" s="23">
        <v>0</v>
      </c>
      <c r="E516" s="23">
        <v>0.14000000000000001</v>
      </c>
      <c r="F516" s="23">
        <v>3.27</v>
      </c>
      <c r="G516" s="23">
        <v>0.97</v>
      </c>
      <c r="H516" s="23" t="s">
        <v>580</v>
      </c>
      <c r="I516" s="23" t="s">
        <v>580</v>
      </c>
      <c r="J516" s="26" t="s">
        <v>2293</v>
      </c>
      <c r="K516" s="26" t="s">
        <v>2294</v>
      </c>
      <c r="L516" s="26" t="s">
        <v>580</v>
      </c>
      <c r="M516" s="26" t="s">
        <v>2295</v>
      </c>
      <c r="N516" s="26" t="s">
        <v>909</v>
      </c>
      <c r="O516" s="26" t="s">
        <v>580</v>
      </c>
      <c r="P516" s="26" t="s">
        <v>2296</v>
      </c>
    </row>
    <row r="517" spans="1:16" x14ac:dyDescent="0.25">
      <c r="A517" s="23" t="s">
        <v>2297</v>
      </c>
      <c r="B517" s="23">
        <v>0</v>
      </c>
      <c r="C517" s="23">
        <v>0</v>
      </c>
      <c r="D517" s="23">
        <v>0</v>
      </c>
      <c r="E517" s="23">
        <v>0.39</v>
      </c>
      <c r="F517" s="23">
        <v>0.16</v>
      </c>
      <c r="G517" s="23">
        <v>0.21</v>
      </c>
      <c r="H517" s="23" t="s">
        <v>580</v>
      </c>
      <c r="I517" s="23" t="s">
        <v>580</v>
      </c>
      <c r="J517" s="26" t="s">
        <v>580</v>
      </c>
      <c r="K517" s="26" t="s">
        <v>580</v>
      </c>
      <c r="L517" s="26" t="s">
        <v>580</v>
      </c>
      <c r="M517" s="26" t="s">
        <v>580</v>
      </c>
      <c r="N517" s="26" t="s">
        <v>580</v>
      </c>
      <c r="O517" s="26" t="s">
        <v>580</v>
      </c>
      <c r="P517" s="26" t="s">
        <v>580</v>
      </c>
    </row>
    <row r="518" spans="1:16" x14ac:dyDescent="0.25">
      <c r="A518" s="23" t="s">
        <v>2298</v>
      </c>
      <c r="B518" s="23">
        <v>0</v>
      </c>
      <c r="C518" s="23">
        <v>0</v>
      </c>
      <c r="D518" s="23">
        <v>0</v>
      </c>
      <c r="E518" s="23">
        <v>0.59</v>
      </c>
      <c r="F518" s="23">
        <v>0.61</v>
      </c>
      <c r="G518" s="23">
        <v>0.36</v>
      </c>
      <c r="H518" s="23" t="s">
        <v>580</v>
      </c>
      <c r="I518" s="23" t="s">
        <v>580</v>
      </c>
      <c r="J518" s="26" t="s">
        <v>580</v>
      </c>
      <c r="K518" s="26" t="s">
        <v>580</v>
      </c>
      <c r="L518" s="26" t="s">
        <v>580</v>
      </c>
      <c r="M518" s="26" t="s">
        <v>580</v>
      </c>
      <c r="N518" s="26" t="s">
        <v>580</v>
      </c>
      <c r="O518" s="26" t="s">
        <v>580</v>
      </c>
      <c r="P518" s="26" t="s">
        <v>580</v>
      </c>
    </row>
    <row r="519" spans="1:16" x14ac:dyDescent="0.25">
      <c r="A519" s="23" t="s">
        <v>2299</v>
      </c>
      <c r="B519" s="23">
        <v>0</v>
      </c>
      <c r="C519" s="23">
        <v>0</v>
      </c>
      <c r="D519" s="23">
        <v>0</v>
      </c>
      <c r="E519" s="23">
        <v>0.56999999999999995</v>
      </c>
      <c r="F519" s="23">
        <v>0.9</v>
      </c>
      <c r="G519" s="23">
        <v>0.87</v>
      </c>
      <c r="H519" s="23" t="s">
        <v>580</v>
      </c>
      <c r="I519" s="23" t="s">
        <v>580</v>
      </c>
      <c r="J519" s="26" t="s">
        <v>580</v>
      </c>
      <c r="K519" s="26" t="s">
        <v>580</v>
      </c>
      <c r="L519" s="26" t="s">
        <v>580</v>
      </c>
      <c r="M519" s="26" t="s">
        <v>580</v>
      </c>
      <c r="N519" s="26" t="s">
        <v>580</v>
      </c>
      <c r="O519" s="26" t="s">
        <v>580</v>
      </c>
      <c r="P519" s="26" t="s">
        <v>580</v>
      </c>
    </row>
    <row r="520" spans="1:16" x14ac:dyDescent="0.25">
      <c r="A520" s="23" t="s">
        <v>2300</v>
      </c>
      <c r="B520" s="23">
        <v>0</v>
      </c>
      <c r="C520" s="23">
        <v>0</v>
      </c>
      <c r="D520" s="23">
        <v>0</v>
      </c>
      <c r="E520" s="23">
        <v>0.64</v>
      </c>
      <c r="F520" s="23">
        <v>1.84</v>
      </c>
      <c r="G520" s="23">
        <v>0.91</v>
      </c>
      <c r="H520" s="23" t="s">
        <v>580</v>
      </c>
      <c r="I520" s="23" t="s">
        <v>580</v>
      </c>
      <c r="J520" s="26" t="s">
        <v>580</v>
      </c>
      <c r="K520" s="26" t="s">
        <v>580</v>
      </c>
      <c r="L520" s="26" t="s">
        <v>580</v>
      </c>
      <c r="M520" s="26" t="s">
        <v>580</v>
      </c>
      <c r="N520" s="26" t="s">
        <v>580</v>
      </c>
      <c r="O520" s="26" t="s">
        <v>580</v>
      </c>
      <c r="P520" s="26" t="s">
        <v>580</v>
      </c>
    </row>
    <row r="521" spans="1:16" x14ac:dyDescent="0.25">
      <c r="A521" s="23" t="s">
        <v>2301</v>
      </c>
      <c r="B521" s="23">
        <v>0</v>
      </c>
      <c r="C521" s="23">
        <v>0</v>
      </c>
      <c r="D521" s="23">
        <v>0</v>
      </c>
      <c r="E521" s="23">
        <v>26.91</v>
      </c>
      <c r="F521" s="23">
        <v>15.85</v>
      </c>
      <c r="G521" s="23">
        <v>13.18</v>
      </c>
      <c r="H521" s="23" t="s">
        <v>580</v>
      </c>
      <c r="I521" s="23" t="s">
        <v>580</v>
      </c>
      <c r="J521" s="26" t="s">
        <v>580</v>
      </c>
      <c r="K521" s="26" t="s">
        <v>580</v>
      </c>
      <c r="L521" s="26" t="s">
        <v>580</v>
      </c>
      <c r="M521" s="26" t="s">
        <v>580</v>
      </c>
      <c r="N521" s="26" t="s">
        <v>580</v>
      </c>
      <c r="O521" s="26" t="s">
        <v>580</v>
      </c>
      <c r="P521" s="26" t="s">
        <v>580</v>
      </c>
    </row>
    <row r="522" spans="1:16" x14ac:dyDescent="0.25">
      <c r="A522" s="23" t="s">
        <v>2302</v>
      </c>
      <c r="B522" s="23">
        <v>0</v>
      </c>
      <c r="C522" s="23">
        <v>0</v>
      </c>
      <c r="D522" s="23">
        <v>0</v>
      </c>
      <c r="E522" s="23">
        <v>0.57999999999999996</v>
      </c>
      <c r="F522" s="23">
        <v>0.17</v>
      </c>
      <c r="G522" s="23">
        <v>0.13</v>
      </c>
      <c r="H522" s="23" t="s">
        <v>580</v>
      </c>
      <c r="I522" s="23" t="s">
        <v>580</v>
      </c>
      <c r="J522" s="26" t="s">
        <v>2303</v>
      </c>
      <c r="K522" s="26" t="s">
        <v>2304</v>
      </c>
      <c r="L522" s="26" t="s">
        <v>2305</v>
      </c>
      <c r="M522" s="26" t="s">
        <v>2306</v>
      </c>
      <c r="N522" s="26" t="s">
        <v>1007</v>
      </c>
      <c r="O522" s="26" t="s">
        <v>2307</v>
      </c>
      <c r="P522" s="26" t="s">
        <v>2308</v>
      </c>
    </row>
    <row r="523" spans="1:16" x14ac:dyDescent="0.25">
      <c r="A523" s="23" t="s">
        <v>2309</v>
      </c>
      <c r="B523" s="23">
        <v>0</v>
      </c>
      <c r="C523" s="23">
        <v>0</v>
      </c>
      <c r="D523" s="23">
        <v>0</v>
      </c>
      <c r="E523" s="23">
        <v>0.32</v>
      </c>
      <c r="F523" s="23">
        <v>0.44</v>
      </c>
      <c r="G523" s="23">
        <v>0.48</v>
      </c>
      <c r="H523" s="23" t="s">
        <v>580</v>
      </c>
      <c r="I523" s="23" t="s">
        <v>580</v>
      </c>
      <c r="J523" s="26" t="s">
        <v>580</v>
      </c>
      <c r="K523" s="26" t="s">
        <v>580</v>
      </c>
      <c r="L523" s="26" t="s">
        <v>580</v>
      </c>
      <c r="M523" s="26" t="s">
        <v>580</v>
      </c>
      <c r="N523" s="26" t="s">
        <v>580</v>
      </c>
      <c r="O523" s="26" t="s">
        <v>580</v>
      </c>
      <c r="P523" s="26" t="s">
        <v>580</v>
      </c>
    </row>
    <row r="524" spans="1:16" x14ac:dyDescent="0.25">
      <c r="A524" s="23" t="s">
        <v>2310</v>
      </c>
      <c r="B524" s="23">
        <v>0</v>
      </c>
      <c r="C524" s="23">
        <v>0</v>
      </c>
      <c r="D524" s="23">
        <v>0</v>
      </c>
      <c r="E524" s="23">
        <v>0.55000000000000004</v>
      </c>
      <c r="F524" s="23">
        <v>1.21</v>
      </c>
      <c r="G524" s="23">
        <v>0.52</v>
      </c>
      <c r="H524" s="23" t="s">
        <v>580</v>
      </c>
      <c r="I524" s="23" t="s">
        <v>580</v>
      </c>
      <c r="J524" s="26" t="s">
        <v>580</v>
      </c>
      <c r="K524" s="26" t="s">
        <v>580</v>
      </c>
      <c r="L524" s="26" t="s">
        <v>580</v>
      </c>
      <c r="M524" s="26" t="s">
        <v>580</v>
      </c>
      <c r="N524" s="26" t="s">
        <v>580</v>
      </c>
      <c r="O524" s="26" t="s">
        <v>580</v>
      </c>
      <c r="P524" s="26" t="s">
        <v>580</v>
      </c>
    </row>
    <row r="525" spans="1:16" x14ac:dyDescent="0.25">
      <c r="A525" s="23" t="s">
        <v>2311</v>
      </c>
      <c r="B525" s="23">
        <v>0</v>
      </c>
      <c r="C525" s="23">
        <v>0</v>
      </c>
      <c r="D525" s="23">
        <v>0</v>
      </c>
      <c r="E525" s="23">
        <v>1.54</v>
      </c>
      <c r="F525" s="23">
        <v>2.99</v>
      </c>
      <c r="G525" s="23">
        <v>1.63</v>
      </c>
      <c r="H525" s="23" t="s">
        <v>580</v>
      </c>
      <c r="I525" s="23" t="s">
        <v>580</v>
      </c>
      <c r="J525" s="26" t="s">
        <v>580</v>
      </c>
      <c r="K525" s="26" t="s">
        <v>580</v>
      </c>
      <c r="L525" s="26" t="s">
        <v>580</v>
      </c>
      <c r="M525" s="26" t="s">
        <v>580</v>
      </c>
      <c r="N525" s="26" t="s">
        <v>580</v>
      </c>
      <c r="O525" s="26" t="s">
        <v>580</v>
      </c>
      <c r="P525" s="26" t="s">
        <v>580</v>
      </c>
    </row>
    <row r="526" spans="1:16" x14ac:dyDescent="0.25">
      <c r="A526" s="23" t="s">
        <v>2312</v>
      </c>
      <c r="B526" s="23">
        <v>0</v>
      </c>
      <c r="C526" s="23">
        <v>0</v>
      </c>
      <c r="D526" s="23">
        <v>0</v>
      </c>
      <c r="E526" s="23">
        <v>3.01</v>
      </c>
      <c r="F526" s="23">
        <v>1.73</v>
      </c>
      <c r="G526" s="23">
        <v>4.3600000000000003</v>
      </c>
      <c r="H526" s="23" t="s">
        <v>580</v>
      </c>
      <c r="I526" s="23" t="s">
        <v>580</v>
      </c>
      <c r="J526" s="26" t="s">
        <v>580</v>
      </c>
      <c r="K526" s="26" t="s">
        <v>580</v>
      </c>
      <c r="L526" s="26" t="s">
        <v>580</v>
      </c>
      <c r="M526" s="26" t="s">
        <v>580</v>
      </c>
      <c r="N526" s="26" t="s">
        <v>580</v>
      </c>
      <c r="O526" s="26" t="s">
        <v>580</v>
      </c>
      <c r="P526" s="26" t="s">
        <v>580</v>
      </c>
    </row>
    <row r="527" spans="1:16" x14ac:dyDescent="0.25">
      <c r="A527" s="23" t="s">
        <v>2313</v>
      </c>
      <c r="B527" s="23">
        <v>0</v>
      </c>
      <c r="C527" s="23">
        <v>0</v>
      </c>
      <c r="D527" s="23">
        <v>0</v>
      </c>
      <c r="E527" s="23">
        <v>1.4</v>
      </c>
      <c r="F527" s="23">
        <v>0.75</v>
      </c>
      <c r="G527" s="23">
        <v>0.44</v>
      </c>
      <c r="H527" s="23" t="s">
        <v>580</v>
      </c>
      <c r="I527" s="23" t="s">
        <v>580</v>
      </c>
      <c r="J527" s="26" t="s">
        <v>580</v>
      </c>
      <c r="K527" s="26" t="s">
        <v>580</v>
      </c>
      <c r="L527" s="26" t="s">
        <v>580</v>
      </c>
      <c r="M527" s="26" t="s">
        <v>580</v>
      </c>
      <c r="N527" s="26" t="s">
        <v>580</v>
      </c>
      <c r="O527" s="26" t="s">
        <v>580</v>
      </c>
      <c r="P527" s="26" t="s">
        <v>580</v>
      </c>
    </row>
    <row r="528" spans="1:16" x14ac:dyDescent="0.25">
      <c r="A528" s="23" t="s">
        <v>2314</v>
      </c>
      <c r="B528" s="23">
        <v>0</v>
      </c>
      <c r="C528" s="23">
        <v>0</v>
      </c>
      <c r="D528" s="23">
        <v>0</v>
      </c>
      <c r="E528" s="23">
        <v>121.26</v>
      </c>
      <c r="F528" s="23">
        <v>47.28</v>
      </c>
      <c r="G528" s="23">
        <v>36.479999999999997</v>
      </c>
      <c r="H528" s="23" t="s">
        <v>580</v>
      </c>
      <c r="I528" s="23" t="s">
        <v>575</v>
      </c>
      <c r="J528" s="26" t="s">
        <v>635</v>
      </c>
      <c r="K528" s="26" t="s">
        <v>640</v>
      </c>
      <c r="L528" s="26" t="s">
        <v>2315</v>
      </c>
      <c r="M528" s="26" t="s">
        <v>641</v>
      </c>
      <c r="N528" s="26" t="s">
        <v>580</v>
      </c>
      <c r="O528" s="26" t="s">
        <v>581</v>
      </c>
      <c r="P528" s="26" t="s">
        <v>633</v>
      </c>
    </row>
    <row r="529" spans="1:16" x14ac:dyDescent="0.25">
      <c r="A529" s="23" t="s">
        <v>2316</v>
      </c>
      <c r="B529" s="23">
        <v>0</v>
      </c>
      <c r="C529" s="23">
        <v>0</v>
      </c>
      <c r="D529" s="23">
        <v>0</v>
      </c>
      <c r="E529" s="23">
        <v>0.1</v>
      </c>
      <c r="F529" s="23">
        <v>0.79</v>
      </c>
      <c r="G529" s="23">
        <v>0.4</v>
      </c>
      <c r="H529" s="23" t="s">
        <v>580</v>
      </c>
      <c r="I529" s="23" t="s">
        <v>580</v>
      </c>
      <c r="J529" s="26" t="s">
        <v>2317</v>
      </c>
      <c r="K529" s="26" t="s">
        <v>2318</v>
      </c>
      <c r="L529" s="26" t="s">
        <v>2319</v>
      </c>
      <c r="M529" s="26" t="s">
        <v>2320</v>
      </c>
      <c r="N529" s="26" t="s">
        <v>580</v>
      </c>
      <c r="O529" s="26" t="s">
        <v>2321</v>
      </c>
      <c r="P529" s="26" t="s">
        <v>2322</v>
      </c>
    </row>
    <row r="530" spans="1:16" x14ac:dyDescent="0.25">
      <c r="A530" s="23" t="s">
        <v>2323</v>
      </c>
      <c r="B530" s="23">
        <v>0</v>
      </c>
      <c r="C530" s="23">
        <v>0</v>
      </c>
      <c r="D530" s="23">
        <v>0</v>
      </c>
      <c r="E530" s="23">
        <v>1.6</v>
      </c>
      <c r="F530" s="23">
        <v>1.06</v>
      </c>
      <c r="G530" s="23">
        <v>0.53</v>
      </c>
      <c r="H530" s="23" t="s">
        <v>580</v>
      </c>
      <c r="I530" s="23" t="s">
        <v>580</v>
      </c>
      <c r="J530" s="26" t="s">
        <v>580</v>
      </c>
      <c r="K530" s="26" t="s">
        <v>2324</v>
      </c>
      <c r="L530" s="26" t="s">
        <v>2325</v>
      </c>
      <c r="M530" s="26" t="s">
        <v>2326</v>
      </c>
      <c r="N530" s="26" t="s">
        <v>2327</v>
      </c>
      <c r="O530" s="26" t="s">
        <v>2328</v>
      </c>
      <c r="P530" s="26" t="s">
        <v>580</v>
      </c>
    </row>
    <row r="531" spans="1:16" x14ac:dyDescent="0.25">
      <c r="A531" s="23" t="s">
        <v>2329</v>
      </c>
      <c r="B531" s="23">
        <v>0</v>
      </c>
      <c r="C531" s="23">
        <v>0</v>
      </c>
      <c r="D531" s="23">
        <v>0</v>
      </c>
      <c r="E531" s="23">
        <v>0.04</v>
      </c>
      <c r="F531" s="23">
        <v>0.09</v>
      </c>
      <c r="G531" s="23">
        <v>0.04</v>
      </c>
      <c r="H531" s="23" t="s">
        <v>580</v>
      </c>
      <c r="I531" s="23" t="s">
        <v>580</v>
      </c>
      <c r="J531" s="26" t="s">
        <v>580</v>
      </c>
      <c r="K531" s="26" t="s">
        <v>580</v>
      </c>
      <c r="L531" s="26" t="s">
        <v>580</v>
      </c>
      <c r="M531" s="26" t="s">
        <v>580</v>
      </c>
      <c r="N531" s="26" t="s">
        <v>580</v>
      </c>
      <c r="O531" s="26" t="s">
        <v>580</v>
      </c>
      <c r="P531" s="26" t="s">
        <v>580</v>
      </c>
    </row>
    <row r="532" spans="1:16" x14ac:dyDescent="0.25">
      <c r="A532" s="23" t="s">
        <v>2330</v>
      </c>
      <c r="B532" s="23">
        <v>0</v>
      </c>
      <c r="C532" s="23">
        <v>0</v>
      </c>
      <c r="D532" s="23">
        <v>0</v>
      </c>
      <c r="E532" s="23">
        <v>0.15</v>
      </c>
      <c r="F532" s="23">
        <v>0.66</v>
      </c>
      <c r="G532" s="23">
        <v>0.57999999999999996</v>
      </c>
      <c r="H532" s="23" t="s">
        <v>580</v>
      </c>
      <c r="I532" s="23" t="s">
        <v>580</v>
      </c>
      <c r="J532" s="26" t="s">
        <v>580</v>
      </c>
      <c r="K532" s="26" t="s">
        <v>2331</v>
      </c>
      <c r="L532" s="26" t="s">
        <v>580</v>
      </c>
      <c r="M532" s="26" t="s">
        <v>2332</v>
      </c>
      <c r="N532" s="26" t="s">
        <v>580</v>
      </c>
      <c r="O532" s="26" t="s">
        <v>580</v>
      </c>
      <c r="P532" s="26" t="s">
        <v>580</v>
      </c>
    </row>
    <row r="533" spans="1:16" x14ac:dyDescent="0.25">
      <c r="A533" s="23" t="s">
        <v>2333</v>
      </c>
      <c r="B533" s="23">
        <v>0</v>
      </c>
      <c r="C533" s="23">
        <v>0</v>
      </c>
      <c r="D533" s="23">
        <v>0</v>
      </c>
      <c r="E533" s="23">
        <v>4.41</v>
      </c>
      <c r="F533" s="23">
        <v>0.69</v>
      </c>
      <c r="G533" s="23">
        <v>1.83</v>
      </c>
      <c r="H533" s="23" t="s">
        <v>580</v>
      </c>
      <c r="I533" s="23" t="s">
        <v>580</v>
      </c>
      <c r="J533" s="26" t="s">
        <v>2334</v>
      </c>
      <c r="K533" s="26" t="s">
        <v>2335</v>
      </c>
      <c r="L533" s="26" t="s">
        <v>2336</v>
      </c>
      <c r="M533" s="26" t="s">
        <v>2337</v>
      </c>
      <c r="N533" s="26" t="s">
        <v>2338</v>
      </c>
      <c r="O533" s="26" t="s">
        <v>2339</v>
      </c>
      <c r="P533" s="26" t="s">
        <v>2340</v>
      </c>
    </row>
    <row r="534" spans="1:16" x14ac:dyDescent="0.25">
      <c r="A534" s="23" t="s">
        <v>2341</v>
      </c>
      <c r="B534" s="23">
        <v>0</v>
      </c>
      <c r="C534" s="23">
        <v>0</v>
      </c>
      <c r="D534" s="23">
        <v>0</v>
      </c>
      <c r="E534" s="23">
        <v>0.32</v>
      </c>
      <c r="F534" s="23">
        <v>0.22</v>
      </c>
      <c r="G534" s="23">
        <v>0.36</v>
      </c>
      <c r="H534" s="23" t="s">
        <v>580</v>
      </c>
      <c r="I534" s="23" t="s">
        <v>580</v>
      </c>
      <c r="J534" s="26" t="s">
        <v>580</v>
      </c>
      <c r="K534" s="26" t="s">
        <v>580</v>
      </c>
      <c r="L534" s="26" t="s">
        <v>580</v>
      </c>
      <c r="M534" s="26" t="s">
        <v>580</v>
      </c>
      <c r="N534" s="26" t="s">
        <v>580</v>
      </c>
      <c r="O534" s="26" t="s">
        <v>580</v>
      </c>
      <c r="P534" s="26" t="s">
        <v>580</v>
      </c>
    </row>
    <row r="535" spans="1:16" x14ac:dyDescent="0.25">
      <c r="A535" s="23" t="s">
        <v>2342</v>
      </c>
      <c r="B535" s="23">
        <v>0</v>
      </c>
      <c r="C535" s="23">
        <v>0</v>
      </c>
      <c r="D535" s="23">
        <v>0</v>
      </c>
      <c r="E535" s="23">
        <v>0.54</v>
      </c>
      <c r="F535" s="23">
        <v>1.1200000000000001</v>
      </c>
      <c r="G535" s="23">
        <v>0.97</v>
      </c>
      <c r="H535" s="23" t="s">
        <v>580</v>
      </c>
      <c r="I535" s="23" t="s">
        <v>580</v>
      </c>
      <c r="J535" s="26" t="s">
        <v>580</v>
      </c>
      <c r="K535" s="26" t="s">
        <v>580</v>
      </c>
      <c r="L535" s="26" t="s">
        <v>580</v>
      </c>
      <c r="M535" s="26" t="s">
        <v>580</v>
      </c>
      <c r="N535" s="26" t="s">
        <v>580</v>
      </c>
      <c r="O535" s="26" t="s">
        <v>580</v>
      </c>
      <c r="P535" s="26" t="s">
        <v>580</v>
      </c>
    </row>
    <row r="536" spans="1:16" x14ac:dyDescent="0.25">
      <c r="A536" s="23" t="s">
        <v>2343</v>
      </c>
      <c r="B536" s="23">
        <v>0</v>
      </c>
      <c r="C536" s="23">
        <v>0</v>
      </c>
      <c r="D536" s="23">
        <v>0</v>
      </c>
      <c r="E536" s="23">
        <v>0.23</v>
      </c>
      <c r="F536" s="23">
        <v>0.24</v>
      </c>
      <c r="G536" s="23">
        <v>0.2</v>
      </c>
      <c r="H536" s="23" t="s">
        <v>580</v>
      </c>
      <c r="I536" s="23" t="s">
        <v>580</v>
      </c>
      <c r="J536" s="26" t="s">
        <v>2344</v>
      </c>
      <c r="K536" s="26" t="s">
        <v>2345</v>
      </c>
      <c r="L536" s="26" t="s">
        <v>2346</v>
      </c>
      <c r="M536" s="26" t="s">
        <v>2347</v>
      </c>
      <c r="N536" s="26" t="s">
        <v>945</v>
      </c>
      <c r="O536" s="26" t="s">
        <v>580</v>
      </c>
      <c r="P536" s="26" t="s">
        <v>2348</v>
      </c>
    </row>
    <row r="537" spans="1:16" x14ac:dyDescent="0.25">
      <c r="A537" s="23" t="s">
        <v>2349</v>
      </c>
      <c r="B537" s="23">
        <v>0</v>
      </c>
      <c r="C537" s="23">
        <v>0</v>
      </c>
      <c r="D537" s="23">
        <v>0</v>
      </c>
      <c r="E537" s="23">
        <v>1.31</v>
      </c>
      <c r="F537" s="23">
        <v>0.39</v>
      </c>
      <c r="G537" s="23">
        <v>0.49</v>
      </c>
      <c r="H537" s="23" t="s">
        <v>2350</v>
      </c>
      <c r="I537" s="23" t="s">
        <v>580</v>
      </c>
      <c r="J537" s="26" t="s">
        <v>2351</v>
      </c>
      <c r="K537" s="26" t="s">
        <v>2352</v>
      </c>
      <c r="L537" s="26" t="s">
        <v>2353</v>
      </c>
      <c r="M537" s="26" t="s">
        <v>2354</v>
      </c>
      <c r="N537" s="26" t="s">
        <v>2355</v>
      </c>
      <c r="O537" s="26" t="s">
        <v>2356</v>
      </c>
      <c r="P537" s="26" t="s">
        <v>2357</v>
      </c>
    </row>
    <row r="538" spans="1:16" x14ac:dyDescent="0.25">
      <c r="A538" s="23" t="s">
        <v>2358</v>
      </c>
      <c r="B538" s="23">
        <v>0</v>
      </c>
      <c r="C538" s="23">
        <v>0</v>
      </c>
      <c r="D538" s="23">
        <v>0</v>
      </c>
      <c r="E538" s="23">
        <v>7.0000000000000007E-2</v>
      </c>
      <c r="F538" s="23">
        <v>7.0000000000000007E-2</v>
      </c>
      <c r="G538" s="23">
        <v>0.12</v>
      </c>
      <c r="H538" s="23" t="s">
        <v>580</v>
      </c>
      <c r="I538" s="23" t="s">
        <v>580</v>
      </c>
      <c r="J538" s="26" t="s">
        <v>580</v>
      </c>
      <c r="K538" s="26" t="s">
        <v>580</v>
      </c>
      <c r="L538" s="26" t="s">
        <v>580</v>
      </c>
      <c r="M538" s="26" t="s">
        <v>580</v>
      </c>
      <c r="N538" s="26" t="s">
        <v>580</v>
      </c>
      <c r="O538" s="26" t="s">
        <v>580</v>
      </c>
      <c r="P538" s="26" t="s">
        <v>580</v>
      </c>
    </row>
    <row r="539" spans="1:16" x14ac:dyDescent="0.25">
      <c r="A539" s="23" t="s">
        <v>2359</v>
      </c>
      <c r="B539" s="23">
        <v>0</v>
      </c>
      <c r="C539" s="23">
        <v>0</v>
      </c>
      <c r="D539" s="23">
        <v>0</v>
      </c>
      <c r="E539" s="23">
        <v>2.21</v>
      </c>
      <c r="F539" s="23">
        <v>5.55</v>
      </c>
      <c r="G539" s="23">
        <v>0.2</v>
      </c>
      <c r="H539" s="23" t="s">
        <v>580</v>
      </c>
      <c r="I539" s="23" t="s">
        <v>580</v>
      </c>
      <c r="J539" s="26" t="s">
        <v>580</v>
      </c>
      <c r="K539" s="26" t="s">
        <v>2360</v>
      </c>
      <c r="L539" s="26" t="s">
        <v>580</v>
      </c>
      <c r="M539" s="26" t="s">
        <v>2361</v>
      </c>
      <c r="N539" s="26" t="s">
        <v>580</v>
      </c>
      <c r="O539" s="26" t="s">
        <v>580</v>
      </c>
      <c r="P539" s="26" t="s">
        <v>1325</v>
      </c>
    </row>
    <row r="540" spans="1:16" x14ac:dyDescent="0.25">
      <c r="A540" s="23" t="s">
        <v>2362</v>
      </c>
      <c r="B540" s="23">
        <v>0</v>
      </c>
      <c r="C540" s="23">
        <v>0</v>
      </c>
      <c r="D540" s="23">
        <v>0</v>
      </c>
      <c r="E540" s="23">
        <v>1.21</v>
      </c>
      <c r="F540" s="23">
        <v>0.64</v>
      </c>
      <c r="G540" s="23">
        <v>0.27</v>
      </c>
      <c r="H540" s="23" t="s">
        <v>580</v>
      </c>
      <c r="I540" s="23" t="s">
        <v>580</v>
      </c>
      <c r="J540" s="26" t="s">
        <v>2363</v>
      </c>
      <c r="K540" s="26" t="s">
        <v>2364</v>
      </c>
      <c r="L540" s="26" t="s">
        <v>580</v>
      </c>
      <c r="M540" s="26" t="s">
        <v>2365</v>
      </c>
      <c r="N540" s="26" t="s">
        <v>826</v>
      </c>
      <c r="O540" s="26" t="s">
        <v>2366</v>
      </c>
      <c r="P540" s="26" t="s">
        <v>580</v>
      </c>
    </row>
    <row r="541" spans="1:16" x14ac:dyDescent="0.25">
      <c r="A541" s="23" t="s">
        <v>2367</v>
      </c>
      <c r="B541" s="23">
        <v>0</v>
      </c>
      <c r="C541" s="23">
        <v>0</v>
      </c>
      <c r="D541" s="23">
        <v>0</v>
      </c>
      <c r="E541" s="23">
        <v>0.09</v>
      </c>
      <c r="F541" s="23">
        <v>0.28000000000000003</v>
      </c>
      <c r="G541" s="23">
        <v>0.08</v>
      </c>
      <c r="H541" s="23" t="s">
        <v>580</v>
      </c>
      <c r="I541" s="23" t="s">
        <v>580</v>
      </c>
      <c r="J541" s="26" t="s">
        <v>580</v>
      </c>
      <c r="K541" s="26" t="s">
        <v>2368</v>
      </c>
      <c r="L541" s="26" t="s">
        <v>580</v>
      </c>
      <c r="M541" s="26" t="s">
        <v>2369</v>
      </c>
      <c r="N541" s="26" t="s">
        <v>580</v>
      </c>
      <c r="O541" s="26" t="s">
        <v>580</v>
      </c>
      <c r="P541" s="26" t="s">
        <v>2370</v>
      </c>
    </row>
    <row r="542" spans="1:16" x14ac:dyDescent="0.25">
      <c r="A542" s="23" t="s">
        <v>2371</v>
      </c>
      <c r="B542" s="23">
        <v>0</v>
      </c>
      <c r="C542" s="23">
        <v>0</v>
      </c>
      <c r="D542" s="23">
        <v>0</v>
      </c>
      <c r="E542" s="23">
        <v>1.1399999999999999</v>
      </c>
      <c r="F542" s="23">
        <v>1.1499999999999999</v>
      </c>
      <c r="G542" s="23">
        <v>0.25</v>
      </c>
      <c r="H542" s="23" t="s">
        <v>580</v>
      </c>
      <c r="I542" s="23" t="s">
        <v>580</v>
      </c>
      <c r="J542" s="26" t="s">
        <v>2372</v>
      </c>
      <c r="K542" s="26" t="s">
        <v>2373</v>
      </c>
      <c r="L542" s="26" t="s">
        <v>2374</v>
      </c>
      <c r="M542" s="26" t="s">
        <v>2375</v>
      </c>
      <c r="N542" s="26" t="s">
        <v>2376</v>
      </c>
      <c r="O542" s="26" t="s">
        <v>2377</v>
      </c>
      <c r="P542" s="26" t="s">
        <v>616</v>
      </c>
    </row>
    <row r="543" spans="1:16" x14ac:dyDescent="0.25">
      <c r="A543" s="23" t="s">
        <v>2378</v>
      </c>
      <c r="B543" s="23">
        <v>0</v>
      </c>
      <c r="C543" s="23">
        <v>0</v>
      </c>
      <c r="D543" s="23">
        <v>0</v>
      </c>
      <c r="E543" s="23">
        <v>0.09</v>
      </c>
      <c r="F543" s="23">
        <v>0.28000000000000003</v>
      </c>
      <c r="G543" s="23">
        <v>0.25</v>
      </c>
      <c r="H543" s="23" t="s">
        <v>580</v>
      </c>
      <c r="I543" s="23" t="s">
        <v>580</v>
      </c>
      <c r="J543" s="26" t="s">
        <v>580</v>
      </c>
      <c r="K543" s="26" t="s">
        <v>580</v>
      </c>
      <c r="L543" s="26" t="s">
        <v>580</v>
      </c>
      <c r="M543" s="26" t="s">
        <v>580</v>
      </c>
      <c r="N543" s="26" t="s">
        <v>580</v>
      </c>
      <c r="O543" s="26" t="s">
        <v>580</v>
      </c>
      <c r="P543" s="26" t="s">
        <v>580</v>
      </c>
    </row>
    <row r="544" spans="1:16" x14ac:dyDescent="0.25">
      <c r="A544" s="23" t="s">
        <v>2379</v>
      </c>
      <c r="B544" s="23">
        <v>0</v>
      </c>
      <c r="C544" s="23">
        <v>0</v>
      </c>
      <c r="D544" s="23">
        <v>0</v>
      </c>
      <c r="E544" s="23">
        <v>0.25</v>
      </c>
      <c r="F544" s="23">
        <v>0.17</v>
      </c>
      <c r="G544" s="23">
        <v>7.0000000000000007E-2</v>
      </c>
      <c r="H544" s="23" t="s">
        <v>580</v>
      </c>
      <c r="I544" s="23" t="s">
        <v>580</v>
      </c>
      <c r="J544" s="26" t="s">
        <v>580</v>
      </c>
      <c r="K544" s="26" t="s">
        <v>580</v>
      </c>
      <c r="L544" s="26" t="s">
        <v>580</v>
      </c>
      <c r="M544" s="26" t="s">
        <v>580</v>
      </c>
      <c r="N544" s="26" t="s">
        <v>580</v>
      </c>
      <c r="O544" s="26" t="s">
        <v>580</v>
      </c>
      <c r="P544" s="26" t="s">
        <v>580</v>
      </c>
    </row>
    <row r="545" spans="1:16" x14ac:dyDescent="0.25">
      <c r="A545" s="23" t="s">
        <v>2380</v>
      </c>
      <c r="B545" s="23">
        <v>0</v>
      </c>
      <c r="C545" s="23">
        <v>0</v>
      </c>
      <c r="D545" s="23">
        <v>0</v>
      </c>
      <c r="E545" s="23">
        <v>0.56000000000000005</v>
      </c>
      <c r="F545" s="23">
        <v>0.2</v>
      </c>
      <c r="G545" s="23">
        <v>0.23</v>
      </c>
      <c r="H545" s="23" t="s">
        <v>580</v>
      </c>
      <c r="I545" s="23" t="s">
        <v>580</v>
      </c>
      <c r="J545" s="26" t="s">
        <v>580</v>
      </c>
      <c r="K545" s="26" t="s">
        <v>2381</v>
      </c>
      <c r="L545" s="26" t="s">
        <v>580</v>
      </c>
      <c r="M545" s="26" t="s">
        <v>2382</v>
      </c>
      <c r="N545" s="26" t="s">
        <v>580</v>
      </c>
      <c r="O545" s="26" t="s">
        <v>580</v>
      </c>
      <c r="P545" s="26" t="s">
        <v>2383</v>
      </c>
    </row>
    <row r="546" spans="1:16" x14ac:dyDescent="0.25">
      <c r="A546" s="23" t="s">
        <v>2384</v>
      </c>
      <c r="B546" s="23">
        <v>0</v>
      </c>
      <c r="C546" s="23">
        <v>0</v>
      </c>
      <c r="D546" s="23">
        <v>0</v>
      </c>
      <c r="E546" s="23">
        <v>0.21</v>
      </c>
      <c r="F546" s="23">
        <v>0.66</v>
      </c>
      <c r="G546" s="23">
        <v>0.12</v>
      </c>
      <c r="H546" s="23" t="s">
        <v>580</v>
      </c>
      <c r="I546" s="23" t="s">
        <v>580</v>
      </c>
      <c r="J546" s="26" t="s">
        <v>580</v>
      </c>
      <c r="K546" s="26" t="s">
        <v>580</v>
      </c>
      <c r="L546" s="26" t="s">
        <v>580</v>
      </c>
      <c r="M546" s="26" t="s">
        <v>580</v>
      </c>
      <c r="N546" s="26" t="s">
        <v>580</v>
      </c>
      <c r="O546" s="26" t="s">
        <v>580</v>
      </c>
      <c r="P546" s="26" t="s">
        <v>580</v>
      </c>
    </row>
    <row r="547" spans="1:16" x14ac:dyDescent="0.25">
      <c r="A547" s="23" t="s">
        <v>2385</v>
      </c>
      <c r="B547" s="23">
        <v>0</v>
      </c>
      <c r="C547" s="23">
        <v>0</v>
      </c>
      <c r="D547" s="23">
        <v>0</v>
      </c>
      <c r="E547" s="23">
        <v>0.18</v>
      </c>
      <c r="F547" s="23">
        <v>1.06</v>
      </c>
      <c r="G547" s="23">
        <v>0.9</v>
      </c>
      <c r="H547" s="23" t="s">
        <v>580</v>
      </c>
      <c r="I547" s="23" t="s">
        <v>580</v>
      </c>
      <c r="J547" s="26" t="s">
        <v>2170</v>
      </c>
      <c r="K547" s="26" t="s">
        <v>2171</v>
      </c>
      <c r="L547" s="26" t="s">
        <v>580</v>
      </c>
      <c r="M547" s="26" t="s">
        <v>2172</v>
      </c>
      <c r="N547" s="26" t="s">
        <v>2173</v>
      </c>
      <c r="O547" s="26" t="s">
        <v>1015</v>
      </c>
      <c r="P547" s="26" t="s">
        <v>2174</v>
      </c>
    </row>
    <row r="548" spans="1:16" x14ac:dyDescent="0.25">
      <c r="A548" s="23" t="s">
        <v>2386</v>
      </c>
      <c r="B548" s="23">
        <v>0</v>
      </c>
      <c r="C548" s="23">
        <v>0</v>
      </c>
      <c r="D548" s="23">
        <v>0</v>
      </c>
      <c r="E548" s="23">
        <v>0.56000000000000005</v>
      </c>
      <c r="F548" s="23">
        <v>0.85</v>
      </c>
      <c r="G548" s="23">
        <v>0.5</v>
      </c>
      <c r="H548" s="23" t="s">
        <v>580</v>
      </c>
      <c r="I548" s="23" t="s">
        <v>580</v>
      </c>
      <c r="J548" s="26" t="s">
        <v>2387</v>
      </c>
      <c r="K548" s="26" t="s">
        <v>2388</v>
      </c>
      <c r="L548" s="26" t="s">
        <v>2389</v>
      </c>
      <c r="M548" s="26" t="s">
        <v>2390</v>
      </c>
      <c r="N548" s="26" t="s">
        <v>2391</v>
      </c>
      <c r="O548" s="26" t="s">
        <v>2392</v>
      </c>
      <c r="P548" s="26" t="s">
        <v>2393</v>
      </c>
    </row>
    <row r="549" spans="1:16" x14ac:dyDescent="0.25">
      <c r="A549" s="23" t="s">
        <v>2394</v>
      </c>
      <c r="B549" s="23">
        <v>0</v>
      </c>
      <c r="C549" s="23">
        <v>0</v>
      </c>
      <c r="D549" s="23">
        <v>0</v>
      </c>
      <c r="E549" s="23">
        <v>0.44</v>
      </c>
      <c r="F549" s="23">
        <v>0.25</v>
      </c>
      <c r="G549" s="23">
        <v>0.17</v>
      </c>
      <c r="H549" s="23" t="s">
        <v>580</v>
      </c>
      <c r="I549" s="23" t="s">
        <v>580</v>
      </c>
      <c r="J549" s="26" t="s">
        <v>580</v>
      </c>
      <c r="K549" s="26" t="s">
        <v>580</v>
      </c>
      <c r="L549" s="26" t="s">
        <v>580</v>
      </c>
      <c r="M549" s="26" t="s">
        <v>580</v>
      </c>
      <c r="N549" s="26" t="s">
        <v>580</v>
      </c>
      <c r="O549" s="26" t="s">
        <v>580</v>
      </c>
      <c r="P549" s="26" t="s">
        <v>580</v>
      </c>
    </row>
    <row r="550" spans="1:16" x14ac:dyDescent="0.25">
      <c r="A550" s="23" t="s">
        <v>2395</v>
      </c>
      <c r="B550" s="23">
        <v>0</v>
      </c>
      <c r="C550" s="23">
        <v>0</v>
      </c>
      <c r="D550" s="23">
        <v>0</v>
      </c>
      <c r="E550" s="23">
        <v>0.53</v>
      </c>
      <c r="F550" s="23">
        <v>0.83</v>
      </c>
      <c r="G550" s="23">
        <v>0.48</v>
      </c>
      <c r="H550" s="23" t="s">
        <v>580</v>
      </c>
      <c r="I550" s="23" t="s">
        <v>580</v>
      </c>
      <c r="J550" s="26" t="s">
        <v>2396</v>
      </c>
      <c r="K550" s="26" t="s">
        <v>2397</v>
      </c>
      <c r="L550" s="26" t="s">
        <v>2398</v>
      </c>
      <c r="M550" s="26" t="s">
        <v>2399</v>
      </c>
      <c r="N550" s="26" t="s">
        <v>2400</v>
      </c>
      <c r="O550" s="26" t="s">
        <v>2401</v>
      </c>
      <c r="P550" s="26" t="s">
        <v>580</v>
      </c>
    </row>
    <row r="551" spans="1:16" x14ac:dyDescent="0.25">
      <c r="A551" s="23" t="s">
        <v>2402</v>
      </c>
      <c r="B551" s="23">
        <v>0</v>
      </c>
      <c r="C551" s="23">
        <v>0</v>
      </c>
      <c r="D551" s="23">
        <v>0</v>
      </c>
      <c r="E551" s="23">
        <v>0.28000000000000003</v>
      </c>
      <c r="F551" s="23">
        <v>0.14000000000000001</v>
      </c>
      <c r="G551" s="23">
        <v>0.12</v>
      </c>
      <c r="H551" s="23" t="s">
        <v>580</v>
      </c>
      <c r="I551" s="23" t="s">
        <v>580</v>
      </c>
      <c r="J551" s="26" t="s">
        <v>580</v>
      </c>
      <c r="K551" s="26" t="s">
        <v>580</v>
      </c>
      <c r="L551" s="26" t="s">
        <v>580</v>
      </c>
      <c r="M551" s="26" t="s">
        <v>580</v>
      </c>
      <c r="N551" s="26" t="s">
        <v>580</v>
      </c>
      <c r="O551" s="26" t="s">
        <v>580</v>
      </c>
      <c r="P551" s="26" t="s">
        <v>580</v>
      </c>
    </row>
    <row r="552" spans="1:16" x14ac:dyDescent="0.25">
      <c r="A552" s="23" t="s">
        <v>2403</v>
      </c>
      <c r="B552" s="23">
        <v>0</v>
      </c>
      <c r="C552" s="23">
        <v>0</v>
      </c>
      <c r="D552" s="23">
        <v>0</v>
      </c>
      <c r="E552" s="23">
        <v>0.15</v>
      </c>
      <c r="F552" s="23">
        <v>0.15</v>
      </c>
      <c r="G552" s="23">
        <v>0.13</v>
      </c>
      <c r="H552" s="23" t="s">
        <v>580</v>
      </c>
      <c r="I552" s="23" t="s">
        <v>580</v>
      </c>
      <c r="J552" s="26" t="s">
        <v>580</v>
      </c>
      <c r="K552" s="26" t="s">
        <v>580</v>
      </c>
      <c r="L552" s="26" t="s">
        <v>580</v>
      </c>
      <c r="M552" s="26" t="s">
        <v>580</v>
      </c>
      <c r="N552" s="26" t="s">
        <v>580</v>
      </c>
      <c r="O552" s="26" t="s">
        <v>580</v>
      </c>
      <c r="P552" s="26" t="s">
        <v>580</v>
      </c>
    </row>
    <row r="553" spans="1:16" x14ac:dyDescent="0.25">
      <c r="A553" s="23" t="s">
        <v>2404</v>
      </c>
      <c r="B553" s="23">
        <v>0</v>
      </c>
      <c r="C553" s="23">
        <v>0</v>
      </c>
      <c r="D553" s="23">
        <v>0</v>
      </c>
      <c r="E553" s="23">
        <v>0.47</v>
      </c>
      <c r="F553" s="23">
        <v>0.61</v>
      </c>
      <c r="G553" s="23">
        <v>0.18</v>
      </c>
      <c r="H553" s="23" t="s">
        <v>580</v>
      </c>
      <c r="I553" s="23" t="s">
        <v>580</v>
      </c>
      <c r="J553" s="26" t="s">
        <v>580</v>
      </c>
      <c r="K553" s="26" t="s">
        <v>580</v>
      </c>
      <c r="L553" s="26" t="s">
        <v>580</v>
      </c>
      <c r="M553" s="26" t="s">
        <v>580</v>
      </c>
      <c r="N553" s="26" t="s">
        <v>580</v>
      </c>
      <c r="O553" s="26" t="s">
        <v>580</v>
      </c>
      <c r="P553" s="26" t="s">
        <v>580</v>
      </c>
    </row>
    <row r="554" spans="1:16" x14ac:dyDescent="0.25">
      <c r="A554" s="23" t="s">
        <v>2405</v>
      </c>
      <c r="B554" s="23">
        <v>0</v>
      </c>
      <c r="C554" s="23">
        <v>0</v>
      </c>
      <c r="D554" s="23">
        <v>0</v>
      </c>
      <c r="E554" s="23">
        <v>0.26</v>
      </c>
      <c r="F554" s="23">
        <v>7.0000000000000007E-2</v>
      </c>
      <c r="G554" s="23">
        <v>1.03</v>
      </c>
      <c r="H554" s="23" t="s">
        <v>580</v>
      </c>
      <c r="I554" s="23" t="s">
        <v>580</v>
      </c>
      <c r="J554" s="26" t="s">
        <v>580</v>
      </c>
      <c r="K554" s="26" t="s">
        <v>2406</v>
      </c>
      <c r="L554" s="26" t="s">
        <v>580</v>
      </c>
      <c r="M554" s="26" t="s">
        <v>2407</v>
      </c>
      <c r="N554" s="26" t="s">
        <v>580</v>
      </c>
      <c r="O554" s="26" t="s">
        <v>580</v>
      </c>
      <c r="P554" s="26" t="s">
        <v>580</v>
      </c>
    </row>
    <row r="555" spans="1:16" x14ac:dyDescent="0.25">
      <c r="A555" s="23" t="s">
        <v>2408</v>
      </c>
      <c r="B555" s="23">
        <v>0</v>
      </c>
      <c r="C555" s="23">
        <v>0</v>
      </c>
      <c r="D555" s="23">
        <v>0</v>
      </c>
      <c r="E555" s="23">
        <v>7.0000000000000007E-2</v>
      </c>
      <c r="F555" s="23">
        <v>0.13</v>
      </c>
      <c r="G555" s="23">
        <v>0.12</v>
      </c>
      <c r="H555" s="23" t="s">
        <v>580</v>
      </c>
      <c r="I555" s="23" t="s">
        <v>580</v>
      </c>
      <c r="J555" s="26" t="s">
        <v>580</v>
      </c>
      <c r="K555" s="26" t="s">
        <v>2409</v>
      </c>
      <c r="L555" s="26" t="s">
        <v>2410</v>
      </c>
      <c r="M555" s="26" t="s">
        <v>2411</v>
      </c>
      <c r="N555" s="26" t="s">
        <v>580</v>
      </c>
      <c r="O555" s="26" t="s">
        <v>2412</v>
      </c>
      <c r="P555" s="26" t="s">
        <v>580</v>
      </c>
    </row>
    <row r="556" spans="1:16" x14ac:dyDescent="0.25">
      <c r="A556" s="23" t="s">
        <v>2413</v>
      </c>
      <c r="B556" s="23">
        <v>0</v>
      </c>
      <c r="C556" s="23">
        <v>0</v>
      </c>
      <c r="D556" s="23">
        <v>0</v>
      </c>
      <c r="E556" s="23">
        <v>0.08</v>
      </c>
      <c r="F556" s="23">
        <v>0.16</v>
      </c>
      <c r="G556" s="23">
        <v>0.28000000000000003</v>
      </c>
      <c r="H556" s="23" t="s">
        <v>580</v>
      </c>
      <c r="I556" s="23" t="s">
        <v>580</v>
      </c>
      <c r="J556" s="26" t="s">
        <v>580</v>
      </c>
      <c r="K556" s="26" t="s">
        <v>580</v>
      </c>
      <c r="L556" s="26" t="s">
        <v>580</v>
      </c>
      <c r="M556" s="26" t="s">
        <v>580</v>
      </c>
      <c r="N556" s="26" t="s">
        <v>580</v>
      </c>
      <c r="O556" s="26" t="s">
        <v>580</v>
      </c>
      <c r="P556" s="26" t="s">
        <v>580</v>
      </c>
    </row>
    <row r="557" spans="1:16" x14ac:dyDescent="0.25">
      <c r="A557" s="23" t="s">
        <v>2414</v>
      </c>
      <c r="B557" s="23">
        <v>0</v>
      </c>
      <c r="C557" s="23">
        <v>0</v>
      </c>
      <c r="D557" s="23">
        <v>0</v>
      </c>
      <c r="E557" s="23">
        <v>0.88</v>
      </c>
      <c r="F557" s="23">
        <v>1.65</v>
      </c>
      <c r="G557" s="23">
        <v>0.91</v>
      </c>
      <c r="H557" s="23" t="s">
        <v>580</v>
      </c>
      <c r="I557" s="23" t="s">
        <v>580</v>
      </c>
      <c r="J557" s="26" t="s">
        <v>580</v>
      </c>
      <c r="K557" s="26" t="s">
        <v>580</v>
      </c>
      <c r="L557" s="26" t="s">
        <v>580</v>
      </c>
      <c r="M557" s="26" t="s">
        <v>580</v>
      </c>
      <c r="N557" s="26" t="s">
        <v>580</v>
      </c>
      <c r="O557" s="26" t="s">
        <v>580</v>
      </c>
      <c r="P557" s="26" t="s">
        <v>580</v>
      </c>
    </row>
    <row r="558" spans="1:16" x14ac:dyDescent="0.25">
      <c r="A558" s="23" t="s">
        <v>2415</v>
      </c>
      <c r="B558" s="23">
        <v>0</v>
      </c>
      <c r="C558" s="23">
        <v>0</v>
      </c>
      <c r="D558" s="23">
        <v>0</v>
      </c>
      <c r="E558" s="23">
        <v>1.93</v>
      </c>
      <c r="F558" s="23">
        <v>0.32</v>
      </c>
      <c r="G558" s="23">
        <v>0.11</v>
      </c>
      <c r="H558" s="23" t="s">
        <v>580</v>
      </c>
      <c r="I558" s="23" t="s">
        <v>580</v>
      </c>
      <c r="J558" s="26" t="s">
        <v>2416</v>
      </c>
      <c r="K558" s="26" t="s">
        <v>2417</v>
      </c>
      <c r="L558" s="26" t="s">
        <v>2418</v>
      </c>
      <c r="M558" s="26" t="s">
        <v>2419</v>
      </c>
      <c r="N558" s="26" t="s">
        <v>2420</v>
      </c>
      <c r="O558" s="26" t="s">
        <v>2421</v>
      </c>
      <c r="P558" s="26" t="s">
        <v>2422</v>
      </c>
    </row>
    <row r="559" spans="1:16" x14ac:dyDescent="0.25">
      <c r="A559" s="23" t="s">
        <v>2423</v>
      </c>
      <c r="B559" s="23">
        <v>0</v>
      </c>
      <c r="C559" s="23">
        <v>0</v>
      </c>
      <c r="D559" s="23">
        <v>0</v>
      </c>
      <c r="E559" s="23">
        <v>164.77</v>
      </c>
      <c r="F559" s="23">
        <v>105.32</v>
      </c>
      <c r="G559" s="23">
        <v>124.92</v>
      </c>
      <c r="H559" s="23" t="s">
        <v>580</v>
      </c>
      <c r="I559" s="23" t="s">
        <v>580</v>
      </c>
      <c r="J559" s="26" t="s">
        <v>580</v>
      </c>
      <c r="K559" s="26" t="s">
        <v>580</v>
      </c>
      <c r="L559" s="26" t="s">
        <v>580</v>
      </c>
      <c r="M559" s="26" t="s">
        <v>580</v>
      </c>
      <c r="N559" s="26" t="s">
        <v>580</v>
      </c>
      <c r="O559" s="26" t="s">
        <v>580</v>
      </c>
      <c r="P559" s="26" t="s">
        <v>580</v>
      </c>
    </row>
    <row r="560" spans="1:16" x14ac:dyDescent="0.25">
      <c r="A560" s="23" t="s">
        <v>2424</v>
      </c>
      <c r="B560" s="23">
        <v>0</v>
      </c>
      <c r="C560" s="23">
        <v>0</v>
      </c>
      <c r="D560" s="23">
        <v>0</v>
      </c>
      <c r="E560" s="23">
        <v>0.37</v>
      </c>
      <c r="F560" s="23">
        <v>0.39</v>
      </c>
      <c r="G560" s="23">
        <v>0.34</v>
      </c>
      <c r="H560" s="23" t="s">
        <v>580</v>
      </c>
      <c r="I560" s="23" t="s">
        <v>580</v>
      </c>
      <c r="J560" s="26" t="s">
        <v>580</v>
      </c>
      <c r="K560" s="26" t="s">
        <v>580</v>
      </c>
      <c r="L560" s="26" t="s">
        <v>580</v>
      </c>
      <c r="M560" s="26" t="s">
        <v>580</v>
      </c>
      <c r="N560" s="26" t="s">
        <v>580</v>
      </c>
      <c r="O560" s="26" t="s">
        <v>580</v>
      </c>
      <c r="P560" s="26" t="s">
        <v>580</v>
      </c>
    </row>
    <row r="561" spans="1:16" x14ac:dyDescent="0.25">
      <c r="A561" s="23" t="s">
        <v>2425</v>
      </c>
      <c r="B561" s="23">
        <v>0</v>
      </c>
      <c r="C561" s="23">
        <v>0</v>
      </c>
      <c r="D561" s="23">
        <v>0</v>
      </c>
      <c r="E561" s="23">
        <v>0.15</v>
      </c>
      <c r="F561" s="23">
        <v>0.28999999999999998</v>
      </c>
      <c r="G561" s="23">
        <v>0.19</v>
      </c>
      <c r="H561" s="23" t="s">
        <v>580</v>
      </c>
      <c r="I561" s="23" t="s">
        <v>580</v>
      </c>
      <c r="J561" s="26" t="s">
        <v>580</v>
      </c>
      <c r="K561" s="26" t="s">
        <v>580</v>
      </c>
      <c r="L561" s="26" t="s">
        <v>580</v>
      </c>
      <c r="M561" s="26" t="s">
        <v>580</v>
      </c>
      <c r="N561" s="26" t="s">
        <v>580</v>
      </c>
      <c r="O561" s="26" t="s">
        <v>580</v>
      </c>
      <c r="P561" s="26" t="s">
        <v>580</v>
      </c>
    </row>
    <row r="562" spans="1:16" x14ac:dyDescent="0.25">
      <c r="A562" s="23" t="s">
        <v>2426</v>
      </c>
      <c r="B562" s="23">
        <v>0</v>
      </c>
      <c r="C562" s="23">
        <v>0</v>
      </c>
      <c r="D562" s="23">
        <v>0</v>
      </c>
      <c r="E562" s="23">
        <v>0.79</v>
      </c>
      <c r="F562" s="23">
        <v>0.88</v>
      </c>
      <c r="G562" s="23">
        <v>3.73</v>
      </c>
      <c r="H562" s="23" t="s">
        <v>580</v>
      </c>
      <c r="I562" s="23" t="s">
        <v>580</v>
      </c>
      <c r="J562" s="26" t="s">
        <v>580</v>
      </c>
      <c r="K562" s="26" t="s">
        <v>580</v>
      </c>
      <c r="L562" s="26" t="s">
        <v>580</v>
      </c>
      <c r="M562" s="26" t="s">
        <v>580</v>
      </c>
      <c r="N562" s="26" t="s">
        <v>580</v>
      </c>
      <c r="O562" s="26" t="s">
        <v>580</v>
      </c>
      <c r="P562" s="26" t="s">
        <v>580</v>
      </c>
    </row>
    <row r="563" spans="1:16" x14ac:dyDescent="0.25">
      <c r="A563" s="23" t="s">
        <v>2427</v>
      </c>
      <c r="B563" s="23">
        <v>0</v>
      </c>
      <c r="C563" s="23">
        <v>0</v>
      </c>
      <c r="D563" s="23">
        <v>0</v>
      </c>
      <c r="E563" s="23">
        <v>0.37</v>
      </c>
      <c r="F563" s="23">
        <v>0.32</v>
      </c>
      <c r="G563" s="23">
        <v>0.05</v>
      </c>
      <c r="H563" s="23" t="s">
        <v>580</v>
      </c>
      <c r="I563" s="23" t="s">
        <v>580</v>
      </c>
      <c r="J563" s="26" t="s">
        <v>2428</v>
      </c>
      <c r="K563" s="26" t="s">
        <v>2429</v>
      </c>
      <c r="L563" s="26" t="s">
        <v>2430</v>
      </c>
      <c r="M563" s="26" t="s">
        <v>2431</v>
      </c>
      <c r="N563" s="26" t="s">
        <v>2432</v>
      </c>
      <c r="O563" s="26" t="s">
        <v>2433</v>
      </c>
      <c r="P563" s="26" t="s">
        <v>580</v>
      </c>
    </row>
    <row r="564" spans="1:16" x14ac:dyDescent="0.25">
      <c r="A564" s="23" t="s">
        <v>2434</v>
      </c>
      <c r="B564" s="23">
        <v>0</v>
      </c>
      <c r="C564" s="23">
        <v>0</v>
      </c>
      <c r="D564" s="23">
        <v>0</v>
      </c>
      <c r="E564" s="23">
        <v>0.57999999999999996</v>
      </c>
      <c r="F564" s="23">
        <v>0.2</v>
      </c>
      <c r="G564" s="23">
        <v>0.17</v>
      </c>
      <c r="H564" s="23" t="s">
        <v>580</v>
      </c>
      <c r="I564" s="23" t="s">
        <v>580</v>
      </c>
      <c r="J564" s="26" t="s">
        <v>580</v>
      </c>
      <c r="K564" s="26" t="s">
        <v>580</v>
      </c>
      <c r="L564" s="26" t="s">
        <v>580</v>
      </c>
      <c r="M564" s="26" t="s">
        <v>580</v>
      </c>
      <c r="N564" s="26" t="s">
        <v>580</v>
      </c>
      <c r="O564" s="26" t="s">
        <v>580</v>
      </c>
      <c r="P564" s="26" t="s">
        <v>580</v>
      </c>
    </row>
    <row r="565" spans="1:16" x14ac:dyDescent="0.25">
      <c r="A565" s="23" t="s">
        <v>2435</v>
      </c>
      <c r="B565" s="23">
        <v>0</v>
      </c>
      <c r="C565" s="23">
        <v>0</v>
      </c>
      <c r="D565" s="23">
        <v>0</v>
      </c>
      <c r="E565" s="23">
        <v>0.32</v>
      </c>
      <c r="F565" s="23">
        <v>2.12</v>
      </c>
      <c r="G565" s="23">
        <v>3.19</v>
      </c>
      <c r="H565" s="23" t="s">
        <v>580</v>
      </c>
      <c r="I565" s="23" t="s">
        <v>580</v>
      </c>
      <c r="J565" s="26" t="s">
        <v>580</v>
      </c>
      <c r="K565" s="26" t="s">
        <v>580</v>
      </c>
      <c r="L565" s="26" t="s">
        <v>580</v>
      </c>
      <c r="M565" s="26" t="s">
        <v>580</v>
      </c>
      <c r="N565" s="26" t="s">
        <v>580</v>
      </c>
      <c r="O565" s="26" t="s">
        <v>580</v>
      </c>
      <c r="P565" s="26" t="s">
        <v>580</v>
      </c>
    </row>
    <row r="566" spans="1:16" x14ac:dyDescent="0.25">
      <c r="A566" s="23" t="s">
        <v>2436</v>
      </c>
      <c r="B566" s="23">
        <v>0</v>
      </c>
      <c r="C566" s="23">
        <v>0</v>
      </c>
      <c r="D566" s="23">
        <v>0</v>
      </c>
      <c r="E566" s="23">
        <v>0.14000000000000001</v>
      </c>
      <c r="F566" s="23">
        <v>0.14000000000000001</v>
      </c>
      <c r="G566" s="23">
        <v>0.36</v>
      </c>
      <c r="H566" s="23" t="s">
        <v>580</v>
      </c>
      <c r="I566" s="23" t="s">
        <v>580</v>
      </c>
      <c r="J566" s="26" t="s">
        <v>580</v>
      </c>
      <c r="K566" s="26" t="s">
        <v>580</v>
      </c>
      <c r="L566" s="26" t="s">
        <v>580</v>
      </c>
      <c r="M566" s="26" t="s">
        <v>580</v>
      </c>
      <c r="N566" s="26" t="s">
        <v>580</v>
      </c>
      <c r="O566" s="26" t="s">
        <v>580</v>
      </c>
      <c r="P566" s="26" t="s">
        <v>580</v>
      </c>
    </row>
    <row r="567" spans="1:16" x14ac:dyDescent="0.25">
      <c r="A567" s="23" t="s">
        <v>2437</v>
      </c>
      <c r="B567" s="23">
        <v>0</v>
      </c>
      <c r="C567" s="23">
        <v>0</v>
      </c>
      <c r="D567" s="23">
        <v>0</v>
      </c>
      <c r="E567" s="23">
        <v>0.14000000000000001</v>
      </c>
      <c r="F567" s="23">
        <v>0.42</v>
      </c>
      <c r="G567" s="23">
        <v>0.49</v>
      </c>
      <c r="H567" s="23" t="s">
        <v>580</v>
      </c>
      <c r="I567" s="23" t="s">
        <v>580</v>
      </c>
      <c r="J567" s="26" t="s">
        <v>580</v>
      </c>
      <c r="K567" s="26" t="s">
        <v>2438</v>
      </c>
      <c r="L567" s="26" t="s">
        <v>2439</v>
      </c>
      <c r="M567" s="26" t="s">
        <v>1410</v>
      </c>
      <c r="N567" s="26" t="s">
        <v>580</v>
      </c>
      <c r="O567" s="26" t="s">
        <v>2440</v>
      </c>
      <c r="P567" s="26" t="s">
        <v>580</v>
      </c>
    </row>
    <row r="568" spans="1:16" x14ac:dyDescent="0.25">
      <c r="A568" s="23" t="s">
        <v>2441</v>
      </c>
      <c r="B568" s="23">
        <v>0</v>
      </c>
      <c r="C568" s="23">
        <v>0</v>
      </c>
      <c r="D568" s="23">
        <v>0</v>
      </c>
      <c r="E568" s="23">
        <v>0.35</v>
      </c>
      <c r="F568" s="23">
        <v>0.54</v>
      </c>
      <c r="G568" s="23">
        <v>0.47</v>
      </c>
      <c r="H568" s="23" t="s">
        <v>580</v>
      </c>
      <c r="I568" s="23" t="s">
        <v>580</v>
      </c>
      <c r="J568" s="26" t="s">
        <v>580</v>
      </c>
      <c r="K568" s="26" t="s">
        <v>580</v>
      </c>
      <c r="L568" s="26" t="s">
        <v>580</v>
      </c>
      <c r="M568" s="26" t="s">
        <v>580</v>
      </c>
      <c r="N568" s="26" t="s">
        <v>580</v>
      </c>
      <c r="O568" s="26" t="s">
        <v>580</v>
      </c>
      <c r="P568" s="26" t="s">
        <v>580</v>
      </c>
    </row>
    <row r="569" spans="1:16" x14ac:dyDescent="0.25">
      <c r="A569" s="23" t="s">
        <v>2442</v>
      </c>
      <c r="B569" s="23">
        <v>0</v>
      </c>
      <c r="C569" s="23">
        <v>0</v>
      </c>
      <c r="D569" s="23">
        <v>0</v>
      </c>
      <c r="E569" s="23">
        <v>0.02</v>
      </c>
      <c r="F569" s="23">
        <v>0.03</v>
      </c>
      <c r="G569" s="23">
        <v>0.02</v>
      </c>
      <c r="H569" s="23" t="s">
        <v>580</v>
      </c>
      <c r="I569" s="23" t="s">
        <v>580</v>
      </c>
      <c r="J569" s="26" t="s">
        <v>2443</v>
      </c>
      <c r="K569" s="26" t="s">
        <v>2444</v>
      </c>
      <c r="L569" s="26" t="s">
        <v>2445</v>
      </c>
      <c r="M569" s="26" t="s">
        <v>2446</v>
      </c>
      <c r="N569" s="26" t="s">
        <v>2134</v>
      </c>
      <c r="O569" s="26" t="s">
        <v>2447</v>
      </c>
      <c r="P569" s="26" t="s">
        <v>2448</v>
      </c>
    </row>
    <row r="570" spans="1:16" x14ac:dyDescent="0.25">
      <c r="A570" s="23" t="s">
        <v>2449</v>
      </c>
      <c r="B570" s="23">
        <v>0</v>
      </c>
      <c r="C570" s="23">
        <v>0</v>
      </c>
      <c r="D570" s="23">
        <v>0</v>
      </c>
      <c r="E570" s="23">
        <v>2.42</v>
      </c>
      <c r="F570" s="23">
        <v>0.72</v>
      </c>
      <c r="G570" s="23">
        <v>0.37</v>
      </c>
      <c r="H570" s="23" t="s">
        <v>580</v>
      </c>
      <c r="I570" s="23" t="s">
        <v>580</v>
      </c>
      <c r="J570" s="26" t="s">
        <v>580</v>
      </c>
      <c r="K570" s="26" t="s">
        <v>580</v>
      </c>
      <c r="L570" s="26" t="s">
        <v>580</v>
      </c>
      <c r="M570" s="26" t="s">
        <v>580</v>
      </c>
      <c r="N570" s="26" t="s">
        <v>580</v>
      </c>
      <c r="O570" s="26" t="s">
        <v>580</v>
      </c>
      <c r="P570" s="26" t="s">
        <v>580</v>
      </c>
    </row>
    <row r="571" spans="1:16" x14ac:dyDescent="0.25">
      <c r="A571" s="23" t="s">
        <v>2450</v>
      </c>
      <c r="B571" s="23">
        <v>0</v>
      </c>
      <c r="C571" s="23">
        <v>0</v>
      </c>
      <c r="D571" s="23">
        <v>0</v>
      </c>
      <c r="E571" s="23">
        <v>0.92</v>
      </c>
      <c r="F571" s="23">
        <v>2.0699999999999998</v>
      </c>
      <c r="G571" s="23">
        <v>3.21</v>
      </c>
      <c r="H571" s="23" t="s">
        <v>580</v>
      </c>
      <c r="I571" s="23" t="s">
        <v>580</v>
      </c>
      <c r="J571" s="26" t="s">
        <v>2108</v>
      </c>
      <c r="K571" s="26" t="s">
        <v>2451</v>
      </c>
      <c r="L571" s="26" t="s">
        <v>580</v>
      </c>
      <c r="M571" s="26" t="s">
        <v>2452</v>
      </c>
      <c r="N571" s="26" t="s">
        <v>580</v>
      </c>
      <c r="O571" s="26" t="s">
        <v>580</v>
      </c>
      <c r="P571" s="26" t="s">
        <v>580</v>
      </c>
    </row>
    <row r="572" spans="1:16" x14ac:dyDescent="0.25">
      <c r="A572" s="23" t="s">
        <v>2453</v>
      </c>
      <c r="B572" s="23">
        <v>0</v>
      </c>
      <c r="C572" s="23">
        <v>0</v>
      </c>
      <c r="D572" s="23">
        <v>0</v>
      </c>
      <c r="E572" s="23">
        <v>0.14000000000000001</v>
      </c>
      <c r="F572" s="23">
        <v>1.0900000000000001</v>
      </c>
      <c r="G572" s="23">
        <v>0.68</v>
      </c>
      <c r="H572" s="23" t="s">
        <v>580</v>
      </c>
      <c r="I572" s="23" t="s">
        <v>580</v>
      </c>
      <c r="J572" s="26" t="s">
        <v>580</v>
      </c>
      <c r="K572" s="26" t="s">
        <v>580</v>
      </c>
      <c r="L572" s="26" t="s">
        <v>580</v>
      </c>
      <c r="M572" s="26" t="s">
        <v>580</v>
      </c>
      <c r="N572" s="26" t="s">
        <v>580</v>
      </c>
      <c r="O572" s="26" t="s">
        <v>580</v>
      </c>
      <c r="P572" s="26" t="s">
        <v>580</v>
      </c>
    </row>
    <row r="573" spans="1:16" x14ac:dyDescent="0.25">
      <c r="A573" s="23" t="s">
        <v>2454</v>
      </c>
      <c r="B573" s="23">
        <v>0</v>
      </c>
      <c r="C573" s="23">
        <v>0</v>
      </c>
      <c r="D573" s="23">
        <v>0</v>
      </c>
      <c r="E573" s="23">
        <v>0.17</v>
      </c>
      <c r="F573" s="23">
        <v>0.18</v>
      </c>
      <c r="G573" s="23">
        <v>0.31</v>
      </c>
      <c r="H573" s="23" t="s">
        <v>580</v>
      </c>
      <c r="I573" s="23" t="s">
        <v>580</v>
      </c>
      <c r="J573" s="26" t="s">
        <v>580</v>
      </c>
      <c r="K573" s="26" t="s">
        <v>580</v>
      </c>
      <c r="L573" s="26" t="s">
        <v>580</v>
      </c>
      <c r="M573" s="26" t="s">
        <v>580</v>
      </c>
      <c r="N573" s="26" t="s">
        <v>580</v>
      </c>
      <c r="O573" s="26" t="s">
        <v>580</v>
      </c>
      <c r="P573" s="26" t="s">
        <v>580</v>
      </c>
    </row>
    <row r="574" spans="1:16" x14ac:dyDescent="0.25">
      <c r="A574" s="23" t="s">
        <v>2455</v>
      </c>
      <c r="B574" s="23">
        <v>0</v>
      </c>
      <c r="C574" s="23">
        <v>0</v>
      </c>
      <c r="D574" s="23">
        <v>0</v>
      </c>
      <c r="E574" s="23">
        <v>0.42</v>
      </c>
      <c r="F574" s="23">
        <v>0.43</v>
      </c>
      <c r="G574" s="23">
        <v>0.38</v>
      </c>
      <c r="H574" s="23" t="s">
        <v>580</v>
      </c>
      <c r="I574" s="23" t="s">
        <v>580</v>
      </c>
      <c r="J574" s="26" t="s">
        <v>580</v>
      </c>
      <c r="K574" s="26" t="s">
        <v>580</v>
      </c>
      <c r="L574" s="26" t="s">
        <v>580</v>
      </c>
      <c r="M574" s="26" t="s">
        <v>580</v>
      </c>
      <c r="N574" s="26" t="s">
        <v>580</v>
      </c>
      <c r="O574" s="26" t="s">
        <v>580</v>
      </c>
      <c r="P574" s="26" t="s">
        <v>580</v>
      </c>
    </row>
    <row r="575" spans="1:16" x14ac:dyDescent="0.25">
      <c r="A575" s="23" t="s">
        <v>2456</v>
      </c>
      <c r="B575" s="23">
        <v>0</v>
      </c>
      <c r="C575" s="23">
        <v>0</v>
      </c>
      <c r="D575" s="23">
        <v>0</v>
      </c>
      <c r="E575" s="23">
        <v>1.03</v>
      </c>
      <c r="F575" s="23">
        <v>3.23</v>
      </c>
      <c r="G575" s="23">
        <v>1.41</v>
      </c>
      <c r="H575" s="23" t="s">
        <v>580</v>
      </c>
      <c r="I575" s="23" t="s">
        <v>580</v>
      </c>
      <c r="J575" s="26" t="s">
        <v>580</v>
      </c>
      <c r="K575" s="26" t="s">
        <v>580</v>
      </c>
      <c r="L575" s="26" t="s">
        <v>580</v>
      </c>
      <c r="M575" s="26" t="s">
        <v>580</v>
      </c>
      <c r="N575" s="26" t="s">
        <v>580</v>
      </c>
      <c r="O575" s="26" t="s">
        <v>580</v>
      </c>
      <c r="P575" s="26" t="s">
        <v>580</v>
      </c>
    </row>
    <row r="576" spans="1:16" x14ac:dyDescent="0.25">
      <c r="A576" s="23" t="s">
        <v>2457</v>
      </c>
      <c r="B576" s="23">
        <v>0</v>
      </c>
      <c r="C576" s="23">
        <v>0</v>
      </c>
      <c r="D576" s="23">
        <v>0</v>
      </c>
      <c r="E576" s="23">
        <v>7.0000000000000007E-2</v>
      </c>
      <c r="F576" s="23">
        <v>0.09</v>
      </c>
      <c r="G576" s="23">
        <v>0.11</v>
      </c>
      <c r="H576" s="23" t="s">
        <v>580</v>
      </c>
      <c r="I576" s="23" t="s">
        <v>580</v>
      </c>
      <c r="J576" s="26" t="s">
        <v>580</v>
      </c>
      <c r="K576" s="26" t="s">
        <v>580</v>
      </c>
      <c r="L576" s="26" t="s">
        <v>580</v>
      </c>
      <c r="M576" s="26" t="s">
        <v>580</v>
      </c>
      <c r="N576" s="26" t="s">
        <v>580</v>
      </c>
      <c r="O576" s="26" t="s">
        <v>580</v>
      </c>
      <c r="P576" s="26" t="s">
        <v>580</v>
      </c>
    </row>
    <row r="577" spans="1:16" x14ac:dyDescent="0.25">
      <c r="A577" s="23" t="s">
        <v>2458</v>
      </c>
      <c r="B577" s="23">
        <v>0</v>
      </c>
      <c r="C577" s="23">
        <v>0</v>
      </c>
      <c r="D577" s="23">
        <v>0</v>
      </c>
      <c r="E577" s="23">
        <v>0.34</v>
      </c>
      <c r="F577" s="23">
        <v>0.03</v>
      </c>
      <c r="G577" s="23">
        <v>0.27</v>
      </c>
      <c r="H577" s="23" t="s">
        <v>580</v>
      </c>
      <c r="I577" s="23" t="s">
        <v>580</v>
      </c>
      <c r="J577" s="26" t="s">
        <v>580</v>
      </c>
      <c r="K577" s="26" t="s">
        <v>580</v>
      </c>
      <c r="L577" s="26" t="s">
        <v>580</v>
      </c>
      <c r="M577" s="26" t="s">
        <v>580</v>
      </c>
      <c r="N577" s="26" t="s">
        <v>580</v>
      </c>
      <c r="O577" s="26" t="s">
        <v>580</v>
      </c>
      <c r="P577" s="26" t="s">
        <v>580</v>
      </c>
    </row>
    <row r="578" spans="1:16" x14ac:dyDescent="0.25">
      <c r="A578" s="23" t="s">
        <v>2459</v>
      </c>
      <c r="B578" s="23">
        <v>0</v>
      </c>
      <c r="C578" s="23">
        <v>0</v>
      </c>
      <c r="D578" s="23">
        <v>0</v>
      </c>
      <c r="E578" s="23">
        <v>0.93</v>
      </c>
      <c r="F578" s="23">
        <v>0.19</v>
      </c>
      <c r="G578" s="23">
        <v>0.08</v>
      </c>
      <c r="H578" s="23" t="s">
        <v>580</v>
      </c>
      <c r="I578" s="23" t="s">
        <v>580</v>
      </c>
      <c r="J578" s="26" t="s">
        <v>580</v>
      </c>
      <c r="K578" s="26" t="s">
        <v>580</v>
      </c>
      <c r="L578" s="26" t="s">
        <v>580</v>
      </c>
      <c r="M578" s="26" t="s">
        <v>580</v>
      </c>
      <c r="N578" s="26" t="s">
        <v>580</v>
      </c>
      <c r="O578" s="26" t="s">
        <v>580</v>
      </c>
      <c r="P578" s="26" t="s">
        <v>580</v>
      </c>
    </row>
    <row r="579" spans="1:16" x14ac:dyDescent="0.25">
      <c r="A579" s="23" t="s">
        <v>2460</v>
      </c>
      <c r="B579" s="23">
        <v>0</v>
      </c>
      <c r="C579" s="23">
        <v>0</v>
      </c>
      <c r="D579" s="23">
        <v>0</v>
      </c>
      <c r="E579" s="23">
        <v>0.71</v>
      </c>
      <c r="F579" s="23">
        <v>0.38</v>
      </c>
      <c r="G579" s="23">
        <v>0.12</v>
      </c>
      <c r="H579" s="23" t="s">
        <v>580</v>
      </c>
      <c r="I579" s="23" t="s">
        <v>580</v>
      </c>
      <c r="J579" s="26" t="s">
        <v>1930</v>
      </c>
      <c r="K579" s="26" t="s">
        <v>1931</v>
      </c>
      <c r="L579" s="26" t="s">
        <v>1932</v>
      </c>
      <c r="M579" s="26" t="s">
        <v>1933</v>
      </c>
      <c r="N579" s="26" t="s">
        <v>1934</v>
      </c>
      <c r="O579" s="26" t="s">
        <v>1935</v>
      </c>
      <c r="P579" s="26" t="s">
        <v>1936</v>
      </c>
    </row>
    <row r="580" spans="1:16" x14ac:dyDescent="0.25">
      <c r="A580" s="23" t="s">
        <v>2461</v>
      </c>
      <c r="B580" s="23">
        <v>0</v>
      </c>
      <c r="C580" s="23">
        <v>0</v>
      </c>
      <c r="D580" s="23">
        <v>0</v>
      </c>
      <c r="E580" s="23">
        <v>0.93</v>
      </c>
      <c r="F580" s="23">
        <v>1.21</v>
      </c>
      <c r="G580" s="23">
        <v>2.13</v>
      </c>
      <c r="H580" s="23" t="s">
        <v>580</v>
      </c>
      <c r="I580" s="23" t="s">
        <v>580</v>
      </c>
      <c r="J580" s="26" t="s">
        <v>2462</v>
      </c>
      <c r="K580" s="26" t="s">
        <v>2463</v>
      </c>
      <c r="L580" s="26" t="s">
        <v>2464</v>
      </c>
      <c r="M580" s="26" t="s">
        <v>2465</v>
      </c>
      <c r="N580" s="26" t="s">
        <v>2466</v>
      </c>
      <c r="O580" s="26" t="s">
        <v>2467</v>
      </c>
      <c r="P580" s="26" t="s">
        <v>2468</v>
      </c>
    </row>
    <row r="581" spans="1:16" x14ac:dyDescent="0.25">
      <c r="A581" s="23" t="s">
        <v>2469</v>
      </c>
      <c r="B581" s="23">
        <v>0</v>
      </c>
      <c r="C581" s="23">
        <v>0</v>
      </c>
      <c r="D581" s="23">
        <v>0</v>
      </c>
      <c r="E581" s="23">
        <v>0.6</v>
      </c>
      <c r="F581" s="23">
        <v>0.66</v>
      </c>
      <c r="G581" s="23">
        <v>0.56000000000000005</v>
      </c>
      <c r="H581" s="23" t="s">
        <v>580</v>
      </c>
      <c r="I581" s="23" t="s">
        <v>580</v>
      </c>
      <c r="J581" s="26" t="s">
        <v>580</v>
      </c>
      <c r="K581" s="26" t="s">
        <v>580</v>
      </c>
      <c r="L581" s="26" t="s">
        <v>580</v>
      </c>
      <c r="M581" s="26" t="s">
        <v>580</v>
      </c>
      <c r="N581" s="26" t="s">
        <v>580</v>
      </c>
      <c r="O581" s="26" t="s">
        <v>580</v>
      </c>
      <c r="P581" s="26" t="s">
        <v>580</v>
      </c>
    </row>
    <row r="582" spans="1:16" x14ac:dyDescent="0.25">
      <c r="A582" s="23" t="s">
        <v>2470</v>
      </c>
      <c r="B582" s="23">
        <v>0</v>
      </c>
      <c r="C582" s="23">
        <v>0</v>
      </c>
      <c r="D582" s="23">
        <v>0</v>
      </c>
      <c r="E582" s="23">
        <v>0.02</v>
      </c>
      <c r="F582" s="23">
        <v>0.06</v>
      </c>
      <c r="G582" s="23">
        <v>0.02</v>
      </c>
      <c r="H582" s="23" t="s">
        <v>580</v>
      </c>
      <c r="I582" s="23" t="s">
        <v>580</v>
      </c>
      <c r="J582" s="26" t="s">
        <v>2471</v>
      </c>
      <c r="K582" s="26" t="s">
        <v>2472</v>
      </c>
      <c r="L582" s="26" t="s">
        <v>2398</v>
      </c>
      <c r="M582" s="26" t="s">
        <v>2473</v>
      </c>
      <c r="N582" s="26" t="s">
        <v>2400</v>
      </c>
      <c r="O582" s="26" t="s">
        <v>2401</v>
      </c>
      <c r="P582" s="26" t="s">
        <v>2474</v>
      </c>
    </row>
    <row r="583" spans="1:16" x14ac:dyDescent="0.25">
      <c r="A583" s="23" t="s">
        <v>2475</v>
      </c>
      <c r="B583" s="23">
        <v>0</v>
      </c>
      <c r="C583" s="23">
        <v>0</v>
      </c>
      <c r="D583" s="23">
        <v>0</v>
      </c>
      <c r="E583" s="23">
        <v>0.38</v>
      </c>
      <c r="F583" s="23">
        <v>0.59</v>
      </c>
      <c r="G583" s="23">
        <v>0.22</v>
      </c>
      <c r="H583" s="23" t="s">
        <v>580</v>
      </c>
      <c r="I583" s="23" t="s">
        <v>580</v>
      </c>
      <c r="J583" s="26" t="s">
        <v>1798</v>
      </c>
      <c r="K583" s="26" t="s">
        <v>1799</v>
      </c>
      <c r="L583" s="26" t="s">
        <v>1800</v>
      </c>
      <c r="M583" s="26" t="s">
        <v>2476</v>
      </c>
      <c r="N583" s="26" t="s">
        <v>1802</v>
      </c>
      <c r="O583" s="26" t="s">
        <v>1803</v>
      </c>
      <c r="P583" s="26" t="s">
        <v>2477</v>
      </c>
    </row>
    <row r="584" spans="1:16" x14ac:dyDescent="0.25">
      <c r="A584" s="23" t="s">
        <v>2478</v>
      </c>
      <c r="B584" s="23">
        <v>0</v>
      </c>
      <c r="C584" s="23">
        <v>0</v>
      </c>
      <c r="D584" s="23">
        <v>0</v>
      </c>
      <c r="E584" s="23">
        <v>0.13</v>
      </c>
      <c r="F584" s="23">
        <v>0.26</v>
      </c>
      <c r="G584" s="23">
        <v>0.12</v>
      </c>
      <c r="H584" s="23" t="s">
        <v>580</v>
      </c>
      <c r="I584" s="23" t="s">
        <v>580</v>
      </c>
      <c r="J584" s="26" t="s">
        <v>580</v>
      </c>
      <c r="K584" s="26" t="s">
        <v>580</v>
      </c>
      <c r="L584" s="26" t="s">
        <v>580</v>
      </c>
      <c r="M584" s="26" t="s">
        <v>580</v>
      </c>
      <c r="N584" s="26" t="s">
        <v>580</v>
      </c>
      <c r="O584" s="26" t="s">
        <v>580</v>
      </c>
      <c r="P584" s="26" t="s">
        <v>580</v>
      </c>
    </row>
    <row r="585" spans="1:16" x14ac:dyDescent="0.25">
      <c r="A585" s="23" t="s">
        <v>2479</v>
      </c>
      <c r="B585" s="23">
        <v>0</v>
      </c>
      <c r="C585" s="23">
        <v>0</v>
      </c>
      <c r="D585" s="23">
        <v>0</v>
      </c>
      <c r="E585" s="23">
        <v>0.25</v>
      </c>
      <c r="F585" s="23">
        <v>0.13</v>
      </c>
      <c r="G585" s="23">
        <v>0.33</v>
      </c>
      <c r="H585" s="23" t="s">
        <v>580</v>
      </c>
      <c r="I585" s="23" t="s">
        <v>580</v>
      </c>
      <c r="J585" s="26" t="s">
        <v>580</v>
      </c>
      <c r="K585" s="26" t="s">
        <v>580</v>
      </c>
      <c r="L585" s="26" t="s">
        <v>580</v>
      </c>
      <c r="M585" s="26" t="s">
        <v>580</v>
      </c>
      <c r="N585" s="26" t="s">
        <v>580</v>
      </c>
      <c r="O585" s="26" t="s">
        <v>580</v>
      </c>
      <c r="P585" s="26" t="s">
        <v>580</v>
      </c>
    </row>
    <row r="586" spans="1:16" x14ac:dyDescent="0.25">
      <c r="A586" s="23" t="s">
        <v>2480</v>
      </c>
      <c r="B586" s="23">
        <v>0</v>
      </c>
      <c r="C586" s="23">
        <v>0</v>
      </c>
      <c r="D586" s="23">
        <v>0</v>
      </c>
      <c r="E586" s="23">
        <v>0.53</v>
      </c>
      <c r="F586" s="23">
        <v>1.1399999999999999</v>
      </c>
      <c r="G586" s="23">
        <v>0.49</v>
      </c>
      <c r="H586" s="23" t="s">
        <v>580</v>
      </c>
      <c r="I586" s="23" t="s">
        <v>580</v>
      </c>
      <c r="J586" s="26" t="s">
        <v>580</v>
      </c>
      <c r="K586" s="26" t="s">
        <v>2481</v>
      </c>
      <c r="L586" s="26" t="s">
        <v>580</v>
      </c>
      <c r="M586" s="26" t="s">
        <v>2482</v>
      </c>
      <c r="N586" s="26" t="s">
        <v>580</v>
      </c>
      <c r="O586" s="26" t="s">
        <v>1996</v>
      </c>
      <c r="P586" s="26" t="s">
        <v>580</v>
      </c>
    </row>
    <row r="587" spans="1:16" x14ac:dyDescent="0.25">
      <c r="A587" s="23" t="s">
        <v>2483</v>
      </c>
      <c r="B587" s="23">
        <v>0</v>
      </c>
      <c r="C587" s="23">
        <v>0</v>
      </c>
      <c r="D587" s="23">
        <v>0</v>
      </c>
      <c r="E587" s="23">
        <v>10.45</v>
      </c>
      <c r="F587" s="23">
        <v>10.74</v>
      </c>
      <c r="G587" s="23">
        <v>11.03</v>
      </c>
      <c r="H587" s="23" t="s">
        <v>580</v>
      </c>
      <c r="I587" s="23" t="s">
        <v>580</v>
      </c>
      <c r="J587" s="26" t="s">
        <v>2484</v>
      </c>
      <c r="K587" s="26" t="s">
        <v>886</v>
      </c>
      <c r="L587" s="26" t="s">
        <v>580</v>
      </c>
      <c r="M587" s="26" t="s">
        <v>888</v>
      </c>
      <c r="N587" s="26" t="s">
        <v>2485</v>
      </c>
      <c r="O587" s="26" t="s">
        <v>580</v>
      </c>
      <c r="P587" s="26" t="s">
        <v>2486</v>
      </c>
    </row>
    <row r="588" spans="1:16" x14ac:dyDescent="0.25">
      <c r="A588" s="23" t="s">
        <v>2487</v>
      </c>
      <c r="B588" s="23">
        <v>0</v>
      </c>
      <c r="C588" s="23">
        <v>0</v>
      </c>
      <c r="D588" s="23">
        <v>0</v>
      </c>
      <c r="E588" s="23">
        <v>3.63</v>
      </c>
      <c r="F588" s="23">
        <v>1.7</v>
      </c>
      <c r="G588" s="23">
        <v>0.49</v>
      </c>
      <c r="H588" s="23" t="s">
        <v>580</v>
      </c>
      <c r="I588" s="23" t="s">
        <v>580</v>
      </c>
      <c r="J588" s="26" t="s">
        <v>2488</v>
      </c>
      <c r="K588" s="26" t="s">
        <v>2489</v>
      </c>
      <c r="L588" s="26" t="s">
        <v>2490</v>
      </c>
      <c r="M588" s="26" t="s">
        <v>2491</v>
      </c>
      <c r="N588" s="26" t="s">
        <v>2492</v>
      </c>
      <c r="O588" s="26" t="s">
        <v>2493</v>
      </c>
      <c r="P588" s="26" t="s">
        <v>2494</v>
      </c>
    </row>
    <row r="589" spans="1:16" x14ac:dyDescent="0.25">
      <c r="A589" s="23" t="s">
        <v>2495</v>
      </c>
      <c r="B589" s="23">
        <v>0</v>
      </c>
      <c r="C589" s="23">
        <v>0</v>
      </c>
      <c r="D589" s="23">
        <v>0</v>
      </c>
      <c r="E589" s="23">
        <v>0.37</v>
      </c>
      <c r="F589" s="23">
        <v>0.37</v>
      </c>
      <c r="G589" s="23">
        <v>0.16</v>
      </c>
      <c r="H589" s="23" t="s">
        <v>580</v>
      </c>
      <c r="I589" s="23" t="s">
        <v>580</v>
      </c>
      <c r="J589" s="26" t="s">
        <v>580</v>
      </c>
      <c r="K589" s="26" t="s">
        <v>2496</v>
      </c>
      <c r="L589" s="26" t="s">
        <v>580</v>
      </c>
      <c r="M589" s="26" t="s">
        <v>2497</v>
      </c>
      <c r="N589" s="26" t="s">
        <v>580</v>
      </c>
      <c r="O589" s="26" t="s">
        <v>580</v>
      </c>
      <c r="P589" s="26" t="s">
        <v>2498</v>
      </c>
    </row>
    <row r="590" spans="1:16" x14ac:dyDescent="0.25">
      <c r="A590" s="23" t="s">
        <v>2499</v>
      </c>
      <c r="B590" s="23">
        <v>0</v>
      </c>
      <c r="C590" s="23">
        <v>0</v>
      </c>
      <c r="D590" s="23">
        <v>0</v>
      </c>
      <c r="E590" s="23">
        <v>0.46</v>
      </c>
      <c r="F590" s="23">
        <v>1.42</v>
      </c>
      <c r="G590" s="23">
        <v>0.21</v>
      </c>
      <c r="H590" s="23" t="s">
        <v>580</v>
      </c>
      <c r="I590" s="23" t="s">
        <v>580</v>
      </c>
      <c r="J590" s="26" t="s">
        <v>580</v>
      </c>
      <c r="K590" s="26" t="s">
        <v>580</v>
      </c>
      <c r="L590" s="26" t="s">
        <v>580</v>
      </c>
      <c r="M590" s="26" t="s">
        <v>580</v>
      </c>
      <c r="N590" s="26" t="s">
        <v>580</v>
      </c>
      <c r="O590" s="26" t="s">
        <v>580</v>
      </c>
      <c r="P590" s="26" t="s">
        <v>580</v>
      </c>
    </row>
    <row r="591" spans="1:16" x14ac:dyDescent="0.25">
      <c r="A591" s="23" t="s">
        <v>2500</v>
      </c>
      <c r="B591" s="23">
        <v>0</v>
      </c>
      <c r="C591" s="23">
        <v>0</v>
      </c>
      <c r="D591" s="23">
        <v>0</v>
      </c>
      <c r="E591" s="23">
        <v>0.4</v>
      </c>
      <c r="F591" s="23">
        <v>1.86</v>
      </c>
      <c r="G591" s="23">
        <v>0.36</v>
      </c>
      <c r="H591" s="23" t="s">
        <v>580</v>
      </c>
      <c r="I591" s="23" t="s">
        <v>580</v>
      </c>
      <c r="J591" s="26" t="s">
        <v>580</v>
      </c>
      <c r="K591" s="26" t="s">
        <v>580</v>
      </c>
      <c r="L591" s="26" t="s">
        <v>580</v>
      </c>
      <c r="M591" s="26" t="s">
        <v>580</v>
      </c>
      <c r="N591" s="26" t="s">
        <v>580</v>
      </c>
      <c r="O591" s="26" t="s">
        <v>580</v>
      </c>
      <c r="P591" s="26" t="s">
        <v>580</v>
      </c>
    </row>
    <row r="592" spans="1:16" x14ac:dyDescent="0.25">
      <c r="A592" s="23" t="s">
        <v>2501</v>
      </c>
      <c r="B592" s="23">
        <v>0</v>
      </c>
      <c r="C592" s="23">
        <v>0</v>
      </c>
      <c r="D592" s="23">
        <v>0</v>
      </c>
      <c r="E592" s="23">
        <v>0.2</v>
      </c>
      <c r="F592" s="23">
        <v>0.2</v>
      </c>
      <c r="G592" s="23">
        <v>0.71</v>
      </c>
      <c r="H592" s="23" t="s">
        <v>580</v>
      </c>
      <c r="I592" s="23" t="s">
        <v>580</v>
      </c>
      <c r="J592" s="26" t="s">
        <v>2502</v>
      </c>
      <c r="K592" s="26" t="s">
        <v>2503</v>
      </c>
      <c r="L592" s="26" t="s">
        <v>580</v>
      </c>
      <c r="M592" s="26" t="s">
        <v>2504</v>
      </c>
      <c r="N592" s="26" t="s">
        <v>826</v>
      </c>
      <c r="O592" s="26" t="s">
        <v>2505</v>
      </c>
      <c r="P592" s="26" t="s">
        <v>2506</v>
      </c>
    </row>
    <row r="593" spans="1:16" x14ac:dyDescent="0.25">
      <c r="A593" s="23" t="s">
        <v>2507</v>
      </c>
      <c r="B593" s="23">
        <v>0</v>
      </c>
      <c r="C593" s="23">
        <v>0</v>
      </c>
      <c r="D593" s="23">
        <v>0</v>
      </c>
      <c r="E593" s="23">
        <v>4.07</v>
      </c>
      <c r="F593" s="23">
        <v>5.0199999999999996</v>
      </c>
      <c r="G593" s="23">
        <v>4</v>
      </c>
      <c r="H593" s="23" t="s">
        <v>580</v>
      </c>
      <c r="I593" s="23" t="s">
        <v>580</v>
      </c>
      <c r="J593" s="26" t="s">
        <v>2508</v>
      </c>
      <c r="K593" s="26" t="s">
        <v>2509</v>
      </c>
      <c r="L593" s="26" t="s">
        <v>1354</v>
      </c>
      <c r="M593" s="26" t="s">
        <v>2510</v>
      </c>
      <c r="N593" s="26" t="s">
        <v>826</v>
      </c>
      <c r="O593" s="26" t="s">
        <v>1356</v>
      </c>
      <c r="P593" s="26" t="s">
        <v>580</v>
      </c>
    </row>
    <row r="594" spans="1:16" x14ac:dyDescent="0.25">
      <c r="A594" s="23" t="s">
        <v>2511</v>
      </c>
      <c r="B594" s="23">
        <v>0</v>
      </c>
      <c r="C594" s="23">
        <v>0</v>
      </c>
      <c r="D594" s="23">
        <v>0</v>
      </c>
      <c r="E594" s="23">
        <v>0.46</v>
      </c>
      <c r="F594" s="23">
        <v>1.01</v>
      </c>
      <c r="G594" s="23">
        <v>0.88</v>
      </c>
      <c r="H594" s="23" t="s">
        <v>580</v>
      </c>
      <c r="I594" s="23" t="s">
        <v>580</v>
      </c>
      <c r="J594" s="26" t="s">
        <v>580</v>
      </c>
      <c r="K594" s="26" t="s">
        <v>580</v>
      </c>
      <c r="L594" s="26" t="s">
        <v>580</v>
      </c>
      <c r="M594" s="26" t="s">
        <v>580</v>
      </c>
      <c r="N594" s="26" t="s">
        <v>580</v>
      </c>
      <c r="O594" s="26" t="s">
        <v>580</v>
      </c>
      <c r="P594" s="26" t="s">
        <v>580</v>
      </c>
    </row>
    <row r="595" spans="1:16" x14ac:dyDescent="0.25">
      <c r="A595" s="23" t="s">
        <v>2512</v>
      </c>
      <c r="B595" s="23">
        <v>0</v>
      </c>
      <c r="C595" s="23">
        <v>0</v>
      </c>
      <c r="D595" s="23">
        <v>0</v>
      </c>
      <c r="E595" s="23">
        <v>0.38</v>
      </c>
      <c r="F595" s="23">
        <v>0.08</v>
      </c>
      <c r="G595" s="23">
        <v>0.12</v>
      </c>
      <c r="H595" s="23" t="s">
        <v>580</v>
      </c>
      <c r="I595" s="23" t="s">
        <v>580</v>
      </c>
      <c r="J595" s="26" t="s">
        <v>580</v>
      </c>
      <c r="K595" s="26" t="s">
        <v>580</v>
      </c>
      <c r="L595" s="26" t="s">
        <v>580</v>
      </c>
      <c r="M595" s="26" t="s">
        <v>580</v>
      </c>
      <c r="N595" s="26" t="s">
        <v>580</v>
      </c>
      <c r="O595" s="26" t="s">
        <v>580</v>
      </c>
      <c r="P595" s="26" t="s">
        <v>580</v>
      </c>
    </row>
    <row r="596" spans="1:16" x14ac:dyDescent="0.25">
      <c r="A596" s="23" t="s">
        <v>2513</v>
      </c>
      <c r="B596" s="23">
        <v>0</v>
      </c>
      <c r="C596" s="23">
        <v>0</v>
      </c>
      <c r="D596" s="23">
        <v>0</v>
      </c>
      <c r="E596" s="23">
        <v>0.94</v>
      </c>
      <c r="F596" s="23">
        <v>1.02</v>
      </c>
      <c r="G596" s="23">
        <v>2.19</v>
      </c>
      <c r="H596" s="23" t="s">
        <v>580</v>
      </c>
      <c r="I596" s="23" t="s">
        <v>580</v>
      </c>
      <c r="J596" s="26" t="s">
        <v>2514</v>
      </c>
      <c r="K596" s="26" t="s">
        <v>2515</v>
      </c>
      <c r="L596" s="26" t="s">
        <v>580</v>
      </c>
      <c r="M596" s="26" t="s">
        <v>2516</v>
      </c>
      <c r="N596" s="26" t="s">
        <v>826</v>
      </c>
      <c r="O596" s="26" t="s">
        <v>1158</v>
      </c>
      <c r="P596" s="26" t="s">
        <v>580</v>
      </c>
    </row>
    <row r="597" spans="1:16" x14ac:dyDescent="0.25">
      <c r="A597" s="23" t="s">
        <v>2517</v>
      </c>
      <c r="B597" s="23">
        <v>0</v>
      </c>
      <c r="C597" s="23">
        <v>0</v>
      </c>
      <c r="D597" s="23">
        <v>0</v>
      </c>
      <c r="E597" s="23">
        <v>6.01</v>
      </c>
      <c r="F597" s="23">
        <v>0.15</v>
      </c>
      <c r="G597" s="23">
        <v>11.45</v>
      </c>
      <c r="H597" s="23" t="s">
        <v>580</v>
      </c>
      <c r="I597" s="23" t="s">
        <v>580</v>
      </c>
      <c r="J597" s="26" t="s">
        <v>580</v>
      </c>
      <c r="K597" s="26" t="s">
        <v>580</v>
      </c>
      <c r="L597" s="26" t="s">
        <v>580</v>
      </c>
      <c r="M597" s="26" t="s">
        <v>580</v>
      </c>
      <c r="N597" s="26" t="s">
        <v>580</v>
      </c>
      <c r="O597" s="26" t="s">
        <v>580</v>
      </c>
      <c r="P597" s="26" t="s">
        <v>580</v>
      </c>
    </row>
    <row r="598" spans="1:16" x14ac:dyDescent="0.25">
      <c r="A598" s="23" t="s">
        <v>2518</v>
      </c>
      <c r="B598" s="23">
        <v>0</v>
      </c>
      <c r="C598" s="23">
        <v>0</v>
      </c>
      <c r="D598" s="23">
        <v>0</v>
      </c>
      <c r="E598" s="23">
        <v>0.32</v>
      </c>
      <c r="F598" s="23">
        <v>0.05</v>
      </c>
      <c r="G598" s="23">
        <v>0.11</v>
      </c>
      <c r="H598" s="23" t="s">
        <v>580</v>
      </c>
      <c r="I598" s="23" t="s">
        <v>580</v>
      </c>
      <c r="J598" s="26" t="s">
        <v>580</v>
      </c>
      <c r="K598" s="26" t="s">
        <v>580</v>
      </c>
      <c r="L598" s="26" t="s">
        <v>580</v>
      </c>
      <c r="M598" s="26" t="s">
        <v>580</v>
      </c>
      <c r="N598" s="26" t="s">
        <v>580</v>
      </c>
      <c r="O598" s="26" t="s">
        <v>580</v>
      </c>
      <c r="P598" s="26" t="s">
        <v>580</v>
      </c>
    </row>
    <row r="599" spans="1:16" x14ac:dyDescent="0.25">
      <c r="A599" s="23" t="s">
        <v>2519</v>
      </c>
      <c r="B599" s="23">
        <v>0</v>
      </c>
      <c r="C599" s="23">
        <v>0</v>
      </c>
      <c r="D599" s="23">
        <v>0</v>
      </c>
      <c r="E599" s="23">
        <v>0.38</v>
      </c>
      <c r="F599" s="23">
        <v>0.81</v>
      </c>
      <c r="G599" s="23">
        <v>0.35</v>
      </c>
      <c r="H599" s="23" t="s">
        <v>580</v>
      </c>
      <c r="I599" s="23" t="s">
        <v>580</v>
      </c>
      <c r="J599" s="26" t="s">
        <v>580</v>
      </c>
      <c r="K599" s="26" t="s">
        <v>580</v>
      </c>
      <c r="L599" s="26" t="s">
        <v>580</v>
      </c>
      <c r="M599" s="26" t="s">
        <v>580</v>
      </c>
      <c r="N599" s="26" t="s">
        <v>580</v>
      </c>
      <c r="O599" s="26" t="s">
        <v>580</v>
      </c>
      <c r="P599" s="26" t="s">
        <v>580</v>
      </c>
    </row>
    <row r="600" spans="1:16" x14ac:dyDescent="0.25">
      <c r="A600" s="23" t="s">
        <v>2520</v>
      </c>
      <c r="B600" s="23">
        <v>0</v>
      </c>
      <c r="C600" s="23">
        <v>0</v>
      </c>
      <c r="D600" s="23">
        <v>0</v>
      </c>
      <c r="E600" s="23">
        <v>0.86</v>
      </c>
      <c r="F600" s="23">
        <v>0.22</v>
      </c>
      <c r="G600" s="23">
        <v>0.57999999999999996</v>
      </c>
      <c r="H600" s="23" t="s">
        <v>580</v>
      </c>
      <c r="I600" s="23" t="s">
        <v>580</v>
      </c>
      <c r="J600" s="26" t="s">
        <v>580</v>
      </c>
      <c r="K600" s="26" t="s">
        <v>2521</v>
      </c>
      <c r="L600" s="26" t="s">
        <v>580</v>
      </c>
      <c r="M600" s="26" t="s">
        <v>2522</v>
      </c>
      <c r="N600" s="26" t="s">
        <v>580</v>
      </c>
      <c r="O600" s="26" t="s">
        <v>580</v>
      </c>
      <c r="P600" s="26" t="s">
        <v>580</v>
      </c>
    </row>
    <row r="601" spans="1:16" x14ac:dyDescent="0.25">
      <c r="A601" s="23" t="s">
        <v>2523</v>
      </c>
      <c r="B601" s="23">
        <v>0</v>
      </c>
      <c r="C601" s="23">
        <v>0</v>
      </c>
      <c r="D601" s="23">
        <v>0</v>
      </c>
      <c r="E601" s="23">
        <v>9.6999999999999993</v>
      </c>
      <c r="F601" s="23">
        <v>1.76</v>
      </c>
      <c r="G601" s="23">
        <v>4.53</v>
      </c>
      <c r="H601" s="23" t="s">
        <v>580</v>
      </c>
      <c r="I601" s="23" t="s">
        <v>587</v>
      </c>
      <c r="J601" s="26" t="s">
        <v>580</v>
      </c>
      <c r="K601" s="26" t="s">
        <v>603</v>
      </c>
      <c r="L601" s="26" t="s">
        <v>580</v>
      </c>
      <c r="M601" s="26" t="s">
        <v>605</v>
      </c>
      <c r="N601" s="26" t="s">
        <v>580</v>
      </c>
      <c r="O601" s="26" t="s">
        <v>2524</v>
      </c>
      <c r="P601" s="26" t="s">
        <v>580</v>
      </c>
    </row>
    <row r="602" spans="1:16" x14ac:dyDescent="0.25">
      <c r="A602" s="23" t="s">
        <v>2525</v>
      </c>
      <c r="B602" s="23">
        <v>0</v>
      </c>
      <c r="C602" s="23">
        <v>0</v>
      </c>
      <c r="D602" s="23">
        <v>0</v>
      </c>
      <c r="E602" s="23">
        <v>0.09</v>
      </c>
      <c r="F602" s="23">
        <v>0.2</v>
      </c>
      <c r="G602" s="23">
        <v>0.08</v>
      </c>
      <c r="H602" s="23" t="s">
        <v>580</v>
      </c>
      <c r="I602" s="23" t="s">
        <v>580</v>
      </c>
      <c r="J602" s="26" t="s">
        <v>580</v>
      </c>
      <c r="K602" s="26" t="s">
        <v>2526</v>
      </c>
      <c r="L602" s="26" t="s">
        <v>580</v>
      </c>
      <c r="M602" s="26" t="s">
        <v>2527</v>
      </c>
      <c r="N602" s="26" t="s">
        <v>580</v>
      </c>
      <c r="O602" s="26" t="s">
        <v>580</v>
      </c>
      <c r="P602" s="26" t="s">
        <v>580</v>
      </c>
    </row>
    <row r="603" spans="1:16" x14ac:dyDescent="0.25">
      <c r="A603" s="23" t="s">
        <v>2528</v>
      </c>
      <c r="B603" s="23">
        <v>0</v>
      </c>
      <c r="C603" s="23">
        <v>0</v>
      </c>
      <c r="D603" s="23">
        <v>0</v>
      </c>
      <c r="E603" s="23">
        <v>0.88</v>
      </c>
      <c r="F603" s="23">
        <v>0.3</v>
      </c>
      <c r="G603" s="23">
        <v>0.26</v>
      </c>
      <c r="H603" s="23" t="s">
        <v>580</v>
      </c>
      <c r="I603" s="23" t="s">
        <v>580</v>
      </c>
      <c r="J603" s="26" t="s">
        <v>2529</v>
      </c>
      <c r="K603" s="26" t="s">
        <v>2530</v>
      </c>
      <c r="L603" s="26" t="s">
        <v>2531</v>
      </c>
      <c r="M603" s="26" t="s">
        <v>2532</v>
      </c>
      <c r="N603" s="26" t="s">
        <v>1201</v>
      </c>
      <c r="O603" s="26" t="s">
        <v>2533</v>
      </c>
      <c r="P603" s="26" t="s">
        <v>580</v>
      </c>
    </row>
    <row r="604" spans="1:16" x14ac:dyDescent="0.25">
      <c r="A604" s="23" t="s">
        <v>2534</v>
      </c>
      <c r="B604" s="23">
        <v>0</v>
      </c>
      <c r="C604" s="23">
        <v>0</v>
      </c>
      <c r="D604" s="23">
        <v>0</v>
      </c>
      <c r="E604" s="23">
        <v>0.36</v>
      </c>
      <c r="F604" s="23">
        <v>0.37</v>
      </c>
      <c r="G604" s="23">
        <v>0.49</v>
      </c>
      <c r="H604" s="23" t="s">
        <v>580</v>
      </c>
      <c r="I604" s="23" t="s">
        <v>580</v>
      </c>
      <c r="J604" s="26" t="s">
        <v>580</v>
      </c>
      <c r="K604" s="26" t="s">
        <v>580</v>
      </c>
      <c r="L604" s="26" t="s">
        <v>580</v>
      </c>
      <c r="M604" s="26" t="s">
        <v>580</v>
      </c>
      <c r="N604" s="26" t="s">
        <v>580</v>
      </c>
      <c r="O604" s="26" t="s">
        <v>580</v>
      </c>
      <c r="P604" s="26" t="s">
        <v>580</v>
      </c>
    </row>
    <row r="605" spans="1:16" x14ac:dyDescent="0.25">
      <c r="A605" s="23" t="s">
        <v>2535</v>
      </c>
      <c r="B605" s="23">
        <v>0</v>
      </c>
      <c r="C605" s="23">
        <v>0</v>
      </c>
      <c r="D605" s="23">
        <v>0</v>
      </c>
      <c r="E605" s="23">
        <v>0.24</v>
      </c>
      <c r="F605" s="23">
        <v>0.5</v>
      </c>
      <c r="G605" s="23">
        <v>0.44</v>
      </c>
      <c r="H605" s="23" t="s">
        <v>580</v>
      </c>
      <c r="I605" s="23" t="s">
        <v>580</v>
      </c>
      <c r="J605" s="26" t="s">
        <v>580</v>
      </c>
      <c r="K605" s="26" t="s">
        <v>580</v>
      </c>
      <c r="L605" s="26" t="s">
        <v>580</v>
      </c>
      <c r="M605" s="26" t="s">
        <v>580</v>
      </c>
      <c r="N605" s="26" t="s">
        <v>580</v>
      </c>
      <c r="O605" s="26" t="s">
        <v>580</v>
      </c>
      <c r="P605" s="26" t="s">
        <v>580</v>
      </c>
    </row>
    <row r="606" spans="1:16" x14ac:dyDescent="0.25">
      <c r="A606" s="23" t="s">
        <v>2536</v>
      </c>
      <c r="B606" s="23">
        <v>0</v>
      </c>
      <c r="C606" s="23">
        <v>0</v>
      </c>
      <c r="D606" s="23">
        <v>0</v>
      </c>
      <c r="E606" s="23">
        <v>1.69</v>
      </c>
      <c r="F606" s="23">
        <v>0.72</v>
      </c>
      <c r="G606" s="23">
        <v>0.62</v>
      </c>
      <c r="H606" s="23" t="s">
        <v>580</v>
      </c>
      <c r="I606" s="23" t="s">
        <v>580</v>
      </c>
      <c r="J606" s="26" t="s">
        <v>580</v>
      </c>
      <c r="K606" s="26" t="s">
        <v>580</v>
      </c>
      <c r="L606" s="26" t="s">
        <v>580</v>
      </c>
      <c r="M606" s="26" t="s">
        <v>580</v>
      </c>
      <c r="N606" s="26" t="s">
        <v>580</v>
      </c>
      <c r="O606" s="26" t="s">
        <v>580</v>
      </c>
      <c r="P606" s="26" t="s">
        <v>580</v>
      </c>
    </row>
    <row r="607" spans="1:16" x14ac:dyDescent="0.25">
      <c r="A607" s="23" t="s">
        <v>2537</v>
      </c>
      <c r="B607" s="23">
        <v>0</v>
      </c>
      <c r="C607" s="23">
        <v>0</v>
      </c>
      <c r="D607" s="23">
        <v>0</v>
      </c>
      <c r="E607" s="23">
        <v>0.33</v>
      </c>
      <c r="F607" s="23">
        <v>0.28000000000000003</v>
      </c>
      <c r="G607" s="23">
        <v>0.35</v>
      </c>
      <c r="H607" s="23" t="s">
        <v>580</v>
      </c>
      <c r="I607" s="23" t="s">
        <v>580</v>
      </c>
      <c r="J607" s="26" t="s">
        <v>2538</v>
      </c>
      <c r="K607" s="26" t="s">
        <v>2539</v>
      </c>
      <c r="L607" s="26" t="s">
        <v>2540</v>
      </c>
      <c r="M607" s="26" t="s">
        <v>2541</v>
      </c>
      <c r="N607" s="26" t="s">
        <v>2542</v>
      </c>
      <c r="O607" s="26" t="s">
        <v>2543</v>
      </c>
      <c r="P607" s="26" t="s">
        <v>2544</v>
      </c>
    </row>
    <row r="608" spans="1:16" x14ac:dyDescent="0.25">
      <c r="A608" s="23" t="s">
        <v>2545</v>
      </c>
      <c r="B608" s="23">
        <v>0</v>
      </c>
      <c r="C608" s="23">
        <v>0</v>
      </c>
      <c r="D608" s="23">
        <v>0</v>
      </c>
      <c r="E608" s="23">
        <v>0.75</v>
      </c>
      <c r="F608" s="23">
        <v>0.26</v>
      </c>
      <c r="G608" s="23">
        <v>0.46</v>
      </c>
      <c r="H608" s="23" t="s">
        <v>580</v>
      </c>
      <c r="I608" s="23" t="s">
        <v>580</v>
      </c>
      <c r="J608" s="26" t="s">
        <v>580</v>
      </c>
      <c r="K608" s="26" t="s">
        <v>580</v>
      </c>
      <c r="L608" s="26" t="s">
        <v>580</v>
      </c>
      <c r="M608" s="26" t="s">
        <v>580</v>
      </c>
      <c r="N608" s="26" t="s">
        <v>580</v>
      </c>
      <c r="O608" s="26" t="s">
        <v>580</v>
      </c>
      <c r="P608" s="26" t="s">
        <v>580</v>
      </c>
    </row>
    <row r="609" spans="1:16" x14ac:dyDescent="0.25">
      <c r="A609" s="23" t="s">
        <v>2546</v>
      </c>
      <c r="B609" s="23">
        <v>0</v>
      </c>
      <c r="C609" s="23">
        <v>0</v>
      </c>
      <c r="D609" s="23">
        <v>0</v>
      </c>
      <c r="E609" s="23">
        <v>0.2</v>
      </c>
      <c r="F609" s="23">
        <v>0.23</v>
      </c>
      <c r="G609" s="23">
        <v>0.34</v>
      </c>
      <c r="H609" s="23" t="s">
        <v>580</v>
      </c>
      <c r="I609" s="23" t="s">
        <v>580</v>
      </c>
      <c r="J609" s="26" t="s">
        <v>580</v>
      </c>
      <c r="K609" s="26" t="s">
        <v>580</v>
      </c>
      <c r="L609" s="26" t="s">
        <v>580</v>
      </c>
      <c r="M609" s="26" t="s">
        <v>580</v>
      </c>
      <c r="N609" s="26" t="s">
        <v>580</v>
      </c>
      <c r="O609" s="26" t="s">
        <v>580</v>
      </c>
      <c r="P609" s="26" t="s">
        <v>580</v>
      </c>
    </row>
    <row r="610" spans="1:16" x14ac:dyDescent="0.25">
      <c r="A610" s="23" t="s">
        <v>2547</v>
      </c>
      <c r="B610" s="23">
        <v>0</v>
      </c>
      <c r="C610" s="23">
        <v>0</v>
      </c>
      <c r="D610" s="23">
        <v>0</v>
      </c>
      <c r="E610" s="23">
        <v>0.18</v>
      </c>
      <c r="F610" s="23">
        <v>0.46</v>
      </c>
      <c r="G610" s="23">
        <v>0.24</v>
      </c>
      <c r="H610" s="23" t="s">
        <v>580</v>
      </c>
      <c r="I610" s="23" t="s">
        <v>580</v>
      </c>
      <c r="J610" s="26" t="s">
        <v>580</v>
      </c>
      <c r="K610" s="26" t="s">
        <v>580</v>
      </c>
      <c r="L610" s="26" t="s">
        <v>580</v>
      </c>
      <c r="M610" s="26" t="s">
        <v>580</v>
      </c>
      <c r="N610" s="26" t="s">
        <v>580</v>
      </c>
      <c r="O610" s="26" t="s">
        <v>580</v>
      </c>
      <c r="P610" s="26" t="s">
        <v>580</v>
      </c>
    </row>
    <row r="611" spans="1:16" x14ac:dyDescent="0.25">
      <c r="A611" s="23" t="s">
        <v>2548</v>
      </c>
      <c r="B611" s="23">
        <v>0</v>
      </c>
      <c r="C611" s="23">
        <v>0</v>
      </c>
      <c r="D611" s="23">
        <v>0</v>
      </c>
      <c r="E611" s="23">
        <v>1.1200000000000001</v>
      </c>
      <c r="F611" s="23">
        <v>0.74</v>
      </c>
      <c r="G611" s="23">
        <v>0.59</v>
      </c>
      <c r="H611" s="23" t="s">
        <v>580</v>
      </c>
      <c r="I611" s="23" t="s">
        <v>580</v>
      </c>
      <c r="J611" s="26" t="s">
        <v>2549</v>
      </c>
      <c r="K611" s="26" t="s">
        <v>2550</v>
      </c>
      <c r="L611" s="26" t="s">
        <v>2551</v>
      </c>
      <c r="M611" s="26" t="s">
        <v>2552</v>
      </c>
      <c r="N611" s="26" t="s">
        <v>1695</v>
      </c>
      <c r="O611" s="26" t="s">
        <v>2553</v>
      </c>
      <c r="P611" s="26" t="s">
        <v>1697</v>
      </c>
    </row>
    <row r="612" spans="1:16" x14ac:dyDescent="0.25">
      <c r="A612" s="23" t="s">
        <v>2554</v>
      </c>
      <c r="B612" s="23">
        <v>0</v>
      </c>
      <c r="C612" s="23">
        <v>0</v>
      </c>
      <c r="D612" s="23">
        <v>0</v>
      </c>
      <c r="E612" s="23">
        <v>0.23</v>
      </c>
      <c r="F612" s="23">
        <v>0.26</v>
      </c>
      <c r="G612" s="23">
        <v>0.26</v>
      </c>
      <c r="H612" s="23" t="s">
        <v>580</v>
      </c>
      <c r="I612" s="23" t="s">
        <v>580</v>
      </c>
      <c r="J612" s="26" t="s">
        <v>2555</v>
      </c>
      <c r="K612" s="26" t="s">
        <v>2556</v>
      </c>
      <c r="L612" s="26" t="s">
        <v>2557</v>
      </c>
      <c r="M612" s="26" t="s">
        <v>2558</v>
      </c>
      <c r="N612" s="26" t="s">
        <v>580</v>
      </c>
      <c r="O612" s="26" t="s">
        <v>1569</v>
      </c>
      <c r="P612" s="26" t="s">
        <v>1273</v>
      </c>
    </row>
    <row r="613" spans="1:16" x14ac:dyDescent="0.25">
      <c r="A613" s="23" t="s">
        <v>2559</v>
      </c>
      <c r="B613" s="23">
        <v>0</v>
      </c>
      <c r="C613" s="23">
        <v>0</v>
      </c>
      <c r="D613" s="23">
        <v>0</v>
      </c>
      <c r="E613" s="23">
        <v>0.09</v>
      </c>
      <c r="F613" s="23">
        <v>0.09</v>
      </c>
      <c r="G613" s="23">
        <v>0.08</v>
      </c>
      <c r="H613" s="23" t="s">
        <v>580</v>
      </c>
      <c r="I613" s="23" t="s">
        <v>580</v>
      </c>
      <c r="J613" s="26" t="s">
        <v>580</v>
      </c>
      <c r="K613" s="26" t="s">
        <v>580</v>
      </c>
      <c r="L613" s="26" t="s">
        <v>580</v>
      </c>
      <c r="M613" s="26" t="s">
        <v>580</v>
      </c>
      <c r="N613" s="26" t="s">
        <v>580</v>
      </c>
      <c r="O613" s="26" t="s">
        <v>580</v>
      </c>
      <c r="P613" s="26" t="s">
        <v>580</v>
      </c>
    </row>
    <row r="614" spans="1:16" x14ac:dyDescent="0.25">
      <c r="A614" s="23" t="s">
        <v>2560</v>
      </c>
      <c r="B614" s="23">
        <v>0</v>
      </c>
      <c r="C614" s="23">
        <v>0</v>
      </c>
      <c r="D614" s="23">
        <v>0</v>
      </c>
      <c r="E614" s="23">
        <v>0.55000000000000004</v>
      </c>
      <c r="F614" s="23">
        <v>0.12</v>
      </c>
      <c r="G614" s="23">
        <v>0.66</v>
      </c>
      <c r="H614" s="23" t="s">
        <v>580</v>
      </c>
      <c r="I614" s="23" t="s">
        <v>580</v>
      </c>
      <c r="J614" s="26" t="s">
        <v>2561</v>
      </c>
      <c r="K614" s="26" t="s">
        <v>2562</v>
      </c>
      <c r="L614" s="26" t="s">
        <v>2563</v>
      </c>
      <c r="M614" s="26" t="s">
        <v>2564</v>
      </c>
      <c r="N614" s="26" t="s">
        <v>2565</v>
      </c>
      <c r="O614" s="26" t="s">
        <v>2566</v>
      </c>
      <c r="P614" s="26" t="s">
        <v>580</v>
      </c>
    </row>
    <row r="615" spans="1:16" x14ac:dyDescent="0.25">
      <c r="A615" s="23" t="s">
        <v>2567</v>
      </c>
      <c r="B615" s="23">
        <v>0</v>
      </c>
      <c r="C615" s="23">
        <v>0</v>
      </c>
      <c r="D615" s="23">
        <v>0</v>
      </c>
      <c r="E615" s="23">
        <v>0.13</v>
      </c>
      <c r="F615" s="23">
        <v>0.14000000000000001</v>
      </c>
      <c r="G615" s="23">
        <v>0.12</v>
      </c>
      <c r="H615" s="23" t="s">
        <v>580</v>
      </c>
      <c r="I615" s="23" t="s">
        <v>580</v>
      </c>
      <c r="J615" s="26" t="s">
        <v>580</v>
      </c>
      <c r="K615" s="26" t="s">
        <v>580</v>
      </c>
      <c r="L615" s="26" t="s">
        <v>580</v>
      </c>
      <c r="M615" s="26" t="s">
        <v>580</v>
      </c>
      <c r="N615" s="26" t="s">
        <v>580</v>
      </c>
      <c r="O615" s="26" t="s">
        <v>580</v>
      </c>
      <c r="P615" s="26" t="s">
        <v>580</v>
      </c>
    </row>
    <row r="616" spans="1:16" x14ac:dyDescent="0.25">
      <c r="A616" s="23" t="s">
        <v>2568</v>
      </c>
      <c r="B616" s="23">
        <v>0</v>
      </c>
      <c r="C616" s="23">
        <v>0</v>
      </c>
      <c r="D616" s="23">
        <v>0</v>
      </c>
      <c r="E616" s="23">
        <v>0.64</v>
      </c>
      <c r="F616" s="23">
        <v>0.16</v>
      </c>
      <c r="G616" s="23">
        <v>0.14000000000000001</v>
      </c>
      <c r="H616" s="23" t="s">
        <v>580</v>
      </c>
      <c r="I616" s="23" t="s">
        <v>580</v>
      </c>
      <c r="J616" s="26" t="s">
        <v>580</v>
      </c>
      <c r="K616" s="26" t="s">
        <v>580</v>
      </c>
      <c r="L616" s="26" t="s">
        <v>580</v>
      </c>
      <c r="M616" s="26" t="s">
        <v>580</v>
      </c>
      <c r="N616" s="26" t="s">
        <v>580</v>
      </c>
      <c r="O616" s="26" t="s">
        <v>580</v>
      </c>
      <c r="P616" s="26" t="s">
        <v>580</v>
      </c>
    </row>
    <row r="617" spans="1:16" x14ac:dyDescent="0.25">
      <c r="A617" s="23" t="s">
        <v>2569</v>
      </c>
      <c r="B617" s="23">
        <v>0</v>
      </c>
      <c r="C617" s="23">
        <v>0</v>
      </c>
      <c r="D617" s="23">
        <v>0</v>
      </c>
      <c r="E617" s="23">
        <v>2.48</v>
      </c>
      <c r="F617" s="23">
        <v>1.44</v>
      </c>
      <c r="G617" s="23">
        <v>4.1900000000000004</v>
      </c>
      <c r="H617" s="23" t="s">
        <v>580</v>
      </c>
      <c r="I617" s="23" t="s">
        <v>580</v>
      </c>
      <c r="J617" s="26" t="s">
        <v>580</v>
      </c>
      <c r="K617" s="26" t="s">
        <v>580</v>
      </c>
      <c r="L617" s="26" t="s">
        <v>580</v>
      </c>
      <c r="M617" s="26" t="s">
        <v>580</v>
      </c>
      <c r="N617" s="26" t="s">
        <v>580</v>
      </c>
      <c r="O617" s="26" t="s">
        <v>580</v>
      </c>
      <c r="P617" s="26" t="s">
        <v>580</v>
      </c>
    </row>
    <row r="618" spans="1:16" x14ac:dyDescent="0.25">
      <c r="A618" s="23" t="s">
        <v>2570</v>
      </c>
      <c r="B618" s="23">
        <v>0</v>
      </c>
      <c r="C618" s="23">
        <v>0</v>
      </c>
      <c r="D618" s="23">
        <v>0</v>
      </c>
      <c r="E618" s="23">
        <v>0.1</v>
      </c>
      <c r="F618" s="23">
        <v>1.59</v>
      </c>
      <c r="G618" s="23">
        <v>0.26</v>
      </c>
      <c r="H618" s="23" t="s">
        <v>580</v>
      </c>
      <c r="I618" s="23" t="s">
        <v>580</v>
      </c>
      <c r="J618" s="26" t="s">
        <v>580</v>
      </c>
      <c r="K618" s="26" t="s">
        <v>580</v>
      </c>
      <c r="L618" s="26" t="s">
        <v>580</v>
      </c>
      <c r="M618" s="26" t="s">
        <v>580</v>
      </c>
      <c r="N618" s="26" t="s">
        <v>580</v>
      </c>
      <c r="O618" s="26" t="s">
        <v>580</v>
      </c>
      <c r="P618" s="26" t="s">
        <v>580</v>
      </c>
    </row>
    <row r="619" spans="1:16" x14ac:dyDescent="0.25">
      <c r="A619" s="23" t="s">
        <v>2571</v>
      </c>
      <c r="B619" s="23">
        <v>0</v>
      </c>
      <c r="C619" s="23">
        <v>0</v>
      </c>
      <c r="D619" s="23">
        <v>0</v>
      </c>
      <c r="E619" s="23">
        <v>0.45</v>
      </c>
      <c r="F619" s="23">
        <v>0.82</v>
      </c>
      <c r="G619" s="23">
        <v>0.38</v>
      </c>
      <c r="H619" s="23" t="s">
        <v>580</v>
      </c>
      <c r="I619" s="23" t="s">
        <v>580</v>
      </c>
      <c r="J619" s="26" t="s">
        <v>580</v>
      </c>
      <c r="K619" s="26" t="s">
        <v>580</v>
      </c>
      <c r="L619" s="26" t="s">
        <v>580</v>
      </c>
      <c r="M619" s="26" t="s">
        <v>580</v>
      </c>
      <c r="N619" s="26" t="s">
        <v>580</v>
      </c>
      <c r="O619" s="26" t="s">
        <v>580</v>
      </c>
      <c r="P619" s="26" t="s">
        <v>580</v>
      </c>
    </row>
    <row r="620" spans="1:16" x14ac:dyDescent="0.25">
      <c r="A620" s="23" t="s">
        <v>2572</v>
      </c>
      <c r="B620" s="23">
        <v>0</v>
      </c>
      <c r="C620" s="23">
        <v>0</v>
      </c>
      <c r="D620" s="23">
        <v>0</v>
      </c>
      <c r="E620" s="23">
        <v>0.16</v>
      </c>
      <c r="F620" s="23">
        <v>0.17</v>
      </c>
      <c r="G620" s="23">
        <v>1.02</v>
      </c>
      <c r="H620" s="23" t="s">
        <v>580</v>
      </c>
      <c r="I620" s="23" t="s">
        <v>580</v>
      </c>
      <c r="J620" s="26" t="s">
        <v>580</v>
      </c>
      <c r="K620" s="26" t="s">
        <v>580</v>
      </c>
      <c r="L620" s="26" t="s">
        <v>580</v>
      </c>
      <c r="M620" s="26" t="s">
        <v>580</v>
      </c>
      <c r="N620" s="26" t="s">
        <v>580</v>
      </c>
      <c r="O620" s="26" t="s">
        <v>580</v>
      </c>
      <c r="P620" s="26" t="s">
        <v>580</v>
      </c>
    </row>
    <row r="621" spans="1:16" x14ac:dyDescent="0.25">
      <c r="A621" s="23" t="s">
        <v>2573</v>
      </c>
      <c r="B621" s="23">
        <v>0</v>
      </c>
      <c r="C621" s="23">
        <v>0</v>
      </c>
      <c r="D621" s="23">
        <v>0</v>
      </c>
      <c r="E621" s="23">
        <v>4.1100000000000003</v>
      </c>
      <c r="F621" s="23">
        <v>1.1599999999999999</v>
      </c>
      <c r="G621" s="23">
        <v>2.7</v>
      </c>
      <c r="H621" s="23" t="s">
        <v>580</v>
      </c>
      <c r="I621" s="23" t="s">
        <v>580</v>
      </c>
      <c r="J621" s="26" t="s">
        <v>580</v>
      </c>
      <c r="K621" s="26" t="s">
        <v>2574</v>
      </c>
      <c r="L621" s="26" t="s">
        <v>580</v>
      </c>
      <c r="M621" s="26" t="s">
        <v>2575</v>
      </c>
      <c r="N621" s="26" t="s">
        <v>580</v>
      </c>
      <c r="O621" s="26" t="s">
        <v>580</v>
      </c>
      <c r="P621" s="26" t="s">
        <v>580</v>
      </c>
    </row>
    <row r="622" spans="1:16" x14ac:dyDescent="0.25">
      <c r="A622" s="23" t="s">
        <v>2576</v>
      </c>
      <c r="B622" s="23">
        <v>0</v>
      </c>
      <c r="C622" s="23">
        <v>0</v>
      </c>
      <c r="D622" s="23">
        <v>0</v>
      </c>
      <c r="E622" s="23">
        <v>1.4</v>
      </c>
      <c r="F622" s="23">
        <v>0.41</v>
      </c>
      <c r="G622" s="23">
        <v>0.18</v>
      </c>
      <c r="H622" s="23" t="s">
        <v>580</v>
      </c>
      <c r="I622" s="23" t="s">
        <v>580</v>
      </c>
      <c r="J622" s="26" t="s">
        <v>580</v>
      </c>
      <c r="K622" s="26" t="s">
        <v>580</v>
      </c>
      <c r="L622" s="26" t="s">
        <v>580</v>
      </c>
      <c r="M622" s="26" t="s">
        <v>580</v>
      </c>
      <c r="N622" s="26" t="s">
        <v>580</v>
      </c>
      <c r="O622" s="26" t="s">
        <v>580</v>
      </c>
      <c r="P622" s="26" t="s">
        <v>580</v>
      </c>
    </row>
    <row r="623" spans="1:16" x14ac:dyDescent="0.25">
      <c r="A623" s="23" t="s">
        <v>2577</v>
      </c>
      <c r="B623" s="23">
        <v>0</v>
      </c>
      <c r="C623" s="23">
        <v>0</v>
      </c>
      <c r="D623" s="23">
        <v>0</v>
      </c>
      <c r="E623" s="23">
        <v>0.28999999999999998</v>
      </c>
      <c r="F623" s="23">
        <v>0.15</v>
      </c>
      <c r="G623" s="23">
        <v>0.26</v>
      </c>
      <c r="H623" s="23" t="s">
        <v>580</v>
      </c>
      <c r="I623" s="23" t="s">
        <v>580</v>
      </c>
      <c r="J623" s="26" t="s">
        <v>580</v>
      </c>
      <c r="K623" s="26" t="s">
        <v>580</v>
      </c>
      <c r="L623" s="26" t="s">
        <v>580</v>
      </c>
      <c r="M623" s="26" t="s">
        <v>580</v>
      </c>
      <c r="N623" s="26" t="s">
        <v>580</v>
      </c>
      <c r="O623" s="26" t="s">
        <v>580</v>
      </c>
      <c r="P623" s="26" t="s">
        <v>580</v>
      </c>
    </row>
    <row r="624" spans="1:16" x14ac:dyDescent="0.25">
      <c r="A624" s="23" t="s">
        <v>2578</v>
      </c>
      <c r="B624" s="23">
        <v>0</v>
      </c>
      <c r="C624" s="23">
        <v>0</v>
      </c>
      <c r="D624" s="23">
        <v>0</v>
      </c>
      <c r="E624" s="23">
        <v>0.2</v>
      </c>
      <c r="F624" s="23">
        <v>0.3</v>
      </c>
      <c r="G624" s="23">
        <v>0.18</v>
      </c>
      <c r="H624" s="23" t="s">
        <v>580</v>
      </c>
      <c r="I624" s="23" t="s">
        <v>580</v>
      </c>
      <c r="J624" s="26" t="s">
        <v>580</v>
      </c>
      <c r="K624" s="26" t="s">
        <v>580</v>
      </c>
      <c r="L624" s="26" t="s">
        <v>580</v>
      </c>
      <c r="M624" s="26" t="s">
        <v>580</v>
      </c>
      <c r="N624" s="26" t="s">
        <v>580</v>
      </c>
      <c r="O624" s="26" t="s">
        <v>580</v>
      </c>
      <c r="P624" s="26" t="s">
        <v>580</v>
      </c>
    </row>
    <row r="625" spans="1:16" x14ac:dyDescent="0.25">
      <c r="A625" s="23" t="s">
        <v>2579</v>
      </c>
      <c r="B625" s="23">
        <v>0</v>
      </c>
      <c r="C625" s="23">
        <v>0</v>
      </c>
      <c r="D625" s="23">
        <v>0</v>
      </c>
      <c r="E625" s="23">
        <v>0.32</v>
      </c>
      <c r="F625" s="23">
        <v>0.81</v>
      </c>
      <c r="G625" s="23">
        <v>0.5</v>
      </c>
      <c r="H625" s="23" t="s">
        <v>580</v>
      </c>
      <c r="I625" s="23" t="s">
        <v>580</v>
      </c>
      <c r="J625" s="26" t="s">
        <v>580</v>
      </c>
      <c r="K625" s="26" t="s">
        <v>2580</v>
      </c>
      <c r="L625" s="26" t="s">
        <v>580</v>
      </c>
      <c r="M625" s="26" t="s">
        <v>2581</v>
      </c>
      <c r="N625" s="26" t="s">
        <v>2582</v>
      </c>
      <c r="O625" s="26" t="s">
        <v>580</v>
      </c>
      <c r="P625" s="26" t="s">
        <v>580</v>
      </c>
    </row>
    <row r="626" spans="1:16" x14ac:dyDescent="0.25">
      <c r="A626" s="23" t="s">
        <v>2583</v>
      </c>
      <c r="B626" s="23">
        <v>0</v>
      </c>
      <c r="C626" s="23">
        <v>0</v>
      </c>
      <c r="D626" s="23">
        <v>0</v>
      </c>
      <c r="E626" s="23">
        <v>0.55000000000000004</v>
      </c>
      <c r="F626" s="23">
        <v>2.41</v>
      </c>
      <c r="G626" s="23">
        <v>0.52</v>
      </c>
      <c r="H626" s="23" t="s">
        <v>580</v>
      </c>
      <c r="I626" s="23" t="s">
        <v>580</v>
      </c>
      <c r="J626" s="26" t="s">
        <v>580</v>
      </c>
      <c r="K626" s="26" t="s">
        <v>580</v>
      </c>
      <c r="L626" s="26" t="s">
        <v>580</v>
      </c>
      <c r="M626" s="26" t="s">
        <v>580</v>
      </c>
      <c r="N626" s="26" t="s">
        <v>580</v>
      </c>
      <c r="O626" s="26" t="s">
        <v>580</v>
      </c>
      <c r="P626" s="26" t="s">
        <v>580</v>
      </c>
    </row>
    <row r="627" spans="1:16" x14ac:dyDescent="0.25">
      <c r="A627" s="23" t="s">
        <v>2584</v>
      </c>
      <c r="B627" s="23">
        <v>0</v>
      </c>
      <c r="C627" s="23">
        <v>0</v>
      </c>
      <c r="D627" s="23">
        <v>0</v>
      </c>
      <c r="E627" s="23">
        <v>0.19</v>
      </c>
      <c r="F627" s="23">
        <v>0.4</v>
      </c>
      <c r="G627" s="23">
        <v>0.49</v>
      </c>
      <c r="H627" s="23" t="s">
        <v>580</v>
      </c>
      <c r="I627" s="23" t="s">
        <v>580</v>
      </c>
      <c r="J627" s="26" t="s">
        <v>580</v>
      </c>
      <c r="K627" s="26" t="s">
        <v>580</v>
      </c>
      <c r="L627" s="26" t="s">
        <v>580</v>
      </c>
      <c r="M627" s="26" t="s">
        <v>580</v>
      </c>
      <c r="N627" s="26" t="s">
        <v>580</v>
      </c>
      <c r="O627" s="26" t="s">
        <v>580</v>
      </c>
      <c r="P627" s="26" t="s">
        <v>580</v>
      </c>
    </row>
    <row r="628" spans="1:16" x14ac:dyDescent="0.25">
      <c r="A628" s="23" t="s">
        <v>2585</v>
      </c>
      <c r="B628" s="23">
        <v>0</v>
      </c>
      <c r="C628" s="23">
        <v>0</v>
      </c>
      <c r="D628" s="23">
        <v>0</v>
      </c>
      <c r="E628" s="23">
        <v>0.09</v>
      </c>
      <c r="F628" s="23">
        <v>0.1</v>
      </c>
      <c r="G628" s="23">
        <v>0.25</v>
      </c>
      <c r="H628" s="23" t="s">
        <v>580</v>
      </c>
      <c r="I628" s="23" t="s">
        <v>580</v>
      </c>
      <c r="J628" s="26" t="s">
        <v>580</v>
      </c>
      <c r="K628" s="26" t="s">
        <v>580</v>
      </c>
      <c r="L628" s="26" t="s">
        <v>580</v>
      </c>
      <c r="M628" s="26" t="s">
        <v>580</v>
      </c>
      <c r="N628" s="26" t="s">
        <v>580</v>
      </c>
      <c r="O628" s="26" t="s">
        <v>580</v>
      </c>
      <c r="P628" s="26" t="s">
        <v>580</v>
      </c>
    </row>
    <row r="629" spans="1:16" x14ac:dyDescent="0.25">
      <c r="A629" s="23" t="s">
        <v>2586</v>
      </c>
      <c r="B629" s="23">
        <v>0</v>
      </c>
      <c r="C629" s="23">
        <v>0</v>
      </c>
      <c r="D629" s="23">
        <v>0</v>
      </c>
      <c r="E629" s="23">
        <v>0.11</v>
      </c>
      <c r="F629" s="23">
        <v>1.17</v>
      </c>
      <c r="G629" s="23">
        <v>0.56000000000000005</v>
      </c>
      <c r="H629" s="23" t="s">
        <v>580</v>
      </c>
      <c r="I629" s="23" t="s">
        <v>580</v>
      </c>
      <c r="J629" s="26" t="s">
        <v>580</v>
      </c>
      <c r="K629" s="26" t="s">
        <v>580</v>
      </c>
      <c r="L629" s="26" t="s">
        <v>580</v>
      </c>
      <c r="M629" s="26" t="s">
        <v>580</v>
      </c>
      <c r="N629" s="26" t="s">
        <v>580</v>
      </c>
      <c r="O629" s="26" t="s">
        <v>580</v>
      </c>
      <c r="P629" s="26" t="s">
        <v>580</v>
      </c>
    </row>
    <row r="630" spans="1:16" x14ac:dyDescent="0.25">
      <c r="A630" s="23" t="s">
        <v>2587</v>
      </c>
      <c r="B630" s="23">
        <v>0</v>
      </c>
      <c r="C630" s="23">
        <v>0</v>
      </c>
      <c r="D630" s="23">
        <v>0</v>
      </c>
      <c r="E630" s="23">
        <v>0.36</v>
      </c>
      <c r="F630" s="23">
        <v>0.77</v>
      </c>
      <c r="G630" s="23">
        <v>0.66</v>
      </c>
      <c r="H630" s="23" t="s">
        <v>580</v>
      </c>
      <c r="I630" s="23" t="s">
        <v>580</v>
      </c>
      <c r="J630" s="26" t="s">
        <v>580</v>
      </c>
      <c r="K630" s="26" t="s">
        <v>580</v>
      </c>
      <c r="L630" s="26" t="s">
        <v>580</v>
      </c>
      <c r="M630" s="26" t="s">
        <v>580</v>
      </c>
      <c r="N630" s="26" t="s">
        <v>580</v>
      </c>
      <c r="O630" s="26" t="s">
        <v>580</v>
      </c>
      <c r="P630" s="26" t="s">
        <v>580</v>
      </c>
    </row>
    <row r="631" spans="1:16" x14ac:dyDescent="0.25">
      <c r="A631" s="23" t="s">
        <v>2588</v>
      </c>
      <c r="B631" s="23">
        <v>0</v>
      </c>
      <c r="C631" s="23">
        <v>0</v>
      </c>
      <c r="D631" s="23">
        <v>0</v>
      </c>
      <c r="E631" s="23">
        <v>0.18</v>
      </c>
      <c r="F631" s="23">
        <v>0.18</v>
      </c>
      <c r="G631" s="23">
        <v>0.16</v>
      </c>
      <c r="H631" s="23" t="s">
        <v>580</v>
      </c>
      <c r="I631" s="23" t="s">
        <v>580</v>
      </c>
      <c r="J631" s="26" t="s">
        <v>580</v>
      </c>
      <c r="K631" s="26" t="s">
        <v>580</v>
      </c>
      <c r="L631" s="26" t="s">
        <v>580</v>
      </c>
      <c r="M631" s="26" t="s">
        <v>580</v>
      </c>
      <c r="N631" s="26" t="s">
        <v>580</v>
      </c>
      <c r="O631" s="26" t="s">
        <v>580</v>
      </c>
      <c r="P631" s="26" t="s">
        <v>580</v>
      </c>
    </row>
    <row r="632" spans="1:16" x14ac:dyDescent="0.25">
      <c r="A632" s="23" t="s">
        <v>2589</v>
      </c>
      <c r="B632" s="23">
        <v>0</v>
      </c>
      <c r="C632" s="23">
        <v>0</v>
      </c>
      <c r="D632" s="23">
        <v>0</v>
      </c>
      <c r="E632" s="23">
        <v>0.22</v>
      </c>
      <c r="F632" s="23">
        <v>0.15</v>
      </c>
      <c r="G632" s="23">
        <v>0.18</v>
      </c>
      <c r="H632" s="23" t="s">
        <v>580</v>
      </c>
      <c r="I632" s="23" t="s">
        <v>580</v>
      </c>
      <c r="J632" s="26" t="s">
        <v>580</v>
      </c>
      <c r="K632" s="26" t="s">
        <v>580</v>
      </c>
      <c r="L632" s="26" t="s">
        <v>580</v>
      </c>
      <c r="M632" s="26" t="s">
        <v>580</v>
      </c>
      <c r="N632" s="26" t="s">
        <v>580</v>
      </c>
      <c r="O632" s="26" t="s">
        <v>580</v>
      </c>
      <c r="P632" s="26" t="s">
        <v>580</v>
      </c>
    </row>
    <row r="633" spans="1:16" x14ac:dyDescent="0.25">
      <c r="A633" s="23" t="s">
        <v>2590</v>
      </c>
      <c r="B633" s="23">
        <v>0</v>
      </c>
      <c r="C633" s="23">
        <v>0</v>
      </c>
      <c r="D633" s="23">
        <v>0</v>
      </c>
      <c r="E633" s="23">
        <v>0.41</v>
      </c>
      <c r="F633" s="23">
        <v>0.88</v>
      </c>
      <c r="G633" s="23">
        <v>0.38</v>
      </c>
      <c r="H633" s="23" t="s">
        <v>580</v>
      </c>
      <c r="I633" s="23" t="s">
        <v>580</v>
      </c>
      <c r="J633" s="26" t="s">
        <v>580</v>
      </c>
      <c r="K633" s="26" t="s">
        <v>580</v>
      </c>
      <c r="L633" s="26" t="s">
        <v>580</v>
      </c>
      <c r="M633" s="26" t="s">
        <v>580</v>
      </c>
      <c r="N633" s="26" t="s">
        <v>580</v>
      </c>
      <c r="O633" s="26" t="s">
        <v>580</v>
      </c>
      <c r="P633" s="26" t="s">
        <v>580</v>
      </c>
    </row>
    <row r="634" spans="1:16" x14ac:dyDescent="0.25">
      <c r="A634" s="23" t="s">
        <v>2591</v>
      </c>
      <c r="B634" s="23">
        <v>0</v>
      </c>
      <c r="C634" s="23">
        <v>0</v>
      </c>
      <c r="D634" s="23">
        <v>0</v>
      </c>
      <c r="E634" s="23">
        <v>11.76</v>
      </c>
      <c r="F634" s="23">
        <v>41.63</v>
      </c>
      <c r="G634" s="23">
        <v>11.54</v>
      </c>
      <c r="H634" s="23" t="s">
        <v>580</v>
      </c>
      <c r="I634" s="23" t="s">
        <v>580</v>
      </c>
      <c r="J634" s="26" t="s">
        <v>580</v>
      </c>
      <c r="K634" s="26" t="s">
        <v>580</v>
      </c>
      <c r="L634" s="26" t="s">
        <v>580</v>
      </c>
      <c r="M634" s="26" t="s">
        <v>580</v>
      </c>
      <c r="N634" s="26" t="s">
        <v>580</v>
      </c>
      <c r="O634" s="26" t="s">
        <v>580</v>
      </c>
      <c r="P634" s="26" t="s">
        <v>580</v>
      </c>
    </row>
    <row r="635" spans="1:16" x14ac:dyDescent="0.25">
      <c r="A635" s="23" t="s">
        <v>2592</v>
      </c>
      <c r="B635" s="23">
        <v>0</v>
      </c>
      <c r="C635" s="23">
        <v>0</v>
      </c>
      <c r="D635" s="23">
        <v>0</v>
      </c>
      <c r="E635" s="23">
        <v>0.36</v>
      </c>
      <c r="F635" s="23">
        <v>1.1399999999999999</v>
      </c>
      <c r="G635" s="23">
        <v>0.66</v>
      </c>
      <c r="H635" s="23" t="s">
        <v>580</v>
      </c>
      <c r="I635" s="23" t="s">
        <v>580</v>
      </c>
      <c r="J635" s="26" t="s">
        <v>2593</v>
      </c>
      <c r="K635" s="26" t="s">
        <v>2594</v>
      </c>
      <c r="L635" s="26" t="s">
        <v>2595</v>
      </c>
      <c r="M635" s="26" t="s">
        <v>2596</v>
      </c>
      <c r="N635" s="26" t="s">
        <v>2597</v>
      </c>
      <c r="O635" s="26" t="s">
        <v>2598</v>
      </c>
      <c r="P635" s="26" t="s">
        <v>580</v>
      </c>
    </row>
    <row r="636" spans="1:16" x14ac:dyDescent="0.25">
      <c r="A636" s="23" t="s">
        <v>2599</v>
      </c>
      <c r="B636" s="23">
        <v>0</v>
      </c>
      <c r="C636" s="23">
        <v>0</v>
      </c>
      <c r="D636" s="23">
        <v>0</v>
      </c>
      <c r="E636" s="23">
        <v>1.62</v>
      </c>
      <c r="F636" s="23">
        <v>1.47</v>
      </c>
      <c r="G636" s="23">
        <v>1.93</v>
      </c>
      <c r="H636" s="23" t="s">
        <v>580</v>
      </c>
      <c r="I636" s="23" t="s">
        <v>580</v>
      </c>
      <c r="J636" s="26" t="s">
        <v>2600</v>
      </c>
      <c r="K636" s="26" t="s">
        <v>2601</v>
      </c>
      <c r="L636" s="26" t="s">
        <v>2602</v>
      </c>
      <c r="M636" s="26" t="s">
        <v>2603</v>
      </c>
      <c r="N636" s="26" t="s">
        <v>2604</v>
      </c>
      <c r="O636" s="26" t="s">
        <v>2605</v>
      </c>
      <c r="P636" s="26" t="s">
        <v>2606</v>
      </c>
    </row>
    <row r="637" spans="1:16" x14ac:dyDescent="0.25">
      <c r="A637" s="23" t="s">
        <v>2607</v>
      </c>
      <c r="B637" s="23">
        <v>0</v>
      </c>
      <c r="C637" s="23">
        <v>0</v>
      </c>
      <c r="D637" s="23">
        <v>0</v>
      </c>
      <c r="E637" s="23">
        <v>0.74</v>
      </c>
      <c r="F637" s="23">
        <v>0.25</v>
      </c>
      <c r="G637" s="23">
        <v>0.67</v>
      </c>
      <c r="H637" s="23" t="s">
        <v>580</v>
      </c>
      <c r="I637" s="23" t="s">
        <v>580</v>
      </c>
      <c r="J637" s="26" t="s">
        <v>580</v>
      </c>
      <c r="K637" s="26" t="s">
        <v>580</v>
      </c>
      <c r="L637" s="26" t="s">
        <v>580</v>
      </c>
      <c r="M637" s="26" t="s">
        <v>580</v>
      </c>
      <c r="N637" s="26" t="s">
        <v>580</v>
      </c>
      <c r="O637" s="26" t="s">
        <v>580</v>
      </c>
      <c r="P637" s="26" t="s">
        <v>580</v>
      </c>
    </row>
    <row r="638" spans="1:16" x14ac:dyDescent="0.25">
      <c r="A638" s="23" t="s">
        <v>2608</v>
      </c>
      <c r="B638" s="23">
        <v>0</v>
      </c>
      <c r="C638" s="23">
        <v>0</v>
      </c>
      <c r="D638" s="23">
        <v>0</v>
      </c>
      <c r="E638" s="23">
        <v>2.42</v>
      </c>
      <c r="F638" s="23">
        <v>0.33</v>
      </c>
      <c r="G638" s="23">
        <v>1.1200000000000001</v>
      </c>
      <c r="H638" s="23" t="s">
        <v>580</v>
      </c>
      <c r="I638" s="23" t="s">
        <v>587</v>
      </c>
      <c r="J638" s="26" t="s">
        <v>2609</v>
      </c>
      <c r="K638" s="26" t="s">
        <v>603</v>
      </c>
      <c r="L638" s="26" t="s">
        <v>604</v>
      </c>
      <c r="M638" s="26" t="s">
        <v>605</v>
      </c>
      <c r="N638" s="26" t="s">
        <v>580</v>
      </c>
      <c r="O638" s="26" t="s">
        <v>606</v>
      </c>
      <c r="P638" s="26" t="s">
        <v>580</v>
      </c>
    </row>
    <row r="639" spans="1:16" x14ac:dyDescent="0.25">
      <c r="A639" s="23" t="s">
        <v>2610</v>
      </c>
      <c r="B639" s="23">
        <v>0</v>
      </c>
      <c r="C639" s="23">
        <v>0</v>
      </c>
      <c r="D639" s="23">
        <v>0</v>
      </c>
      <c r="E639" s="23">
        <v>0.63</v>
      </c>
      <c r="F639" s="23">
        <v>0.73</v>
      </c>
      <c r="G639" s="23">
        <v>0.26</v>
      </c>
      <c r="H639" s="23" t="s">
        <v>580</v>
      </c>
      <c r="I639" s="23" t="s">
        <v>580</v>
      </c>
      <c r="J639" s="26" t="s">
        <v>580</v>
      </c>
      <c r="K639" s="26" t="s">
        <v>2611</v>
      </c>
      <c r="L639" s="26" t="s">
        <v>2612</v>
      </c>
      <c r="M639" s="26" t="s">
        <v>2613</v>
      </c>
      <c r="N639" s="26" t="s">
        <v>580</v>
      </c>
      <c r="O639" s="26" t="s">
        <v>2614</v>
      </c>
      <c r="P639" s="26" t="s">
        <v>2615</v>
      </c>
    </row>
    <row r="640" spans="1:16" x14ac:dyDescent="0.25">
      <c r="A640" s="23" t="s">
        <v>2616</v>
      </c>
      <c r="B640" s="23">
        <v>0</v>
      </c>
      <c r="C640" s="23">
        <v>0</v>
      </c>
      <c r="D640" s="23">
        <v>0</v>
      </c>
      <c r="E640" s="23">
        <v>0.06</v>
      </c>
      <c r="F640" s="23">
        <v>0.32</v>
      </c>
      <c r="G640" s="23">
        <v>0.11</v>
      </c>
      <c r="H640" s="23" t="s">
        <v>580</v>
      </c>
      <c r="I640" s="23" t="s">
        <v>580</v>
      </c>
      <c r="J640" s="26" t="s">
        <v>2617</v>
      </c>
      <c r="K640" s="26" t="s">
        <v>2618</v>
      </c>
      <c r="L640" s="26" t="s">
        <v>2619</v>
      </c>
      <c r="M640" s="26" t="s">
        <v>2620</v>
      </c>
      <c r="N640" s="26" t="s">
        <v>1007</v>
      </c>
      <c r="O640" s="26" t="s">
        <v>1008</v>
      </c>
      <c r="P640" s="26" t="s">
        <v>580</v>
      </c>
    </row>
    <row r="641" spans="1:16" x14ac:dyDescent="0.25">
      <c r="A641" s="23" t="s">
        <v>2621</v>
      </c>
      <c r="B641" s="23">
        <v>0</v>
      </c>
      <c r="C641" s="23">
        <v>0</v>
      </c>
      <c r="D641" s="23">
        <v>0</v>
      </c>
      <c r="E641" s="23">
        <v>7.0000000000000007E-2</v>
      </c>
      <c r="F641" s="23">
        <v>0.14000000000000001</v>
      </c>
      <c r="G641" s="23">
        <v>0.13</v>
      </c>
      <c r="H641" s="23" t="s">
        <v>580</v>
      </c>
      <c r="I641" s="23" t="s">
        <v>580</v>
      </c>
      <c r="J641" s="26" t="s">
        <v>580</v>
      </c>
      <c r="K641" s="26" t="s">
        <v>580</v>
      </c>
      <c r="L641" s="26" t="s">
        <v>580</v>
      </c>
      <c r="M641" s="26" t="s">
        <v>580</v>
      </c>
      <c r="N641" s="26" t="s">
        <v>580</v>
      </c>
      <c r="O641" s="26" t="s">
        <v>580</v>
      </c>
      <c r="P641" s="26" t="s">
        <v>580</v>
      </c>
    </row>
    <row r="642" spans="1:16" x14ac:dyDescent="0.25">
      <c r="A642" s="23" t="s">
        <v>2622</v>
      </c>
      <c r="B642" s="23">
        <v>0</v>
      </c>
      <c r="C642" s="23">
        <v>0</v>
      </c>
      <c r="D642" s="23">
        <v>0</v>
      </c>
      <c r="E642" s="23">
        <v>0.83</v>
      </c>
      <c r="F642" s="23">
        <v>0.92</v>
      </c>
      <c r="G642" s="23">
        <v>0.78</v>
      </c>
      <c r="H642" s="23" t="s">
        <v>580</v>
      </c>
      <c r="I642" s="23" t="s">
        <v>580</v>
      </c>
      <c r="J642" s="26" t="s">
        <v>580</v>
      </c>
      <c r="K642" s="26" t="s">
        <v>580</v>
      </c>
      <c r="L642" s="26" t="s">
        <v>580</v>
      </c>
      <c r="M642" s="26" t="s">
        <v>580</v>
      </c>
      <c r="N642" s="26" t="s">
        <v>580</v>
      </c>
      <c r="O642" s="26" t="s">
        <v>580</v>
      </c>
      <c r="P642" s="26" t="s">
        <v>580</v>
      </c>
    </row>
    <row r="643" spans="1:16" x14ac:dyDescent="0.25">
      <c r="A643" s="23" t="s">
        <v>2623</v>
      </c>
      <c r="B643" s="23">
        <v>0</v>
      </c>
      <c r="C643" s="23">
        <v>0</v>
      </c>
      <c r="D643" s="23">
        <v>0</v>
      </c>
      <c r="E643" s="23">
        <v>0.68</v>
      </c>
      <c r="F643" s="23">
        <v>0.39</v>
      </c>
      <c r="G643" s="23">
        <v>0.09</v>
      </c>
      <c r="H643" s="23" t="s">
        <v>580</v>
      </c>
      <c r="I643" s="23" t="s">
        <v>580</v>
      </c>
      <c r="J643" s="26" t="s">
        <v>580</v>
      </c>
      <c r="K643" s="26" t="s">
        <v>580</v>
      </c>
      <c r="L643" s="26" t="s">
        <v>580</v>
      </c>
      <c r="M643" s="26" t="s">
        <v>580</v>
      </c>
      <c r="N643" s="26" t="s">
        <v>580</v>
      </c>
      <c r="O643" s="26" t="s">
        <v>580</v>
      </c>
      <c r="P643" s="26" t="s">
        <v>580</v>
      </c>
    </row>
    <row r="644" spans="1:16" x14ac:dyDescent="0.25">
      <c r="A644" s="23" t="s">
        <v>2624</v>
      </c>
      <c r="B644" s="23">
        <v>0</v>
      </c>
      <c r="C644" s="23">
        <v>0</v>
      </c>
      <c r="D644" s="23">
        <v>0</v>
      </c>
      <c r="E644" s="23">
        <v>0.36</v>
      </c>
      <c r="F644" s="23">
        <v>0.17</v>
      </c>
      <c r="G644" s="23">
        <v>1.02</v>
      </c>
      <c r="H644" s="23" t="s">
        <v>580</v>
      </c>
      <c r="I644" s="23" t="s">
        <v>580</v>
      </c>
      <c r="J644" s="26" t="s">
        <v>2625</v>
      </c>
      <c r="K644" s="26" t="s">
        <v>2626</v>
      </c>
      <c r="L644" s="26" t="s">
        <v>580</v>
      </c>
      <c r="M644" s="26" t="s">
        <v>2627</v>
      </c>
      <c r="N644" s="26" t="s">
        <v>909</v>
      </c>
      <c r="O644" s="26" t="s">
        <v>2628</v>
      </c>
      <c r="P644" s="26" t="s">
        <v>580</v>
      </c>
    </row>
    <row r="645" spans="1:16" x14ac:dyDescent="0.25">
      <c r="A645" s="23" t="s">
        <v>2629</v>
      </c>
      <c r="B645" s="23">
        <v>0</v>
      </c>
      <c r="C645" s="23">
        <v>0</v>
      </c>
      <c r="D645" s="23">
        <v>0</v>
      </c>
      <c r="E645" s="23">
        <v>0.24</v>
      </c>
      <c r="F645" s="23">
        <v>0.12</v>
      </c>
      <c r="G645" s="23">
        <v>0.64</v>
      </c>
      <c r="H645" s="23" t="s">
        <v>580</v>
      </c>
      <c r="I645" s="23" t="s">
        <v>580</v>
      </c>
      <c r="J645" s="26" t="s">
        <v>580</v>
      </c>
      <c r="K645" s="26" t="s">
        <v>580</v>
      </c>
      <c r="L645" s="26" t="s">
        <v>580</v>
      </c>
      <c r="M645" s="26" t="s">
        <v>580</v>
      </c>
      <c r="N645" s="26" t="s">
        <v>580</v>
      </c>
      <c r="O645" s="26" t="s">
        <v>580</v>
      </c>
      <c r="P645" s="26" t="s">
        <v>580</v>
      </c>
    </row>
    <row r="646" spans="1:16" x14ac:dyDescent="0.25">
      <c r="A646" s="23" t="s">
        <v>2630</v>
      </c>
      <c r="B646" s="23">
        <v>0</v>
      </c>
      <c r="C646" s="23">
        <v>0</v>
      </c>
      <c r="D646" s="23">
        <v>0</v>
      </c>
      <c r="E646" s="23">
        <v>0.28000000000000003</v>
      </c>
      <c r="F646" s="23">
        <v>2.02</v>
      </c>
      <c r="G646" s="23">
        <v>0.25</v>
      </c>
      <c r="H646" s="23" t="s">
        <v>580</v>
      </c>
      <c r="I646" s="23" t="s">
        <v>580</v>
      </c>
      <c r="J646" s="26" t="s">
        <v>580</v>
      </c>
      <c r="K646" s="26" t="s">
        <v>580</v>
      </c>
      <c r="L646" s="26" t="s">
        <v>580</v>
      </c>
      <c r="M646" s="26" t="s">
        <v>580</v>
      </c>
      <c r="N646" s="26" t="s">
        <v>580</v>
      </c>
      <c r="O646" s="26" t="s">
        <v>580</v>
      </c>
      <c r="P646" s="26" t="s">
        <v>580</v>
      </c>
    </row>
    <row r="647" spans="1:16" x14ac:dyDescent="0.25">
      <c r="A647" s="23" t="s">
        <v>2631</v>
      </c>
      <c r="B647" s="23">
        <v>0</v>
      </c>
      <c r="C647" s="23">
        <v>0</v>
      </c>
      <c r="D647" s="23">
        <v>0</v>
      </c>
      <c r="E647" s="23">
        <v>3.64</v>
      </c>
      <c r="F647" s="23">
        <v>2.11</v>
      </c>
      <c r="G647" s="23">
        <v>5.31</v>
      </c>
      <c r="H647" s="23" t="s">
        <v>580</v>
      </c>
      <c r="I647" s="23" t="s">
        <v>580</v>
      </c>
      <c r="J647" s="26" t="s">
        <v>580</v>
      </c>
      <c r="K647" s="26" t="s">
        <v>580</v>
      </c>
      <c r="L647" s="26" t="s">
        <v>580</v>
      </c>
      <c r="M647" s="26" t="s">
        <v>580</v>
      </c>
      <c r="N647" s="26" t="s">
        <v>580</v>
      </c>
      <c r="O647" s="26" t="s">
        <v>580</v>
      </c>
      <c r="P647" s="26" t="s">
        <v>580</v>
      </c>
    </row>
    <row r="648" spans="1:16" x14ac:dyDescent="0.25">
      <c r="A648" s="23" t="s">
        <v>2632</v>
      </c>
      <c r="B648" s="23">
        <v>0</v>
      </c>
      <c r="C648" s="23">
        <v>0</v>
      </c>
      <c r="D648" s="23">
        <v>0</v>
      </c>
      <c r="E648" s="23">
        <v>0.44</v>
      </c>
      <c r="F648" s="23">
        <v>0.91</v>
      </c>
      <c r="G648" s="23">
        <v>0.4</v>
      </c>
      <c r="H648" s="23" t="s">
        <v>580</v>
      </c>
      <c r="I648" s="23" t="s">
        <v>580</v>
      </c>
      <c r="J648" s="26" t="s">
        <v>580</v>
      </c>
      <c r="K648" s="26" t="s">
        <v>580</v>
      </c>
      <c r="L648" s="26" t="s">
        <v>580</v>
      </c>
      <c r="M648" s="26" t="s">
        <v>580</v>
      </c>
      <c r="N648" s="26" t="s">
        <v>580</v>
      </c>
      <c r="O648" s="26" t="s">
        <v>580</v>
      </c>
      <c r="P648" s="26" t="s">
        <v>580</v>
      </c>
    </row>
    <row r="649" spans="1:16" x14ac:dyDescent="0.25">
      <c r="A649" s="23" t="s">
        <v>2633</v>
      </c>
      <c r="B649" s="23">
        <v>0</v>
      </c>
      <c r="C649" s="23">
        <v>0</v>
      </c>
      <c r="D649" s="23">
        <v>0</v>
      </c>
      <c r="E649" s="23">
        <v>0.35</v>
      </c>
      <c r="F649" s="23">
        <v>0.21</v>
      </c>
      <c r="G649" s="23">
        <v>0.06</v>
      </c>
      <c r="H649" s="23" t="s">
        <v>580</v>
      </c>
      <c r="I649" s="23" t="s">
        <v>580</v>
      </c>
      <c r="J649" s="26" t="s">
        <v>580</v>
      </c>
      <c r="K649" s="26" t="s">
        <v>2634</v>
      </c>
      <c r="L649" s="26" t="s">
        <v>2635</v>
      </c>
      <c r="M649" s="26" t="s">
        <v>2636</v>
      </c>
      <c r="N649" s="26" t="s">
        <v>580</v>
      </c>
      <c r="O649" s="26" t="s">
        <v>2637</v>
      </c>
      <c r="P649" s="26" t="s">
        <v>580</v>
      </c>
    </row>
    <row r="650" spans="1:16" x14ac:dyDescent="0.25">
      <c r="A650" s="23" t="s">
        <v>2638</v>
      </c>
      <c r="B650" s="23">
        <v>0</v>
      </c>
      <c r="C650" s="23">
        <v>0</v>
      </c>
      <c r="D650" s="23">
        <v>0</v>
      </c>
      <c r="E650" s="23">
        <v>0.12</v>
      </c>
      <c r="F650" s="23">
        <v>0.35</v>
      </c>
      <c r="G650" s="23">
        <v>0.03</v>
      </c>
      <c r="H650" s="23" t="s">
        <v>2639</v>
      </c>
      <c r="I650" s="23" t="s">
        <v>580</v>
      </c>
      <c r="J650" s="26" t="s">
        <v>1012</v>
      </c>
      <c r="K650" s="26" t="s">
        <v>2640</v>
      </c>
      <c r="L650" s="26" t="s">
        <v>2641</v>
      </c>
      <c r="M650" s="26" t="s">
        <v>2642</v>
      </c>
      <c r="N650" s="26" t="s">
        <v>945</v>
      </c>
      <c r="O650" s="26" t="s">
        <v>2643</v>
      </c>
      <c r="P650" s="26" t="s">
        <v>2348</v>
      </c>
    </row>
    <row r="651" spans="1:16" x14ac:dyDescent="0.25">
      <c r="A651" s="23" t="s">
        <v>2644</v>
      </c>
      <c r="B651" s="23">
        <v>0</v>
      </c>
      <c r="C651" s="23">
        <v>0</v>
      </c>
      <c r="D651" s="23">
        <v>0</v>
      </c>
      <c r="E651" s="23">
        <v>0.06</v>
      </c>
      <c r="F651" s="23">
        <v>0.57999999999999996</v>
      </c>
      <c r="G651" s="23">
        <v>0.15</v>
      </c>
      <c r="H651" s="23" t="s">
        <v>580</v>
      </c>
      <c r="I651" s="23" t="s">
        <v>580</v>
      </c>
      <c r="J651" s="26" t="s">
        <v>580</v>
      </c>
      <c r="K651" s="26" t="s">
        <v>580</v>
      </c>
      <c r="L651" s="26" t="s">
        <v>580</v>
      </c>
      <c r="M651" s="26" t="s">
        <v>580</v>
      </c>
      <c r="N651" s="26" t="s">
        <v>580</v>
      </c>
      <c r="O651" s="26" t="s">
        <v>580</v>
      </c>
      <c r="P651" s="26" t="s">
        <v>580</v>
      </c>
    </row>
    <row r="652" spans="1:16" x14ac:dyDescent="0.25">
      <c r="A652" s="23" t="s">
        <v>2645</v>
      </c>
      <c r="B652" s="23">
        <v>0</v>
      </c>
      <c r="C652" s="23">
        <v>0</v>
      </c>
      <c r="D652" s="23">
        <v>0</v>
      </c>
      <c r="E652" s="23">
        <v>0.94</v>
      </c>
      <c r="F652" s="23">
        <v>0.24</v>
      </c>
      <c r="G652" s="23">
        <v>1.23</v>
      </c>
      <c r="H652" s="23" t="s">
        <v>580</v>
      </c>
      <c r="I652" s="23" t="s">
        <v>580</v>
      </c>
      <c r="J652" s="26" t="s">
        <v>2646</v>
      </c>
      <c r="K652" s="26" t="s">
        <v>2647</v>
      </c>
      <c r="L652" s="26" t="s">
        <v>2648</v>
      </c>
      <c r="M652" s="26" t="s">
        <v>2649</v>
      </c>
      <c r="N652" s="26" t="s">
        <v>2650</v>
      </c>
      <c r="O652" s="26" t="s">
        <v>2493</v>
      </c>
      <c r="P652" s="26" t="s">
        <v>2494</v>
      </c>
    </row>
    <row r="653" spans="1:16" x14ac:dyDescent="0.25">
      <c r="A653" s="23" t="s">
        <v>2651</v>
      </c>
      <c r="B653" s="23">
        <v>0</v>
      </c>
      <c r="C653" s="23">
        <v>0</v>
      </c>
      <c r="D653" s="23">
        <v>0</v>
      </c>
      <c r="E653" s="23">
        <v>2.14</v>
      </c>
      <c r="F653" s="23">
        <v>1.69</v>
      </c>
      <c r="G653" s="23">
        <v>1.05</v>
      </c>
      <c r="H653" s="23" t="s">
        <v>580</v>
      </c>
      <c r="I653" s="23" t="s">
        <v>580</v>
      </c>
      <c r="J653" s="26" t="s">
        <v>2652</v>
      </c>
      <c r="K653" s="26" t="s">
        <v>2653</v>
      </c>
      <c r="L653" s="26" t="s">
        <v>2654</v>
      </c>
      <c r="M653" s="26" t="s">
        <v>2655</v>
      </c>
      <c r="N653" s="26" t="s">
        <v>2656</v>
      </c>
      <c r="O653" s="26" t="s">
        <v>2657</v>
      </c>
      <c r="P653" s="26" t="s">
        <v>580</v>
      </c>
    </row>
    <row r="654" spans="1:16" x14ac:dyDescent="0.25">
      <c r="A654" s="23" t="s">
        <v>2658</v>
      </c>
      <c r="B654" s="23">
        <v>0</v>
      </c>
      <c r="C654" s="23">
        <v>0</v>
      </c>
      <c r="D654" s="23">
        <v>0</v>
      </c>
      <c r="E654" s="23">
        <v>0.24</v>
      </c>
      <c r="F654" s="23">
        <v>1.18</v>
      </c>
      <c r="G654" s="23">
        <v>1.66</v>
      </c>
      <c r="H654" s="23" t="s">
        <v>580</v>
      </c>
      <c r="I654" s="23" t="s">
        <v>580</v>
      </c>
      <c r="J654" s="26" t="s">
        <v>2659</v>
      </c>
      <c r="K654" s="26" t="s">
        <v>2660</v>
      </c>
      <c r="L654" s="26" t="s">
        <v>2661</v>
      </c>
      <c r="M654" s="26" t="s">
        <v>2662</v>
      </c>
      <c r="N654" s="26" t="s">
        <v>809</v>
      </c>
      <c r="O654" s="26" t="s">
        <v>2663</v>
      </c>
      <c r="P654" s="26" t="s">
        <v>811</v>
      </c>
    </row>
    <row r="655" spans="1:16" x14ac:dyDescent="0.25">
      <c r="A655" s="23" t="s">
        <v>2664</v>
      </c>
      <c r="B655" s="23">
        <v>0</v>
      </c>
      <c r="C655" s="23">
        <v>0</v>
      </c>
      <c r="D655" s="23">
        <v>0</v>
      </c>
      <c r="E655" s="23">
        <v>0.56999999999999995</v>
      </c>
      <c r="F655" s="23">
        <v>0.41</v>
      </c>
      <c r="G655" s="23">
        <v>0.21</v>
      </c>
      <c r="H655" s="23" t="s">
        <v>580</v>
      </c>
      <c r="I655" s="23" t="s">
        <v>580</v>
      </c>
      <c r="J655" s="26" t="s">
        <v>1426</v>
      </c>
      <c r="K655" s="26" t="s">
        <v>2665</v>
      </c>
      <c r="L655" s="26" t="s">
        <v>580</v>
      </c>
      <c r="M655" s="26" t="s">
        <v>2666</v>
      </c>
      <c r="N655" s="26" t="s">
        <v>826</v>
      </c>
      <c r="O655" s="26" t="s">
        <v>2667</v>
      </c>
      <c r="P655" s="26" t="s">
        <v>580</v>
      </c>
    </row>
    <row r="656" spans="1:16" x14ac:dyDescent="0.25">
      <c r="A656" s="23" t="s">
        <v>2668</v>
      </c>
      <c r="B656" s="23">
        <v>0</v>
      </c>
      <c r="C656" s="23">
        <v>0</v>
      </c>
      <c r="D656" s="23">
        <v>0</v>
      </c>
      <c r="E656" s="23">
        <v>0.35</v>
      </c>
      <c r="F656" s="23">
        <v>0.18</v>
      </c>
      <c r="G656" s="23">
        <v>0.47</v>
      </c>
      <c r="H656" s="23" t="s">
        <v>580</v>
      </c>
      <c r="I656" s="23" t="s">
        <v>580</v>
      </c>
      <c r="J656" s="26" t="s">
        <v>580</v>
      </c>
      <c r="K656" s="26" t="s">
        <v>580</v>
      </c>
      <c r="L656" s="26" t="s">
        <v>580</v>
      </c>
      <c r="M656" s="26" t="s">
        <v>580</v>
      </c>
      <c r="N656" s="26" t="s">
        <v>580</v>
      </c>
      <c r="O656" s="26" t="s">
        <v>580</v>
      </c>
      <c r="P656" s="26" t="s">
        <v>580</v>
      </c>
    </row>
    <row r="657" spans="1:16" x14ac:dyDescent="0.25">
      <c r="A657" s="23" t="s">
        <v>2669</v>
      </c>
      <c r="B657" s="23">
        <v>0</v>
      </c>
      <c r="C657" s="23">
        <v>0</v>
      </c>
      <c r="D657" s="23">
        <v>0</v>
      </c>
      <c r="E657" s="23">
        <v>0.3</v>
      </c>
      <c r="F657" s="23">
        <v>0.15</v>
      </c>
      <c r="G657" s="23">
        <v>0.33</v>
      </c>
      <c r="H657" s="23" t="s">
        <v>580</v>
      </c>
      <c r="I657" s="23" t="s">
        <v>580</v>
      </c>
      <c r="J657" s="26" t="s">
        <v>580</v>
      </c>
      <c r="K657" s="26" t="s">
        <v>580</v>
      </c>
      <c r="L657" s="26" t="s">
        <v>580</v>
      </c>
      <c r="M657" s="26" t="s">
        <v>580</v>
      </c>
      <c r="N657" s="26" t="s">
        <v>580</v>
      </c>
      <c r="O657" s="26" t="s">
        <v>580</v>
      </c>
      <c r="P657" s="26" t="s">
        <v>580</v>
      </c>
    </row>
    <row r="658" spans="1:16" x14ac:dyDescent="0.25">
      <c r="A658" s="23" t="s">
        <v>2670</v>
      </c>
      <c r="B658" s="23">
        <v>0</v>
      </c>
      <c r="C658" s="23">
        <v>0</v>
      </c>
      <c r="D658" s="23">
        <v>0</v>
      </c>
      <c r="E658" s="23">
        <v>0.22</v>
      </c>
      <c r="F658" s="23">
        <v>0.8</v>
      </c>
      <c r="G658" s="23">
        <v>0.4</v>
      </c>
      <c r="H658" s="23" t="s">
        <v>580</v>
      </c>
      <c r="I658" s="23" t="s">
        <v>580</v>
      </c>
      <c r="J658" s="26" t="s">
        <v>580</v>
      </c>
      <c r="K658" s="26" t="s">
        <v>580</v>
      </c>
      <c r="L658" s="26" t="s">
        <v>580</v>
      </c>
      <c r="M658" s="26" t="s">
        <v>580</v>
      </c>
      <c r="N658" s="26" t="s">
        <v>580</v>
      </c>
      <c r="O658" s="26" t="s">
        <v>580</v>
      </c>
      <c r="P658" s="26" t="s">
        <v>580</v>
      </c>
    </row>
    <row r="659" spans="1:16" x14ac:dyDescent="0.25">
      <c r="A659" s="23" t="s">
        <v>2671</v>
      </c>
      <c r="B659" s="23">
        <v>0</v>
      </c>
      <c r="C659" s="23">
        <v>0</v>
      </c>
      <c r="D659" s="23">
        <v>0</v>
      </c>
      <c r="E659" s="23">
        <v>0.28999999999999998</v>
      </c>
      <c r="F659" s="23">
        <v>0.31</v>
      </c>
      <c r="G659" s="23">
        <v>0.8</v>
      </c>
      <c r="H659" s="23" t="s">
        <v>580</v>
      </c>
      <c r="I659" s="23" t="s">
        <v>580</v>
      </c>
      <c r="J659" s="26" t="s">
        <v>580</v>
      </c>
      <c r="K659" s="26" t="s">
        <v>580</v>
      </c>
      <c r="L659" s="26" t="s">
        <v>580</v>
      </c>
      <c r="M659" s="26" t="s">
        <v>580</v>
      </c>
      <c r="N659" s="26" t="s">
        <v>580</v>
      </c>
      <c r="O659" s="26" t="s">
        <v>580</v>
      </c>
      <c r="P659" s="26" t="s">
        <v>580</v>
      </c>
    </row>
    <row r="660" spans="1:16" x14ac:dyDescent="0.25">
      <c r="A660" s="23" t="s">
        <v>2672</v>
      </c>
      <c r="B660" s="23">
        <v>0</v>
      </c>
      <c r="C660" s="23">
        <v>0</v>
      </c>
      <c r="D660" s="23">
        <v>0</v>
      </c>
      <c r="E660" s="23">
        <v>0.12</v>
      </c>
      <c r="F660" s="23">
        <v>0.24</v>
      </c>
      <c r="G660" s="23">
        <v>0.11</v>
      </c>
      <c r="H660" s="23" t="s">
        <v>580</v>
      </c>
      <c r="I660" s="23" t="s">
        <v>580</v>
      </c>
      <c r="J660" s="26" t="s">
        <v>580</v>
      </c>
      <c r="K660" s="26" t="s">
        <v>2673</v>
      </c>
      <c r="L660" s="26" t="s">
        <v>2674</v>
      </c>
      <c r="M660" s="26" t="s">
        <v>2675</v>
      </c>
      <c r="N660" s="26" t="s">
        <v>580</v>
      </c>
      <c r="O660" s="26" t="s">
        <v>2676</v>
      </c>
      <c r="P660" s="26" t="s">
        <v>580</v>
      </c>
    </row>
    <row r="661" spans="1:16" x14ac:dyDescent="0.25">
      <c r="A661" s="23" t="s">
        <v>2677</v>
      </c>
      <c r="B661" s="23">
        <v>0</v>
      </c>
      <c r="C661" s="23">
        <v>0</v>
      </c>
      <c r="D661" s="23">
        <v>0</v>
      </c>
      <c r="E661" s="23">
        <v>16.82</v>
      </c>
      <c r="F661" s="23">
        <v>1.1200000000000001</v>
      </c>
      <c r="G661" s="23">
        <v>0.94</v>
      </c>
      <c r="H661" s="23" t="s">
        <v>580</v>
      </c>
      <c r="I661" s="23" t="s">
        <v>580</v>
      </c>
      <c r="J661" s="26" t="s">
        <v>580</v>
      </c>
      <c r="K661" s="26" t="s">
        <v>580</v>
      </c>
      <c r="L661" s="26" t="s">
        <v>580</v>
      </c>
      <c r="M661" s="26" t="s">
        <v>580</v>
      </c>
      <c r="N661" s="26" t="s">
        <v>580</v>
      </c>
      <c r="O661" s="26" t="s">
        <v>580</v>
      </c>
      <c r="P661" s="26" t="s">
        <v>580</v>
      </c>
    </row>
    <row r="662" spans="1:16" x14ac:dyDescent="0.25">
      <c r="A662" s="23" t="s">
        <v>2678</v>
      </c>
      <c r="B662" s="23">
        <v>0</v>
      </c>
      <c r="C662" s="23">
        <v>0</v>
      </c>
      <c r="D662" s="23">
        <v>0</v>
      </c>
      <c r="E662" s="23">
        <v>0.37</v>
      </c>
      <c r="F662" s="23">
        <v>0.24</v>
      </c>
      <c r="G662" s="23">
        <v>0.16</v>
      </c>
      <c r="H662" s="23" t="s">
        <v>580</v>
      </c>
      <c r="I662" s="23" t="s">
        <v>580</v>
      </c>
      <c r="J662" s="26" t="s">
        <v>2679</v>
      </c>
      <c r="K662" s="26" t="s">
        <v>2680</v>
      </c>
      <c r="L662" s="26" t="s">
        <v>580</v>
      </c>
      <c r="M662" s="26" t="s">
        <v>2681</v>
      </c>
      <c r="N662" s="26" t="s">
        <v>1367</v>
      </c>
      <c r="O662" s="26" t="s">
        <v>1368</v>
      </c>
      <c r="P662" s="26" t="s">
        <v>580</v>
      </c>
    </row>
    <row r="663" spans="1:16" x14ac:dyDescent="0.25">
      <c r="A663" s="23" t="s">
        <v>2682</v>
      </c>
      <c r="B663" s="23">
        <v>0</v>
      </c>
      <c r="C663" s="23">
        <v>0</v>
      </c>
      <c r="D663" s="23">
        <v>0</v>
      </c>
      <c r="E663" s="23">
        <v>1.37</v>
      </c>
      <c r="F663" s="23">
        <v>1.72</v>
      </c>
      <c r="G663" s="23">
        <v>0.99</v>
      </c>
      <c r="H663" s="23" t="s">
        <v>580</v>
      </c>
      <c r="I663" s="23" t="s">
        <v>594</v>
      </c>
      <c r="J663" s="26" t="s">
        <v>2683</v>
      </c>
      <c r="K663" s="26" t="s">
        <v>2684</v>
      </c>
      <c r="L663" s="26" t="s">
        <v>2685</v>
      </c>
      <c r="M663" s="26" t="s">
        <v>2686</v>
      </c>
      <c r="N663" s="26" t="s">
        <v>580</v>
      </c>
      <c r="O663" s="26" t="s">
        <v>2687</v>
      </c>
      <c r="P663" s="26" t="s">
        <v>580</v>
      </c>
    </row>
    <row r="664" spans="1:16" x14ac:dyDescent="0.25">
      <c r="A664" s="23" t="s">
        <v>2688</v>
      </c>
      <c r="B664" s="23">
        <v>0</v>
      </c>
      <c r="C664" s="23">
        <v>0</v>
      </c>
      <c r="D664" s="23">
        <v>0</v>
      </c>
      <c r="E664" s="23">
        <v>0.35</v>
      </c>
      <c r="F664" s="23">
        <v>0.49</v>
      </c>
      <c r="G664" s="23">
        <v>0.14000000000000001</v>
      </c>
      <c r="H664" s="23" t="s">
        <v>580</v>
      </c>
      <c r="I664" s="23" t="s">
        <v>580</v>
      </c>
      <c r="J664" s="26" t="s">
        <v>2689</v>
      </c>
      <c r="K664" s="26" t="s">
        <v>2690</v>
      </c>
      <c r="L664" s="26" t="s">
        <v>2691</v>
      </c>
      <c r="M664" s="26" t="s">
        <v>2692</v>
      </c>
      <c r="N664" s="26" t="s">
        <v>2693</v>
      </c>
      <c r="O664" s="26" t="s">
        <v>2694</v>
      </c>
      <c r="P664" s="26" t="s">
        <v>580</v>
      </c>
    </row>
    <row r="665" spans="1:16" x14ac:dyDescent="0.25">
      <c r="A665" s="23" t="s">
        <v>2695</v>
      </c>
      <c r="B665" s="23">
        <v>0</v>
      </c>
      <c r="C665" s="23">
        <v>0</v>
      </c>
      <c r="D665" s="23">
        <v>0</v>
      </c>
      <c r="E665" s="23">
        <v>1.0900000000000001</v>
      </c>
      <c r="F665" s="23">
        <v>0.77</v>
      </c>
      <c r="G665" s="23">
        <v>0.93</v>
      </c>
      <c r="H665" s="23" t="s">
        <v>580</v>
      </c>
      <c r="I665" s="23" t="s">
        <v>580</v>
      </c>
      <c r="J665" s="26" t="s">
        <v>2696</v>
      </c>
      <c r="K665" s="26" t="s">
        <v>2697</v>
      </c>
      <c r="L665" s="26" t="s">
        <v>2698</v>
      </c>
      <c r="M665" s="26" t="s">
        <v>2699</v>
      </c>
      <c r="N665" s="26" t="s">
        <v>614</v>
      </c>
      <c r="O665" s="26" t="s">
        <v>2377</v>
      </c>
      <c r="P665" s="26" t="s">
        <v>616</v>
      </c>
    </row>
    <row r="666" spans="1:16" x14ac:dyDescent="0.25">
      <c r="A666" s="23" t="s">
        <v>2700</v>
      </c>
      <c r="B666" s="23">
        <v>0</v>
      </c>
      <c r="C666" s="23">
        <v>0</v>
      </c>
      <c r="D666" s="23">
        <v>0</v>
      </c>
      <c r="E666" s="23">
        <v>3.71</v>
      </c>
      <c r="F666" s="23">
        <v>3.34</v>
      </c>
      <c r="G666" s="23">
        <v>0.46</v>
      </c>
      <c r="H666" s="23" t="s">
        <v>580</v>
      </c>
      <c r="I666" s="23" t="s">
        <v>580</v>
      </c>
      <c r="J666" s="26" t="s">
        <v>2701</v>
      </c>
      <c r="K666" s="26" t="s">
        <v>2702</v>
      </c>
      <c r="L666" s="26" t="s">
        <v>2703</v>
      </c>
      <c r="M666" s="26" t="s">
        <v>2704</v>
      </c>
      <c r="N666" s="26" t="s">
        <v>2705</v>
      </c>
      <c r="O666" s="26" t="s">
        <v>2706</v>
      </c>
      <c r="P666" s="26" t="s">
        <v>2707</v>
      </c>
    </row>
    <row r="667" spans="1:16" x14ac:dyDescent="0.25">
      <c r="A667" s="23" t="s">
        <v>2708</v>
      </c>
      <c r="B667" s="23">
        <v>0</v>
      </c>
      <c r="C667" s="23">
        <v>0</v>
      </c>
      <c r="D667" s="23">
        <v>0</v>
      </c>
      <c r="E667" s="23">
        <v>1.74</v>
      </c>
      <c r="F667" s="23">
        <v>0.47</v>
      </c>
      <c r="G667" s="23">
        <v>0.16</v>
      </c>
      <c r="H667" s="23" t="s">
        <v>580</v>
      </c>
      <c r="I667" s="23" t="s">
        <v>580</v>
      </c>
      <c r="J667" s="26" t="s">
        <v>580</v>
      </c>
      <c r="K667" s="26" t="s">
        <v>580</v>
      </c>
      <c r="L667" s="26" t="s">
        <v>580</v>
      </c>
      <c r="M667" s="26" t="s">
        <v>580</v>
      </c>
      <c r="N667" s="26" t="s">
        <v>580</v>
      </c>
      <c r="O667" s="26" t="s">
        <v>580</v>
      </c>
      <c r="P667" s="26" t="s">
        <v>580</v>
      </c>
    </row>
    <row r="668" spans="1:16" x14ac:dyDescent="0.25">
      <c r="A668" s="23" t="s">
        <v>2709</v>
      </c>
      <c r="B668" s="23">
        <v>0</v>
      </c>
      <c r="C668" s="23">
        <v>0</v>
      </c>
      <c r="D668" s="23">
        <v>0</v>
      </c>
      <c r="E668" s="23">
        <v>0.9</v>
      </c>
      <c r="F668" s="23">
        <v>1.33</v>
      </c>
      <c r="G668" s="23">
        <v>0.22</v>
      </c>
      <c r="H668" s="23" t="s">
        <v>710</v>
      </c>
      <c r="I668" s="23" t="s">
        <v>580</v>
      </c>
      <c r="J668" s="26" t="s">
        <v>2710</v>
      </c>
      <c r="K668" s="26" t="s">
        <v>2711</v>
      </c>
      <c r="L668" s="26" t="s">
        <v>2712</v>
      </c>
      <c r="M668" s="26" t="s">
        <v>2713</v>
      </c>
      <c r="N668" s="26" t="s">
        <v>580</v>
      </c>
      <c r="O668" s="26" t="s">
        <v>2714</v>
      </c>
      <c r="P668" s="26" t="s">
        <v>2715</v>
      </c>
    </row>
    <row r="669" spans="1:16" x14ac:dyDescent="0.25">
      <c r="A669" s="23" t="s">
        <v>2716</v>
      </c>
      <c r="B669" s="23">
        <v>0</v>
      </c>
      <c r="C669" s="23">
        <v>0</v>
      </c>
      <c r="D669" s="23">
        <v>0</v>
      </c>
      <c r="E669" s="23">
        <v>0.26</v>
      </c>
      <c r="F669" s="23">
        <v>0.06</v>
      </c>
      <c r="G669" s="23">
        <v>0.08</v>
      </c>
      <c r="H669" s="23" t="s">
        <v>580</v>
      </c>
      <c r="I669" s="23" t="s">
        <v>580</v>
      </c>
      <c r="J669" s="26" t="s">
        <v>2717</v>
      </c>
      <c r="K669" s="26" t="s">
        <v>2246</v>
      </c>
      <c r="L669" s="26" t="s">
        <v>824</v>
      </c>
      <c r="M669" s="26" t="s">
        <v>2718</v>
      </c>
      <c r="N669" s="26" t="s">
        <v>826</v>
      </c>
      <c r="O669" s="26" t="s">
        <v>827</v>
      </c>
      <c r="P669" s="26" t="s">
        <v>1325</v>
      </c>
    </row>
    <row r="670" spans="1:16" x14ac:dyDescent="0.25">
      <c r="A670" s="23" t="s">
        <v>2719</v>
      </c>
      <c r="B670" s="23">
        <v>0</v>
      </c>
      <c r="C670" s="23">
        <v>0</v>
      </c>
      <c r="D670" s="23">
        <v>0</v>
      </c>
      <c r="E670" s="23">
        <v>0.11</v>
      </c>
      <c r="F670" s="23">
        <v>0.26</v>
      </c>
      <c r="G670" s="23">
        <v>0.66</v>
      </c>
      <c r="H670" s="23" t="s">
        <v>580</v>
      </c>
      <c r="I670" s="23" t="s">
        <v>580</v>
      </c>
      <c r="J670" s="26" t="s">
        <v>2720</v>
      </c>
      <c r="K670" s="26" t="s">
        <v>2721</v>
      </c>
      <c r="L670" s="26" t="s">
        <v>2722</v>
      </c>
      <c r="M670" s="26" t="s">
        <v>2723</v>
      </c>
      <c r="N670" s="26" t="s">
        <v>2724</v>
      </c>
      <c r="O670" s="26" t="s">
        <v>2725</v>
      </c>
      <c r="P670" s="26" t="s">
        <v>2726</v>
      </c>
    </row>
    <row r="671" spans="1:16" x14ac:dyDescent="0.25">
      <c r="A671" s="23" t="s">
        <v>2727</v>
      </c>
      <c r="B671" s="23">
        <v>0</v>
      </c>
      <c r="C671" s="23">
        <v>0</v>
      </c>
      <c r="D671" s="23">
        <v>0</v>
      </c>
      <c r="E671" s="23">
        <v>1.1399999999999999</v>
      </c>
      <c r="F671" s="23">
        <v>1.01</v>
      </c>
      <c r="G671" s="23">
        <v>1.73</v>
      </c>
      <c r="H671" s="23" t="s">
        <v>580</v>
      </c>
      <c r="I671" s="23" t="s">
        <v>580</v>
      </c>
      <c r="J671" s="26" t="s">
        <v>2728</v>
      </c>
      <c r="K671" s="26" t="s">
        <v>2729</v>
      </c>
      <c r="L671" s="26" t="s">
        <v>580</v>
      </c>
      <c r="M671" s="26" t="s">
        <v>2730</v>
      </c>
      <c r="N671" s="26" t="s">
        <v>2731</v>
      </c>
      <c r="O671" s="26" t="s">
        <v>580</v>
      </c>
      <c r="P671" s="26" t="s">
        <v>2732</v>
      </c>
    </row>
    <row r="672" spans="1:16" x14ac:dyDescent="0.25">
      <c r="A672" s="23" t="s">
        <v>2733</v>
      </c>
      <c r="B672" s="23">
        <v>0</v>
      </c>
      <c r="C672" s="23">
        <v>0</v>
      </c>
      <c r="D672" s="23">
        <v>0</v>
      </c>
      <c r="E672" s="23">
        <v>2.52</v>
      </c>
      <c r="F672" s="23">
        <v>3.83</v>
      </c>
      <c r="G672" s="23">
        <v>0.66</v>
      </c>
      <c r="H672" s="23" t="s">
        <v>580</v>
      </c>
      <c r="I672" s="23" t="s">
        <v>580</v>
      </c>
      <c r="J672" s="26" t="s">
        <v>580</v>
      </c>
      <c r="K672" s="26" t="s">
        <v>580</v>
      </c>
      <c r="L672" s="26" t="s">
        <v>580</v>
      </c>
      <c r="M672" s="26" t="s">
        <v>580</v>
      </c>
      <c r="N672" s="26" t="s">
        <v>580</v>
      </c>
      <c r="O672" s="26" t="s">
        <v>580</v>
      </c>
      <c r="P672" s="26" t="s">
        <v>580</v>
      </c>
    </row>
    <row r="673" spans="1:16" x14ac:dyDescent="0.25">
      <c r="A673" s="23" t="s">
        <v>2734</v>
      </c>
      <c r="B673" s="23">
        <v>0</v>
      </c>
      <c r="C673" s="23">
        <v>0</v>
      </c>
      <c r="D673" s="23">
        <v>0</v>
      </c>
      <c r="E673" s="23">
        <v>1.5</v>
      </c>
      <c r="F673" s="23">
        <v>3.45</v>
      </c>
      <c r="G673" s="23">
        <v>4.3600000000000003</v>
      </c>
      <c r="H673" s="23" t="s">
        <v>580</v>
      </c>
      <c r="I673" s="23" t="s">
        <v>580</v>
      </c>
      <c r="J673" s="26" t="s">
        <v>580</v>
      </c>
      <c r="K673" s="26" t="s">
        <v>580</v>
      </c>
      <c r="L673" s="26" t="s">
        <v>580</v>
      </c>
      <c r="M673" s="26" t="s">
        <v>580</v>
      </c>
      <c r="N673" s="26" t="s">
        <v>580</v>
      </c>
      <c r="O673" s="26" t="s">
        <v>580</v>
      </c>
      <c r="P673" s="26" t="s">
        <v>580</v>
      </c>
    </row>
    <row r="674" spans="1:16" x14ac:dyDescent="0.25">
      <c r="A674" s="23" t="s">
        <v>2735</v>
      </c>
      <c r="B674" s="23">
        <v>0</v>
      </c>
      <c r="C674" s="23">
        <v>0</v>
      </c>
      <c r="D674" s="23">
        <v>0</v>
      </c>
      <c r="E674" s="23">
        <v>1.73</v>
      </c>
      <c r="F674" s="23">
        <v>0.33</v>
      </c>
      <c r="G674" s="23">
        <v>0.12</v>
      </c>
      <c r="H674" s="23" t="s">
        <v>580</v>
      </c>
      <c r="I674" s="23" t="s">
        <v>580</v>
      </c>
      <c r="J674" s="26" t="s">
        <v>1094</v>
      </c>
      <c r="K674" s="26" t="s">
        <v>1095</v>
      </c>
      <c r="L674" s="26" t="s">
        <v>2736</v>
      </c>
      <c r="M674" s="26" t="s">
        <v>1097</v>
      </c>
      <c r="N674" s="26" t="s">
        <v>580</v>
      </c>
      <c r="O674" s="26" t="s">
        <v>2737</v>
      </c>
      <c r="P674" s="26" t="s">
        <v>2738</v>
      </c>
    </row>
    <row r="675" spans="1:16" x14ac:dyDescent="0.25">
      <c r="A675" s="23" t="s">
        <v>2739</v>
      </c>
      <c r="B675" s="23">
        <v>0</v>
      </c>
      <c r="C675" s="23">
        <v>0</v>
      </c>
      <c r="D675" s="23">
        <v>0</v>
      </c>
      <c r="E675" s="23">
        <v>0.16</v>
      </c>
      <c r="F675" s="23">
        <v>0.12</v>
      </c>
      <c r="G675" s="23">
        <v>0.09</v>
      </c>
      <c r="H675" s="23" t="s">
        <v>580</v>
      </c>
      <c r="I675" s="23" t="s">
        <v>580</v>
      </c>
      <c r="J675" s="26" t="s">
        <v>580</v>
      </c>
      <c r="K675" s="26" t="s">
        <v>580</v>
      </c>
      <c r="L675" s="26" t="s">
        <v>580</v>
      </c>
      <c r="M675" s="26" t="s">
        <v>580</v>
      </c>
      <c r="N675" s="26" t="s">
        <v>580</v>
      </c>
      <c r="O675" s="26" t="s">
        <v>580</v>
      </c>
      <c r="P675" s="26" t="s">
        <v>580</v>
      </c>
    </row>
    <row r="676" spans="1:16" x14ac:dyDescent="0.25">
      <c r="A676" s="23" t="s">
        <v>2740</v>
      </c>
      <c r="B676" s="23">
        <v>0</v>
      </c>
      <c r="C676" s="23">
        <v>0</v>
      </c>
      <c r="D676" s="23">
        <v>0</v>
      </c>
      <c r="E676" s="23">
        <v>0.03</v>
      </c>
      <c r="F676" s="23">
        <v>0.66</v>
      </c>
      <c r="G676" s="23">
        <v>0.44</v>
      </c>
      <c r="H676" s="23" t="s">
        <v>2741</v>
      </c>
      <c r="I676" s="23" t="s">
        <v>580</v>
      </c>
      <c r="J676" s="26" t="s">
        <v>2742</v>
      </c>
      <c r="K676" s="26" t="s">
        <v>2743</v>
      </c>
      <c r="L676" s="26" t="s">
        <v>2744</v>
      </c>
      <c r="M676" s="26" t="s">
        <v>2745</v>
      </c>
      <c r="N676" s="26" t="s">
        <v>2746</v>
      </c>
      <c r="O676" s="26" t="s">
        <v>2747</v>
      </c>
      <c r="P676" s="26" t="s">
        <v>1585</v>
      </c>
    </row>
    <row r="677" spans="1:16" x14ac:dyDescent="0.25">
      <c r="A677" s="23" t="s">
        <v>2748</v>
      </c>
      <c r="B677" s="23">
        <v>0</v>
      </c>
      <c r="C677" s="23">
        <v>0</v>
      </c>
      <c r="D677" s="23">
        <v>0</v>
      </c>
      <c r="E677" s="23">
        <v>0.06</v>
      </c>
      <c r="F677" s="23">
        <v>0.11</v>
      </c>
      <c r="G677" s="23">
        <v>7.0000000000000007E-2</v>
      </c>
      <c r="H677" s="23" t="s">
        <v>580</v>
      </c>
      <c r="I677" s="23" t="s">
        <v>580</v>
      </c>
      <c r="J677" s="26" t="s">
        <v>580</v>
      </c>
      <c r="K677" s="26" t="s">
        <v>2749</v>
      </c>
      <c r="L677" s="26" t="s">
        <v>2750</v>
      </c>
      <c r="M677" s="26" t="s">
        <v>2751</v>
      </c>
      <c r="N677" s="26" t="s">
        <v>809</v>
      </c>
      <c r="O677" s="26" t="s">
        <v>2088</v>
      </c>
      <c r="P677" s="26" t="s">
        <v>811</v>
      </c>
    </row>
    <row r="678" spans="1:16" x14ac:dyDescent="0.25">
      <c r="A678" s="23" t="s">
        <v>2752</v>
      </c>
      <c r="B678" s="23">
        <v>0</v>
      </c>
      <c r="C678" s="23">
        <v>0</v>
      </c>
      <c r="D678" s="23">
        <v>0</v>
      </c>
      <c r="E678" s="23">
        <v>4.99</v>
      </c>
      <c r="F678" s="23">
        <v>17.670000000000002</v>
      </c>
      <c r="G678" s="23">
        <v>9.82</v>
      </c>
      <c r="H678" s="23" t="s">
        <v>580</v>
      </c>
      <c r="I678" s="23" t="s">
        <v>580</v>
      </c>
      <c r="J678" s="26" t="s">
        <v>2753</v>
      </c>
      <c r="K678" s="26" t="s">
        <v>2754</v>
      </c>
      <c r="L678" s="26" t="s">
        <v>580</v>
      </c>
      <c r="M678" s="26" t="s">
        <v>2755</v>
      </c>
      <c r="N678" s="26" t="s">
        <v>580</v>
      </c>
      <c r="O678" s="26" t="s">
        <v>580</v>
      </c>
      <c r="P678" s="26" t="s">
        <v>580</v>
      </c>
    </row>
    <row r="679" spans="1:16" x14ac:dyDescent="0.25">
      <c r="A679" s="23" t="s">
        <v>2756</v>
      </c>
      <c r="B679" s="23">
        <v>0</v>
      </c>
      <c r="C679" s="23">
        <v>0</v>
      </c>
      <c r="D679" s="23">
        <v>0</v>
      </c>
      <c r="E679" s="23">
        <v>0.18</v>
      </c>
      <c r="F679" s="23">
        <v>0.84</v>
      </c>
      <c r="G679" s="23">
        <v>0.36</v>
      </c>
      <c r="H679" s="23" t="s">
        <v>580</v>
      </c>
      <c r="I679" s="23" t="s">
        <v>580</v>
      </c>
      <c r="J679" s="26" t="s">
        <v>580</v>
      </c>
      <c r="K679" s="26" t="s">
        <v>580</v>
      </c>
      <c r="L679" s="26" t="s">
        <v>580</v>
      </c>
      <c r="M679" s="26" t="s">
        <v>580</v>
      </c>
      <c r="N679" s="26" t="s">
        <v>580</v>
      </c>
      <c r="O679" s="26" t="s">
        <v>580</v>
      </c>
      <c r="P679" s="26" t="s">
        <v>580</v>
      </c>
    </row>
    <row r="680" spans="1:16" x14ac:dyDescent="0.25">
      <c r="A680" s="23" t="s">
        <v>2757</v>
      </c>
      <c r="B680" s="23">
        <v>0</v>
      </c>
      <c r="C680" s="23">
        <v>0</v>
      </c>
      <c r="D680" s="23">
        <v>0</v>
      </c>
      <c r="E680" s="23">
        <v>0.09</v>
      </c>
      <c r="F680" s="23">
        <v>0.09</v>
      </c>
      <c r="G680" s="23">
        <v>0.16</v>
      </c>
      <c r="H680" s="23" t="s">
        <v>580</v>
      </c>
      <c r="I680" s="23" t="s">
        <v>580</v>
      </c>
      <c r="J680" s="26" t="s">
        <v>2758</v>
      </c>
      <c r="K680" s="26" t="s">
        <v>2759</v>
      </c>
      <c r="L680" s="26" t="s">
        <v>2760</v>
      </c>
      <c r="M680" s="26" t="s">
        <v>2761</v>
      </c>
      <c r="N680" s="26" t="s">
        <v>2762</v>
      </c>
      <c r="O680" s="26" t="s">
        <v>2763</v>
      </c>
      <c r="P680" s="26" t="s">
        <v>2764</v>
      </c>
    </row>
    <row r="681" spans="1:16" x14ac:dyDescent="0.25">
      <c r="A681" s="23" t="s">
        <v>2765</v>
      </c>
      <c r="B681" s="23">
        <v>0</v>
      </c>
      <c r="C681" s="23">
        <v>0</v>
      </c>
      <c r="D681" s="23">
        <v>0</v>
      </c>
      <c r="E681" s="23">
        <v>6.02</v>
      </c>
      <c r="F681" s="23">
        <v>0.23</v>
      </c>
      <c r="G681" s="23">
        <v>0.85</v>
      </c>
      <c r="H681" s="23" t="s">
        <v>580</v>
      </c>
      <c r="I681" s="23" t="s">
        <v>580</v>
      </c>
      <c r="J681" s="26" t="s">
        <v>580</v>
      </c>
      <c r="K681" s="26" t="s">
        <v>2634</v>
      </c>
      <c r="L681" s="26" t="s">
        <v>2635</v>
      </c>
      <c r="M681" s="26" t="s">
        <v>2766</v>
      </c>
      <c r="N681" s="26" t="s">
        <v>580</v>
      </c>
      <c r="O681" s="26" t="s">
        <v>2637</v>
      </c>
      <c r="P681" s="26" t="s">
        <v>2767</v>
      </c>
    </row>
    <row r="682" spans="1:16" x14ac:dyDescent="0.25">
      <c r="A682" s="23" t="s">
        <v>2768</v>
      </c>
      <c r="B682" s="23">
        <v>0</v>
      </c>
      <c r="C682" s="23">
        <v>0</v>
      </c>
      <c r="D682" s="23">
        <v>0</v>
      </c>
      <c r="E682" s="23">
        <v>0.28999999999999998</v>
      </c>
      <c r="F682" s="23">
        <v>0.1</v>
      </c>
      <c r="G682" s="23">
        <v>0.3</v>
      </c>
      <c r="H682" s="23" t="s">
        <v>580</v>
      </c>
      <c r="I682" s="23" t="s">
        <v>580</v>
      </c>
      <c r="J682" s="26" t="s">
        <v>580</v>
      </c>
      <c r="K682" s="26" t="s">
        <v>580</v>
      </c>
      <c r="L682" s="26" t="s">
        <v>580</v>
      </c>
      <c r="M682" s="26" t="s">
        <v>580</v>
      </c>
      <c r="N682" s="26" t="s">
        <v>580</v>
      </c>
      <c r="O682" s="26" t="s">
        <v>580</v>
      </c>
      <c r="P682" s="26" t="s">
        <v>580</v>
      </c>
    </row>
    <row r="683" spans="1:16" x14ac:dyDescent="0.25">
      <c r="A683" s="23" t="s">
        <v>2769</v>
      </c>
      <c r="B683" s="23">
        <v>0</v>
      </c>
      <c r="C683" s="23">
        <v>0</v>
      </c>
      <c r="D683" s="23">
        <v>0</v>
      </c>
      <c r="E683" s="23">
        <v>58.84</v>
      </c>
      <c r="F683" s="23">
        <v>29.69</v>
      </c>
      <c r="G683" s="23">
        <v>31.6</v>
      </c>
      <c r="H683" s="23" t="s">
        <v>580</v>
      </c>
      <c r="I683" s="23" t="s">
        <v>580</v>
      </c>
      <c r="J683" s="26" t="s">
        <v>580</v>
      </c>
      <c r="K683" s="26" t="s">
        <v>580</v>
      </c>
      <c r="L683" s="26" t="s">
        <v>580</v>
      </c>
      <c r="M683" s="26" t="s">
        <v>580</v>
      </c>
      <c r="N683" s="26" t="s">
        <v>580</v>
      </c>
      <c r="O683" s="26" t="s">
        <v>580</v>
      </c>
      <c r="P683" s="26" t="s">
        <v>580</v>
      </c>
    </row>
    <row r="684" spans="1:16" x14ac:dyDescent="0.25">
      <c r="A684" s="23" t="s">
        <v>2770</v>
      </c>
      <c r="B684" s="23">
        <v>0</v>
      </c>
      <c r="C684" s="23">
        <v>0</v>
      </c>
      <c r="D684" s="23">
        <v>0</v>
      </c>
      <c r="E684" s="23">
        <v>0.53</v>
      </c>
      <c r="F684" s="23">
        <v>0.57999999999999996</v>
      </c>
      <c r="G684" s="23">
        <v>2.48</v>
      </c>
      <c r="H684" s="23" t="s">
        <v>580</v>
      </c>
      <c r="I684" s="23" t="s">
        <v>580</v>
      </c>
      <c r="J684" s="26" t="s">
        <v>985</v>
      </c>
      <c r="K684" s="26" t="s">
        <v>2771</v>
      </c>
      <c r="L684" s="26" t="s">
        <v>580</v>
      </c>
      <c r="M684" s="26" t="s">
        <v>2772</v>
      </c>
      <c r="N684" s="26" t="s">
        <v>969</v>
      </c>
      <c r="O684" s="26" t="s">
        <v>2773</v>
      </c>
      <c r="P684" s="26" t="s">
        <v>580</v>
      </c>
    </row>
    <row r="685" spans="1:16" x14ac:dyDescent="0.25">
      <c r="A685" s="23" t="s">
        <v>2774</v>
      </c>
      <c r="B685" s="23">
        <v>0</v>
      </c>
      <c r="C685" s="23">
        <v>0</v>
      </c>
      <c r="D685" s="23">
        <v>0</v>
      </c>
      <c r="E685" s="23">
        <v>0.15</v>
      </c>
      <c r="F685" s="23">
        <v>0.06</v>
      </c>
      <c r="G685" s="23">
        <v>0.11</v>
      </c>
      <c r="H685" s="23" t="s">
        <v>580</v>
      </c>
      <c r="I685" s="23" t="s">
        <v>580</v>
      </c>
      <c r="J685" s="26" t="s">
        <v>580</v>
      </c>
      <c r="K685" s="26" t="s">
        <v>580</v>
      </c>
      <c r="L685" s="26" t="s">
        <v>580</v>
      </c>
      <c r="M685" s="26" t="s">
        <v>580</v>
      </c>
      <c r="N685" s="26" t="s">
        <v>580</v>
      </c>
      <c r="O685" s="26" t="s">
        <v>580</v>
      </c>
      <c r="P685" s="26" t="s">
        <v>580</v>
      </c>
    </row>
    <row r="686" spans="1:16" x14ac:dyDescent="0.25">
      <c r="A686" s="23" t="s">
        <v>2775</v>
      </c>
      <c r="B686" s="23">
        <v>0</v>
      </c>
      <c r="C686" s="23">
        <v>0</v>
      </c>
      <c r="D686" s="23">
        <v>0</v>
      </c>
      <c r="E686" s="23">
        <v>0.13</v>
      </c>
      <c r="F686" s="23">
        <v>0.08</v>
      </c>
      <c r="G686" s="23">
        <v>0.37</v>
      </c>
      <c r="H686" s="23" t="s">
        <v>580</v>
      </c>
      <c r="I686" s="23" t="s">
        <v>580</v>
      </c>
      <c r="J686" s="26" t="s">
        <v>580</v>
      </c>
      <c r="K686" s="26" t="s">
        <v>580</v>
      </c>
      <c r="L686" s="26" t="s">
        <v>580</v>
      </c>
      <c r="M686" s="26" t="s">
        <v>580</v>
      </c>
      <c r="N686" s="26" t="s">
        <v>580</v>
      </c>
      <c r="O686" s="26" t="s">
        <v>580</v>
      </c>
      <c r="P686" s="26" t="s">
        <v>580</v>
      </c>
    </row>
    <row r="687" spans="1:16" x14ac:dyDescent="0.25">
      <c r="A687" s="23" t="s">
        <v>2776</v>
      </c>
      <c r="B687" s="23">
        <v>0</v>
      </c>
      <c r="C687" s="23">
        <v>0</v>
      </c>
      <c r="D687" s="23">
        <v>0</v>
      </c>
      <c r="E687" s="23">
        <v>0.3</v>
      </c>
      <c r="F687" s="23">
        <v>0.32</v>
      </c>
      <c r="G687" s="23">
        <v>0.27</v>
      </c>
      <c r="H687" s="23" t="s">
        <v>580</v>
      </c>
      <c r="I687" s="23" t="s">
        <v>580</v>
      </c>
      <c r="J687" s="26" t="s">
        <v>580</v>
      </c>
      <c r="K687" s="26" t="s">
        <v>580</v>
      </c>
      <c r="L687" s="26" t="s">
        <v>580</v>
      </c>
      <c r="M687" s="26" t="s">
        <v>580</v>
      </c>
      <c r="N687" s="26" t="s">
        <v>580</v>
      </c>
      <c r="O687" s="26" t="s">
        <v>580</v>
      </c>
      <c r="P687" s="26" t="s">
        <v>580</v>
      </c>
    </row>
    <row r="688" spans="1:16" x14ac:dyDescent="0.25">
      <c r="A688" s="23" t="s">
        <v>2777</v>
      </c>
      <c r="B688" s="23">
        <v>0</v>
      </c>
      <c r="C688" s="23">
        <v>0</v>
      </c>
      <c r="D688" s="23">
        <v>0</v>
      </c>
      <c r="E688" s="23">
        <v>1.84</v>
      </c>
      <c r="F688" s="23">
        <v>0.78</v>
      </c>
      <c r="G688" s="23">
        <v>0.67</v>
      </c>
      <c r="H688" s="23" t="s">
        <v>580</v>
      </c>
      <c r="I688" s="23" t="s">
        <v>580</v>
      </c>
      <c r="J688" s="26" t="s">
        <v>799</v>
      </c>
      <c r="K688" s="26" t="s">
        <v>2778</v>
      </c>
      <c r="L688" s="26" t="s">
        <v>801</v>
      </c>
      <c r="M688" s="26" t="s">
        <v>2779</v>
      </c>
      <c r="N688" s="26" t="s">
        <v>580</v>
      </c>
      <c r="O688" s="26" t="s">
        <v>803</v>
      </c>
      <c r="P688" s="26" t="s">
        <v>580</v>
      </c>
    </row>
    <row r="689" spans="1:16" x14ac:dyDescent="0.25">
      <c r="A689" s="23" t="s">
        <v>2780</v>
      </c>
      <c r="B689" s="23">
        <v>0</v>
      </c>
      <c r="C689" s="23">
        <v>0</v>
      </c>
      <c r="D689" s="23">
        <v>0</v>
      </c>
      <c r="E689" s="23">
        <v>0.31</v>
      </c>
      <c r="F689" s="23">
        <v>0.2</v>
      </c>
      <c r="G689" s="23">
        <v>0.01</v>
      </c>
      <c r="H689" s="23" t="s">
        <v>580</v>
      </c>
      <c r="I689" s="23" t="s">
        <v>580</v>
      </c>
      <c r="J689" s="26" t="s">
        <v>2781</v>
      </c>
      <c r="K689" s="26" t="s">
        <v>2782</v>
      </c>
      <c r="L689" s="26" t="s">
        <v>2783</v>
      </c>
      <c r="M689" s="26" t="s">
        <v>2784</v>
      </c>
      <c r="N689" s="26" t="s">
        <v>2785</v>
      </c>
      <c r="O689" s="26" t="s">
        <v>2786</v>
      </c>
      <c r="P689" s="26" t="s">
        <v>2787</v>
      </c>
    </row>
    <row r="690" spans="1:16" x14ac:dyDescent="0.25">
      <c r="A690" s="23" t="s">
        <v>2788</v>
      </c>
      <c r="B690" s="23">
        <v>0</v>
      </c>
      <c r="C690" s="23">
        <v>0</v>
      </c>
      <c r="D690" s="23">
        <v>0</v>
      </c>
      <c r="E690" s="23">
        <v>1.04</v>
      </c>
      <c r="F690" s="23">
        <v>0.37</v>
      </c>
      <c r="G690" s="23">
        <v>0.32</v>
      </c>
      <c r="H690" s="23" t="s">
        <v>580</v>
      </c>
      <c r="I690" s="23" t="s">
        <v>580</v>
      </c>
      <c r="J690" s="26" t="s">
        <v>580</v>
      </c>
      <c r="K690" s="26" t="s">
        <v>580</v>
      </c>
      <c r="L690" s="26" t="s">
        <v>580</v>
      </c>
      <c r="M690" s="26" t="s">
        <v>580</v>
      </c>
      <c r="N690" s="26" t="s">
        <v>580</v>
      </c>
      <c r="O690" s="26" t="s">
        <v>580</v>
      </c>
      <c r="P690" s="26" t="s">
        <v>580</v>
      </c>
    </row>
    <row r="691" spans="1:16" x14ac:dyDescent="0.25">
      <c r="A691" s="23" t="s">
        <v>2789</v>
      </c>
      <c r="B691" s="23">
        <v>0</v>
      </c>
      <c r="C691" s="23">
        <v>0</v>
      </c>
      <c r="D691" s="23">
        <v>0</v>
      </c>
      <c r="E691" s="23">
        <v>0.24</v>
      </c>
      <c r="F691" s="23">
        <v>0.24</v>
      </c>
      <c r="G691" s="23">
        <v>0.11</v>
      </c>
      <c r="H691" s="23" t="s">
        <v>580</v>
      </c>
      <c r="I691" s="23" t="s">
        <v>580</v>
      </c>
      <c r="J691" s="26" t="s">
        <v>580</v>
      </c>
      <c r="K691" s="26" t="s">
        <v>580</v>
      </c>
      <c r="L691" s="26" t="s">
        <v>580</v>
      </c>
      <c r="M691" s="26" t="s">
        <v>580</v>
      </c>
      <c r="N691" s="26" t="s">
        <v>580</v>
      </c>
      <c r="O691" s="26" t="s">
        <v>580</v>
      </c>
      <c r="P691" s="26" t="s">
        <v>580</v>
      </c>
    </row>
    <row r="692" spans="1:16" x14ac:dyDescent="0.25">
      <c r="A692" s="23" t="s">
        <v>2790</v>
      </c>
      <c r="B692" s="23">
        <v>0</v>
      </c>
      <c r="C692" s="23">
        <v>0</v>
      </c>
      <c r="D692" s="23">
        <v>0</v>
      </c>
      <c r="E692" s="23">
        <v>2.5</v>
      </c>
      <c r="F692" s="23">
        <v>0.52</v>
      </c>
      <c r="G692" s="23">
        <v>0.45</v>
      </c>
      <c r="H692" s="23" t="s">
        <v>580</v>
      </c>
      <c r="I692" s="23" t="s">
        <v>580</v>
      </c>
      <c r="J692" s="26" t="s">
        <v>580</v>
      </c>
      <c r="K692" s="26" t="s">
        <v>580</v>
      </c>
      <c r="L692" s="26" t="s">
        <v>580</v>
      </c>
      <c r="M692" s="26" t="s">
        <v>580</v>
      </c>
      <c r="N692" s="26" t="s">
        <v>580</v>
      </c>
      <c r="O692" s="26" t="s">
        <v>580</v>
      </c>
      <c r="P692" s="26" t="s">
        <v>580</v>
      </c>
    </row>
    <row r="693" spans="1:16" x14ac:dyDescent="0.25">
      <c r="A693" s="23" t="s">
        <v>2791</v>
      </c>
      <c r="B693" s="23">
        <v>0</v>
      </c>
      <c r="C693" s="23">
        <v>0</v>
      </c>
      <c r="D693" s="23">
        <v>0</v>
      </c>
      <c r="E693" s="23">
        <v>1.1399999999999999</v>
      </c>
      <c r="F693" s="23">
        <v>0.04</v>
      </c>
      <c r="G693" s="23">
        <v>0.88</v>
      </c>
      <c r="H693" s="23" t="s">
        <v>717</v>
      </c>
      <c r="I693" s="23" t="s">
        <v>580</v>
      </c>
      <c r="J693" s="26" t="s">
        <v>2792</v>
      </c>
      <c r="K693" s="26" t="s">
        <v>2793</v>
      </c>
      <c r="L693" s="26" t="s">
        <v>2794</v>
      </c>
      <c r="M693" s="26" t="s">
        <v>2795</v>
      </c>
      <c r="N693" s="26" t="s">
        <v>580</v>
      </c>
      <c r="O693" s="26" t="s">
        <v>2796</v>
      </c>
      <c r="P693" s="26" t="s">
        <v>788</v>
      </c>
    </row>
    <row r="694" spans="1:16" x14ac:dyDescent="0.25">
      <c r="A694" s="23" t="s">
        <v>2797</v>
      </c>
      <c r="B694" s="23">
        <v>0</v>
      </c>
      <c r="C694" s="23">
        <v>0</v>
      </c>
      <c r="D694" s="23">
        <v>0</v>
      </c>
      <c r="E694" s="23">
        <v>7.0000000000000007E-2</v>
      </c>
      <c r="F694" s="23">
        <v>0.63</v>
      </c>
      <c r="G694" s="23">
        <v>1.67</v>
      </c>
      <c r="H694" s="23" t="s">
        <v>580</v>
      </c>
      <c r="I694" s="23" t="s">
        <v>580</v>
      </c>
      <c r="J694" s="26" t="s">
        <v>1072</v>
      </c>
      <c r="K694" s="26" t="s">
        <v>1073</v>
      </c>
      <c r="L694" s="26" t="s">
        <v>580</v>
      </c>
      <c r="M694" s="26" t="s">
        <v>1074</v>
      </c>
      <c r="N694" s="26" t="s">
        <v>1075</v>
      </c>
      <c r="O694" s="26" t="s">
        <v>1076</v>
      </c>
      <c r="P694" s="26" t="s">
        <v>1077</v>
      </c>
    </row>
    <row r="695" spans="1:16" x14ac:dyDescent="0.25">
      <c r="A695" s="23" t="s">
        <v>2798</v>
      </c>
      <c r="B695" s="23">
        <v>0</v>
      </c>
      <c r="C695" s="23">
        <v>0</v>
      </c>
      <c r="D695" s="23">
        <v>0</v>
      </c>
      <c r="E695" s="23">
        <v>0.54</v>
      </c>
      <c r="F695" s="23">
        <v>1.94</v>
      </c>
      <c r="G695" s="23">
        <v>2.13</v>
      </c>
      <c r="H695" s="23" t="s">
        <v>580</v>
      </c>
      <c r="I695" s="23" t="s">
        <v>580</v>
      </c>
      <c r="J695" s="26" t="s">
        <v>580</v>
      </c>
      <c r="K695" s="26" t="s">
        <v>580</v>
      </c>
      <c r="L695" s="26" t="s">
        <v>580</v>
      </c>
      <c r="M695" s="26" t="s">
        <v>580</v>
      </c>
      <c r="N695" s="26" t="s">
        <v>580</v>
      </c>
      <c r="O695" s="26" t="s">
        <v>580</v>
      </c>
      <c r="P695" s="26" t="s">
        <v>2799</v>
      </c>
    </row>
    <row r="696" spans="1:16" x14ac:dyDescent="0.25">
      <c r="A696" s="23" t="s">
        <v>2800</v>
      </c>
      <c r="B696" s="23">
        <v>0</v>
      </c>
      <c r="C696" s="23">
        <v>0</v>
      </c>
      <c r="D696" s="23">
        <v>0</v>
      </c>
      <c r="E696" s="23">
        <v>2.56</v>
      </c>
      <c r="F696" s="23">
        <v>2.98</v>
      </c>
      <c r="G696" s="23">
        <v>2.5</v>
      </c>
      <c r="H696" s="23" t="s">
        <v>580</v>
      </c>
      <c r="I696" s="23" t="s">
        <v>580</v>
      </c>
      <c r="J696" s="26" t="s">
        <v>885</v>
      </c>
      <c r="K696" s="26" t="s">
        <v>2801</v>
      </c>
      <c r="L696" s="26" t="s">
        <v>887</v>
      </c>
      <c r="M696" s="26" t="s">
        <v>888</v>
      </c>
      <c r="N696" s="26" t="s">
        <v>889</v>
      </c>
      <c r="O696" s="26" t="s">
        <v>890</v>
      </c>
      <c r="P696" s="26" t="s">
        <v>2802</v>
      </c>
    </row>
    <row r="697" spans="1:16" x14ac:dyDescent="0.25">
      <c r="A697" s="23" t="s">
        <v>2803</v>
      </c>
      <c r="B697" s="23">
        <v>0</v>
      </c>
      <c r="C697" s="23">
        <v>0</v>
      </c>
      <c r="D697" s="23">
        <v>0</v>
      </c>
      <c r="E697" s="23">
        <v>0.48</v>
      </c>
      <c r="F697" s="23">
        <v>0.25</v>
      </c>
      <c r="G697" s="23">
        <v>1.07</v>
      </c>
      <c r="H697" s="23" t="s">
        <v>580</v>
      </c>
      <c r="I697" s="23" t="s">
        <v>580</v>
      </c>
      <c r="J697" s="26" t="s">
        <v>580</v>
      </c>
      <c r="K697" s="26" t="s">
        <v>2804</v>
      </c>
      <c r="L697" s="26" t="s">
        <v>580</v>
      </c>
      <c r="M697" s="26" t="s">
        <v>2805</v>
      </c>
      <c r="N697" s="26" t="s">
        <v>580</v>
      </c>
      <c r="O697" s="26" t="s">
        <v>580</v>
      </c>
      <c r="P697" s="26" t="s">
        <v>580</v>
      </c>
    </row>
    <row r="698" spans="1:16" x14ac:dyDescent="0.25">
      <c r="A698" s="23" t="s">
        <v>2806</v>
      </c>
      <c r="B698" s="23">
        <v>0</v>
      </c>
      <c r="C698" s="23">
        <v>0</v>
      </c>
      <c r="D698" s="23">
        <v>0</v>
      </c>
      <c r="E698" s="23">
        <v>0.15</v>
      </c>
      <c r="F698" s="23">
        <v>0.16</v>
      </c>
      <c r="G698" s="23">
        <v>0.14000000000000001</v>
      </c>
      <c r="H698" s="23" t="s">
        <v>580</v>
      </c>
      <c r="I698" s="23" t="s">
        <v>580</v>
      </c>
      <c r="J698" s="26" t="s">
        <v>580</v>
      </c>
      <c r="K698" s="26" t="s">
        <v>580</v>
      </c>
      <c r="L698" s="26" t="s">
        <v>580</v>
      </c>
      <c r="M698" s="26" t="s">
        <v>580</v>
      </c>
      <c r="N698" s="26" t="s">
        <v>580</v>
      </c>
      <c r="O698" s="26" t="s">
        <v>580</v>
      </c>
      <c r="P698" s="26" t="s">
        <v>580</v>
      </c>
    </row>
    <row r="699" spans="1:16" x14ac:dyDescent="0.25">
      <c r="A699" s="23" t="s">
        <v>2807</v>
      </c>
      <c r="B699" s="23">
        <v>0</v>
      </c>
      <c r="C699" s="23">
        <v>0</v>
      </c>
      <c r="D699" s="23">
        <v>0</v>
      </c>
      <c r="E699" s="23">
        <v>0.68</v>
      </c>
      <c r="F699" s="23">
        <v>2.15</v>
      </c>
      <c r="G699" s="23">
        <v>1.24</v>
      </c>
      <c r="H699" s="23" t="s">
        <v>580</v>
      </c>
      <c r="I699" s="23" t="s">
        <v>580</v>
      </c>
      <c r="J699" s="26" t="s">
        <v>580</v>
      </c>
      <c r="K699" s="26" t="s">
        <v>580</v>
      </c>
      <c r="L699" s="26" t="s">
        <v>580</v>
      </c>
      <c r="M699" s="26" t="s">
        <v>580</v>
      </c>
      <c r="N699" s="26" t="s">
        <v>580</v>
      </c>
      <c r="O699" s="26" t="s">
        <v>580</v>
      </c>
      <c r="P699" s="26" t="s">
        <v>580</v>
      </c>
    </row>
    <row r="700" spans="1:16" x14ac:dyDescent="0.25">
      <c r="A700" s="23" t="s">
        <v>2808</v>
      </c>
      <c r="B700" s="23">
        <v>0</v>
      </c>
      <c r="C700" s="23">
        <v>0</v>
      </c>
      <c r="D700" s="23">
        <v>0</v>
      </c>
      <c r="E700" s="23">
        <v>0.06</v>
      </c>
      <c r="F700" s="23">
        <v>0.12</v>
      </c>
      <c r="G700" s="23">
        <v>0.32</v>
      </c>
      <c r="H700" s="23" t="s">
        <v>580</v>
      </c>
      <c r="I700" s="23" t="s">
        <v>580</v>
      </c>
      <c r="J700" s="26" t="s">
        <v>580</v>
      </c>
      <c r="K700" s="26" t="s">
        <v>580</v>
      </c>
      <c r="L700" s="26" t="s">
        <v>580</v>
      </c>
      <c r="M700" s="26" t="s">
        <v>580</v>
      </c>
      <c r="N700" s="26" t="s">
        <v>580</v>
      </c>
      <c r="O700" s="26" t="s">
        <v>580</v>
      </c>
      <c r="P700" s="26" t="s">
        <v>580</v>
      </c>
    </row>
    <row r="701" spans="1:16" x14ac:dyDescent="0.25">
      <c r="A701" s="23" t="s">
        <v>2809</v>
      </c>
      <c r="B701" s="23">
        <v>0</v>
      </c>
      <c r="C701" s="23">
        <v>0</v>
      </c>
      <c r="D701" s="23">
        <v>0</v>
      </c>
      <c r="E701" s="23">
        <v>0.65</v>
      </c>
      <c r="F701" s="23">
        <v>2.12</v>
      </c>
      <c r="G701" s="23">
        <v>2.14</v>
      </c>
      <c r="H701" s="23" t="s">
        <v>580</v>
      </c>
      <c r="I701" s="23" t="s">
        <v>580</v>
      </c>
      <c r="J701" s="26" t="s">
        <v>580</v>
      </c>
      <c r="K701" s="26" t="s">
        <v>580</v>
      </c>
      <c r="L701" s="26" t="s">
        <v>580</v>
      </c>
      <c r="M701" s="26" t="s">
        <v>580</v>
      </c>
      <c r="N701" s="26" t="s">
        <v>580</v>
      </c>
      <c r="O701" s="26" t="s">
        <v>580</v>
      </c>
      <c r="P701" s="26" t="s">
        <v>580</v>
      </c>
    </row>
    <row r="702" spans="1:16" x14ac:dyDescent="0.25">
      <c r="A702" s="23" t="s">
        <v>2810</v>
      </c>
      <c r="B702" s="23">
        <v>0</v>
      </c>
      <c r="C702" s="23">
        <v>0</v>
      </c>
      <c r="D702" s="23">
        <v>0</v>
      </c>
      <c r="E702" s="23">
        <v>0.33</v>
      </c>
      <c r="F702" s="23">
        <v>0.67</v>
      </c>
      <c r="G702" s="23">
        <v>0.28999999999999998</v>
      </c>
      <c r="H702" s="23" t="s">
        <v>580</v>
      </c>
      <c r="I702" s="23" t="s">
        <v>580</v>
      </c>
      <c r="J702" s="26" t="s">
        <v>580</v>
      </c>
      <c r="K702" s="26" t="s">
        <v>580</v>
      </c>
      <c r="L702" s="26" t="s">
        <v>580</v>
      </c>
      <c r="M702" s="26" t="s">
        <v>580</v>
      </c>
      <c r="N702" s="26" t="s">
        <v>580</v>
      </c>
      <c r="O702" s="26" t="s">
        <v>580</v>
      </c>
      <c r="P702" s="26" t="s">
        <v>580</v>
      </c>
    </row>
    <row r="703" spans="1:16" x14ac:dyDescent="0.25">
      <c r="A703" s="23" t="s">
        <v>2811</v>
      </c>
      <c r="B703" s="23">
        <v>0</v>
      </c>
      <c r="C703" s="23">
        <v>0</v>
      </c>
      <c r="D703" s="23">
        <v>0</v>
      </c>
      <c r="E703" s="23">
        <v>0.37</v>
      </c>
      <c r="F703" s="23">
        <v>0.19</v>
      </c>
      <c r="G703" s="23">
        <v>0.17</v>
      </c>
      <c r="H703" s="23" t="s">
        <v>580</v>
      </c>
      <c r="I703" s="23" t="s">
        <v>580</v>
      </c>
      <c r="J703" s="26" t="s">
        <v>2812</v>
      </c>
      <c r="K703" s="26" t="s">
        <v>2813</v>
      </c>
      <c r="L703" s="26" t="s">
        <v>2814</v>
      </c>
      <c r="M703" s="26" t="s">
        <v>2815</v>
      </c>
      <c r="N703" s="26" t="s">
        <v>2816</v>
      </c>
      <c r="O703" s="26" t="s">
        <v>2817</v>
      </c>
      <c r="P703" s="26" t="s">
        <v>2818</v>
      </c>
    </row>
    <row r="704" spans="1:16" x14ac:dyDescent="0.25">
      <c r="A704" s="23" t="s">
        <v>2819</v>
      </c>
      <c r="B704" s="23">
        <v>0</v>
      </c>
      <c r="C704" s="23">
        <v>0</v>
      </c>
      <c r="D704" s="23">
        <v>0</v>
      </c>
      <c r="E704" s="23">
        <v>0.35</v>
      </c>
      <c r="F704" s="23">
        <v>1.08</v>
      </c>
      <c r="G704" s="23">
        <v>1.42</v>
      </c>
      <c r="H704" s="23" t="s">
        <v>580</v>
      </c>
      <c r="I704" s="23" t="s">
        <v>580</v>
      </c>
      <c r="J704" s="26" t="s">
        <v>580</v>
      </c>
      <c r="K704" s="26" t="s">
        <v>580</v>
      </c>
      <c r="L704" s="26" t="s">
        <v>580</v>
      </c>
      <c r="M704" s="26" t="s">
        <v>580</v>
      </c>
      <c r="N704" s="26" t="s">
        <v>580</v>
      </c>
      <c r="O704" s="26" t="s">
        <v>580</v>
      </c>
      <c r="P704" s="26" t="s">
        <v>580</v>
      </c>
    </row>
    <row r="705" spans="1:16" x14ac:dyDescent="0.25">
      <c r="A705" s="23" t="s">
        <v>2820</v>
      </c>
      <c r="B705" s="23">
        <v>0</v>
      </c>
      <c r="C705" s="23">
        <v>0</v>
      </c>
      <c r="D705" s="23">
        <v>0</v>
      </c>
      <c r="E705" s="23">
        <v>14.19</v>
      </c>
      <c r="F705" s="23">
        <v>4.97</v>
      </c>
      <c r="G705" s="23">
        <v>1.69</v>
      </c>
      <c r="H705" s="23" t="s">
        <v>580</v>
      </c>
      <c r="I705" s="23" t="s">
        <v>580</v>
      </c>
      <c r="J705" s="26" t="s">
        <v>580</v>
      </c>
      <c r="K705" s="26" t="s">
        <v>580</v>
      </c>
      <c r="L705" s="26" t="s">
        <v>580</v>
      </c>
      <c r="M705" s="26" t="s">
        <v>580</v>
      </c>
      <c r="N705" s="26" t="s">
        <v>580</v>
      </c>
      <c r="O705" s="26" t="s">
        <v>580</v>
      </c>
      <c r="P705" s="26" t="s">
        <v>580</v>
      </c>
    </row>
    <row r="706" spans="1:16" x14ac:dyDescent="0.25">
      <c r="A706" s="23" t="s">
        <v>2821</v>
      </c>
      <c r="B706" s="23">
        <v>0</v>
      </c>
      <c r="C706" s="23">
        <v>0</v>
      </c>
      <c r="D706" s="23">
        <v>0</v>
      </c>
      <c r="E706" s="23">
        <v>0.62</v>
      </c>
      <c r="F706" s="23">
        <v>0.76</v>
      </c>
      <c r="G706" s="23">
        <v>1</v>
      </c>
      <c r="H706" s="23" t="s">
        <v>580</v>
      </c>
      <c r="I706" s="23" t="s">
        <v>580</v>
      </c>
      <c r="J706" s="26" t="s">
        <v>580</v>
      </c>
      <c r="K706" s="26" t="s">
        <v>580</v>
      </c>
      <c r="L706" s="26" t="s">
        <v>580</v>
      </c>
      <c r="M706" s="26" t="s">
        <v>580</v>
      </c>
      <c r="N706" s="26" t="s">
        <v>580</v>
      </c>
      <c r="O706" s="26" t="s">
        <v>580</v>
      </c>
      <c r="P706" s="26" t="s">
        <v>580</v>
      </c>
    </row>
    <row r="707" spans="1:16" x14ac:dyDescent="0.25">
      <c r="A707" s="23" t="s">
        <v>2822</v>
      </c>
      <c r="B707" s="23">
        <v>0</v>
      </c>
      <c r="C707" s="23">
        <v>0</v>
      </c>
      <c r="D707" s="23">
        <v>0</v>
      </c>
      <c r="E707" s="23">
        <v>0.06</v>
      </c>
      <c r="F707" s="23">
        <v>0.09</v>
      </c>
      <c r="G707" s="23">
        <v>0.11</v>
      </c>
      <c r="H707" s="23" t="s">
        <v>580</v>
      </c>
      <c r="I707" s="23" t="s">
        <v>580</v>
      </c>
      <c r="J707" s="26" t="s">
        <v>580</v>
      </c>
      <c r="K707" s="26" t="s">
        <v>580</v>
      </c>
      <c r="L707" s="26" t="s">
        <v>580</v>
      </c>
      <c r="M707" s="26" t="s">
        <v>580</v>
      </c>
      <c r="N707" s="26" t="s">
        <v>580</v>
      </c>
      <c r="O707" s="26" t="s">
        <v>580</v>
      </c>
      <c r="P707" s="26" t="s">
        <v>580</v>
      </c>
    </row>
    <row r="708" spans="1:16" x14ac:dyDescent="0.25">
      <c r="A708" s="23" t="s">
        <v>2823</v>
      </c>
      <c r="B708" s="23">
        <v>0</v>
      </c>
      <c r="C708" s="23">
        <v>0</v>
      </c>
      <c r="D708" s="23">
        <v>0</v>
      </c>
      <c r="E708" s="23">
        <v>0.62</v>
      </c>
      <c r="F708" s="23">
        <v>1.35</v>
      </c>
      <c r="G708" s="23">
        <v>0.57999999999999996</v>
      </c>
      <c r="H708" s="23" t="s">
        <v>580</v>
      </c>
      <c r="I708" s="23" t="s">
        <v>580</v>
      </c>
      <c r="J708" s="26" t="s">
        <v>580</v>
      </c>
      <c r="K708" s="26" t="s">
        <v>580</v>
      </c>
      <c r="L708" s="26" t="s">
        <v>580</v>
      </c>
      <c r="M708" s="26" t="s">
        <v>580</v>
      </c>
      <c r="N708" s="26" t="s">
        <v>580</v>
      </c>
      <c r="O708" s="26" t="s">
        <v>580</v>
      </c>
      <c r="P708" s="26" t="s">
        <v>580</v>
      </c>
    </row>
    <row r="709" spans="1:16" x14ac:dyDescent="0.25">
      <c r="A709" s="23" t="s">
        <v>2824</v>
      </c>
      <c r="B709" s="23">
        <v>0</v>
      </c>
      <c r="C709" s="23">
        <v>0</v>
      </c>
      <c r="D709" s="23">
        <v>0</v>
      </c>
      <c r="E709" s="23">
        <v>0.18</v>
      </c>
      <c r="F709" s="23">
        <v>0.12</v>
      </c>
      <c r="G709" s="23">
        <v>0.24</v>
      </c>
      <c r="H709" s="23" t="s">
        <v>580</v>
      </c>
      <c r="I709" s="23" t="s">
        <v>580</v>
      </c>
      <c r="J709" s="26" t="s">
        <v>580</v>
      </c>
      <c r="K709" s="26" t="s">
        <v>580</v>
      </c>
      <c r="L709" s="26" t="s">
        <v>580</v>
      </c>
      <c r="M709" s="26" t="s">
        <v>580</v>
      </c>
      <c r="N709" s="26" t="s">
        <v>580</v>
      </c>
      <c r="O709" s="26" t="s">
        <v>580</v>
      </c>
      <c r="P709" s="26" t="s">
        <v>580</v>
      </c>
    </row>
    <row r="710" spans="1:16" x14ac:dyDescent="0.25">
      <c r="A710" s="23" t="s">
        <v>2825</v>
      </c>
      <c r="B710" s="23">
        <v>0</v>
      </c>
      <c r="C710" s="23">
        <v>0</v>
      </c>
      <c r="D710" s="23">
        <v>0</v>
      </c>
      <c r="E710" s="23">
        <v>0.61</v>
      </c>
      <c r="F710" s="23">
        <v>0.51</v>
      </c>
      <c r="G710" s="23">
        <v>1.02</v>
      </c>
      <c r="H710" s="23" t="s">
        <v>580</v>
      </c>
      <c r="I710" s="23" t="s">
        <v>580</v>
      </c>
      <c r="J710" s="26" t="s">
        <v>2826</v>
      </c>
      <c r="K710" s="26" t="s">
        <v>2827</v>
      </c>
      <c r="L710" s="26" t="s">
        <v>2828</v>
      </c>
      <c r="M710" s="26" t="s">
        <v>2829</v>
      </c>
      <c r="N710" s="26" t="s">
        <v>2830</v>
      </c>
      <c r="O710" s="26" t="s">
        <v>2831</v>
      </c>
      <c r="P710" s="26" t="s">
        <v>2023</v>
      </c>
    </row>
    <row r="711" spans="1:16" x14ac:dyDescent="0.25">
      <c r="A711" s="23" t="s">
        <v>2832</v>
      </c>
      <c r="B711" s="23">
        <v>0</v>
      </c>
      <c r="C711" s="23">
        <v>0</v>
      </c>
      <c r="D711" s="23">
        <v>0</v>
      </c>
      <c r="E711" s="23">
        <v>0.01</v>
      </c>
      <c r="F711" s="23">
        <v>0.1</v>
      </c>
      <c r="G711" s="23">
        <v>7.0000000000000007E-2</v>
      </c>
      <c r="H711" s="23" t="s">
        <v>580</v>
      </c>
      <c r="I711" s="23" t="s">
        <v>580</v>
      </c>
      <c r="J711" s="26" t="s">
        <v>580</v>
      </c>
      <c r="K711" s="26" t="s">
        <v>580</v>
      </c>
      <c r="L711" s="26" t="s">
        <v>580</v>
      </c>
      <c r="M711" s="26" t="s">
        <v>580</v>
      </c>
      <c r="N711" s="26" t="s">
        <v>580</v>
      </c>
      <c r="O711" s="26" t="s">
        <v>580</v>
      </c>
      <c r="P711" s="26" t="s">
        <v>580</v>
      </c>
    </row>
    <row r="712" spans="1:16" x14ac:dyDescent="0.25">
      <c r="A712" s="23" t="s">
        <v>2833</v>
      </c>
      <c r="B712" s="23">
        <v>0</v>
      </c>
      <c r="C712" s="23">
        <v>0</v>
      </c>
      <c r="D712" s="23">
        <v>0</v>
      </c>
      <c r="E712" s="23">
        <v>0.38</v>
      </c>
      <c r="F712" s="23">
        <v>0.4</v>
      </c>
      <c r="G712" s="23">
        <v>0.69</v>
      </c>
      <c r="H712" s="23" t="s">
        <v>580</v>
      </c>
      <c r="I712" s="23" t="s">
        <v>580</v>
      </c>
      <c r="J712" s="26" t="s">
        <v>580</v>
      </c>
      <c r="K712" s="26" t="s">
        <v>580</v>
      </c>
      <c r="L712" s="26" t="s">
        <v>580</v>
      </c>
      <c r="M712" s="26" t="s">
        <v>580</v>
      </c>
      <c r="N712" s="26" t="s">
        <v>580</v>
      </c>
      <c r="O712" s="26" t="s">
        <v>580</v>
      </c>
      <c r="P712" s="26" t="s">
        <v>580</v>
      </c>
    </row>
    <row r="713" spans="1:16" x14ac:dyDescent="0.25">
      <c r="A713" s="23" t="s">
        <v>2834</v>
      </c>
      <c r="B713" s="23">
        <v>0</v>
      </c>
      <c r="C713" s="23">
        <v>0</v>
      </c>
      <c r="D713" s="23">
        <v>0</v>
      </c>
      <c r="E713" s="23">
        <v>15.7</v>
      </c>
      <c r="F713" s="23">
        <v>7.84</v>
      </c>
      <c r="G713" s="23">
        <v>6.58</v>
      </c>
      <c r="H713" s="23" t="s">
        <v>580</v>
      </c>
      <c r="I713" s="23" t="s">
        <v>580</v>
      </c>
      <c r="J713" s="26" t="s">
        <v>2835</v>
      </c>
      <c r="K713" s="26" t="s">
        <v>2836</v>
      </c>
      <c r="L713" s="26" t="s">
        <v>2837</v>
      </c>
      <c r="M713" s="26" t="s">
        <v>2838</v>
      </c>
      <c r="N713" s="26" t="s">
        <v>2839</v>
      </c>
      <c r="O713" s="26" t="s">
        <v>2840</v>
      </c>
      <c r="P713" s="26" t="s">
        <v>580</v>
      </c>
    </row>
    <row r="714" spans="1:16" x14ac:dyDescent="0.25">
      <c r="A714" s="23" t="s">
        <v>2841</v>
      </c>
      <c r="B714" s="23">
        <v>0</v>
      </c>
      <c r="C714" s="23">
        <v>0</v>
      </c>
      <c r="D714" s="23">
        <v>0</v>
      </c>
      <c r="E714" s="23">
        <v>0.1</v>
      </c>
      <c r="F714" s="23">
        <v>0.1</v>
      </c>
      <c r="G714" s="23">
        <v>0.09</v>
      </c>
      <c r="H714" s="23" t="s">
        <v>580</v>
      </c>
      <c r="I714" s="23" t="s">
        <v>580</v>
      </c>
      <c r="J714" s="26" t="s">
        <v>1119</v>
      </c>
      <c r="K714" s="26" t="s">
        <v>2842</v>
      </c>
      <c r="L714" s="26" t="s">
        <v>2843</v>
      </c>
      <c r="M714" s="26" t="s">
        <v>2844</v>
      </c>
      <c r="N714" s="26" t="s">
        <v>580</v>
      </c>
      <c r="O714" s="26" t="s">
        <v>2845</v>
      </c>
      <c r="P714" s="26" t="s">
        <v>1298</v>
      </c>
    </row>
    <row r="715" spans="1:16" x14ac:dyDescent="0.25">
      <c r="A715" s="23" t="s">
        <v>2846</v>
      </c>
      <c r="B715" s="23">
        <v>0</v>
      </c>
      <c r="C715" s="23">
        <v>0</v>
      </c>
      <c r="D715" s="23">
        <v>0</v>
      </c>
      <c r="E715" s="23">
        <v>1.57</v>
      </c>
      <c r="F715" s="23">
        <v>5.26</v>
      </c>
      <c r="G715" s="23">
        <v>4.47</v>
      </c>
      <c r="H715" s="23" t="s">
        <v>580</v>
      </c>
      <c r="I715" s="23" t="s">
        <v>580</v>
      </c>
      <c r="J715" s="26" t="s">
        <v>580</v>
      </c>
      <c r="K715" s="26" t="s">
        <v>2847</v>
      </c>
      <c r="L715" s="26" t="s">
        <v>580</v>
      </c>
      <c r="M715" s="26" t="s">
        <v>1878</v>
      </c>
      <c r="N715" s="26" t="s">
        <v>580</v>
      </c>
      <c r="O715" s="26" t="s">
        <v>1103</v>
      </c>
      <c r="P715" s="26" t="s">
        <v>580</v>
      </c>
    </row>
    <row r="716" spans="1:16" x14ac:dyDescent="0.25">
      <c r="A716" s="23" t="s">
        <v>2848</v>
      </c>
      <c r="B716" s="23">
        <v>0</v>
      </c>
      <c r="C716" s="23">
        <v>0</v>
      </c>
      <c r="D716" s="23">
        <v>0</v>
      </c>
      <c r="E716" s="23">
        <v>2.78</v>
      </c>
      <c r="F716" s="23">
        <v>8.84</v>
      </c>
      <c r="G716" s="23">
        <v>3.5</v>
      </c>
      <c r="H716" s="23" t="s">
        <v>580</v>
      </c>
      <c r="I716" s="23" t="s">
        <v>580</v>
      </c>
      <c r="J716" s="26" t="s">
        <v>2849</v>
      </c>
      <c r="K716" s="26" t="s">
        <v>2850</v>
      </c>
      <c r="L716" s="26" t="s">
        <v>2851</v>
      </c>
      <c r="M716" s="26" t="s">
        <v>2852</v>
      </c>
      <c r="N716" s="26" t="s">
        <v>2853</v>
      </c>
      <c r="O716" s="26" t="s">
        <v>2854</v>
      </c>
      <c r="P716" s="26" t="s">
        <v>1576</v>
      </c>
    </row>
    <row r="717" spans="1:16" x14ac:dyDescent="0.25">
      <c r="A717" s="23" t="s">
        <v>2855</v>
      </c>
      <c r="B717" s="23">
        <v>0</v>
      </c>
      <c r="C717" s="23">
        <v>0</v>
      </c>
      <c r="D717" s="23">
        <v>0</v>
      </c>
      <c r="E717" s="23">
        <v>0.18</v>
      </c>
      <c r="F717" s="23">
        <v>0.19</v>
      </c>
      <c r="G717" s="23">
        <v>0.16</v>
      </c>
      <c r="H717" s="23" t="s">
        <v>580</v>
      </c>
      <c r="I717" s="23" t="s">
        <v>580</v>
      </c>
      <c r="J717" s="26" t="s">
        <v>580</v>
      </c>
      <c r="K717" s="26" t="s">
        <v>580</v>
      </c>
      <c r="L717" s="26" t="s">
        <v>580</v>
      </c>
      <c r="M717" s="26" t="s">
        <v>580</v>
      </c>
      <c r="N717" s="26" t="s">
        <v>580</v>
      </c>
      <c r="O717" s="26" t="s">
        <v>580</v>
      </c>
      <c r="P717" s="26" t="s">
        <v>580</v>
      </c>
    </row>
    <row r="718" spans="1:16" x14ac:dyDescent="0.25">
      <c r="A718" s="23" t="s">
        <v>2856</v>
      </c>
      <c r="B718" s="23">
        <v>0</v>
      </c>
      <c r="C718" s="23">
        <v>0</v>
      </c>
      <c r="D718" s="23">
        <v>0</v>
      </c>
      <c r="E718" s="23">
        <v>6.2</v>
      </c>
      <c r="F718" s="23">
        <v>0.21</v>
      </c>
      <c r="G718" s="23">
        <v>0.31</v>
      </c>
      <c r="H718" s="23" t="s">
        <v>580</v>
      </c>
      <c r="I718" s="23" t="s">
        <v>580</v>
      </c>
      <c r="J718" s="26" t="s">
        <v>1094</v>
      </c>
      <c r="K718" s="26" t="s">
        <v>1095</v>
      </c>
      <c r="L718" s="26" t="s">
        <v>2857</v>
      </c>
      <c r="M718" s="26" t="s">
        <v>2858</v>
      </c>
      <c r="N718" s="26" t="s">
        <v>580</v>
      </c>
      <c r="O718" s="26" t="s">
        <v>2859</v>
      </c>
      <c r="P718" s="26" t="s">
        <v>2738</v>
      </c>
    </row>
    <row r="719" spans="1:16" x14ac:dyDescent="0.25">
      <c r="A719" s="23" t="s">
        <v>2860</v>
      </c>
      <c r="B719" s="23">
        <v>0</v>
      </c>
      <c r="C719" s="23">
        <v>0</v>
      </c>
      <c r="D719" s="23">
        <v>0</v>
      </c>
      <c r="E719" s="23">
        <v>0.1</v>
      </c>
      <c r="F719" s="23">
        <v>0.26</v>
      </c>
      <c r="G719" s="23">
        <v>0.47</v>
      </c>
      <c r="H719" s="23" t="s">
        <v>580</v>
      </c>
      <c r="I719" s="23" t="s">
        <v>594</v>
      </c>
      <c r="J719" s="26" t="s">
        <v>2861</v>
      </c>
      <c r="K719" s="26" t="s">
        <v>2862</v>
      </c>
      <c r="L719" s="26" t="s">
        <v>580</v>
      </c>
      <c r="M719" s="26" t="s">
        <v>2863</v>
      </c>
      <c r="N719" s="26" t="s">
        <v>2864</v>
      </c>
      <c r="O719" s="26" t="s">
        <v>580</v>
      </c>
      <c r="P719" s="26" t="s">
        <v>2865</v>
      </c>
    </row>
    <row r="720" spans="1:16" x14ac:dyDescent="0.25">
      <c r="A720" s="23" t="s">
        <v>2866</v>
      </c>
      <c r="B720" s="23">
        <v>0</v>
      </c>
      <c r="C720" s="23">
        <v>0</v>
      </c>
      <c r="D720" s="23">
        <v>0</v>
      </c>
      <c r="E720" s="23">
        <v>2.86</v>
      </c>
      <c r="F720" s="23">
        <v>6.44</v>
      </c>
      <c r="G720" s="23">
        <v>7.27</v>
      </c>
      <c r="H720" s="23" t="s">
        <v>580</v>
      </c>
      <c r="I720" s="23" t="s">
        <v>580</v>
      </c>
      <c r="J720" s="26" t="s">
        <v>580</v>
      </c>
      <c r="K720" s="26" t="s">
        <v>580</v>
      </c>
      <c r="L720" s="26" t="s">
        <v>580</v>
      </c>
      <c r="M720" s="26" t="s">
        <v>580</v>
      </c>
      <c r="N720" s="26" t="s">
        <v>580</v>
      </c>
      <c r="O720" s="26" t="s">
        <v>580</v>
      </c>
      <c r="P720" s="26" t="s">
        <v>580</v>
      </c>
    </row>
    <row r="721" spans="1:16" x14ac:dyDescent="0.25">
      <c r="A721" s="23" t="s">
        <v>2867</v>
      </c>
      <c r="B721" s="23">
        <v>0</v>
      </c>
      <c r="C721" s="23">
        <v>0</v>
      </c>
      <c r="D721" s="23">
        <v>0</v>
      </c>
      <c r="E721" s="23">
        <v>7.0000000000000007E-2</v>
      </c>
      <c r="F721" s="23">
        <v>0.16</v>
      </c>
      <c r="G721" s="23">
        <v>0.06</v>
      </c>
      <c r="H721" s="23" t="s">
        <v>580</v>
      </c>
      <c r="I721" s="23" t="s">
        <v>580</v>
      </c>
      <c r="J721" s="26" t="s">
        <v>2868</v>
      </c>
      <c r="K721" s="26" t="s">
        <v>2869</v>
      </c>
      <c r="L721" s="26" t="s">
        <v>2870</v>
      </c>
      <c r="M721" s="26" t="s">
        <v>2871</v>
      </c>
      <c r="N721" s="26" t="s">
        <v>2872</v>
      </c>
      <c r="O721" s="26" t="s">
        <v>2873</v>
      </c>
      <c r="P721" s="26" t="s">
        <v>580</v>
      </c>
    </row>
    <row r="722" spans="1:16" x14ac:dyDescent="0.25">
      <c r="A722" s="23" t="s">
        <v>2874</v>
      </c>
      <c r="B722" s="23">
        <v>0</v>
      </c>
      <c r="C722" s="23">
        <v>0</v>
      </c>
      <c r="D722" s="23">
        <v>0</v>
      </c>
      <c r="E722" s="23">
        <v>7.0000000000000007E-2</v>
      </c>
      <c r="F722" s="23">
        <v>7.0000000000000007E-2</v>
      </c>
      <c r="G722" s="23">
        <v>0.06</v>
      </c>
      <c r="H722" s="23" t="s">
        <v>580</v>
      </c>
      <c r="I722" s="23" t="s">
        <v>580</v>
      </c>
      <c r="J722" s="26" t="s">
        <v>580</v>
      </c>
      <c r="K722" s="26" t="s">
        <v>580</v>
      </c>
      <c r="L722" s="26" t="s">
        <v>580</v>
      </c>
      <c r="M722" s="26" t="s">
        <v>580</v>
      </c>
      <c r="N722" s="26" t="s">
        <v>580</v>
      </c>
      <c r="O722" s="26" t="s">
        <v>580</v>
      </c>
      <c r="P722" s="26" t="s">
        <v>580</v>
      </c>
    </row>
    <row r="723" spans="1:16" x14ac:dyDescent="0.25">
      <c r="A723" s="23" t="s">
        <v>2875</v>
      </c>
      <c r="B723" s="23">
        <v>0</v>
      </c>
      <c r="C723" s="23">
        <v>0</v>
      </c>
      <c r="D723" s="23">
        <v>0</v>
      </c>
      <c r="E723" s="23">
        <v>0.03</v>
      </c>
      <c r="F723" s="23">
        <v>0.61</v>
      </c>
      <c r="G723" s="23">
        <v>0.56999999999999995</v>
      </c>
      <c r="H723" s="23" t="s">
        <v>580</v>
      </c>
      <c r="I723" s="23" t="s">
        <v>580</v>
      </c>
      <c r="J723" s="26" t="s">
        <v>580</v>
      </c>
      <c r="K723" s="26" t="s">
        <v>580</v>
      </c>
      <c r="L723" s="26" t="s">
        <v>580</v>
      </c>
      <c r="M723" s="26" t="s">
        <v>580</v>
      </c>
      <c r="N723" s="26" t="s">
        <v>580</v>
      </c>
      <c r="O723" s="26" t="s">
        <v>580</v>
      </c>
      <c r="P723" s="26" t="s">
        <v>580</v>
      </c>
    </row>
    <row r="724" spans="1:16" x14ac:dyDescent="0.25">
      <c r="A724" s="23" t="s">
        <v>2876</v>
      </c>
      <c r="B724" s="23">
        <v>0</v>
      </c>
      <c r="C724" s="23">
        <v>0</v>
      </c>
      <c r="D724" s="23">
        <v>0</v>
      </c>
      <c r="E724" s="23">
        <v>0.04</v>
      </c>
      <c r="F724" s="23">
        <v>0.16</v>
      </c>
      <c r="G724" s="23">
        <v>0.04</v>
      </c>
      <c r="H724" s="23" t="s">
        <v>580</v>
      </c>
      <c r="I724" s="23" t="s">
        <v>580</v>
      </c>
      <c r="J724" s="26" t="s">
        <v>580</v>
      </c>
      <c r="K724" s="26" t="s">
        <v>580</v>
      </c>
      <c r="L724" s="26" t="s">
        <v>580</v>
      </c>
      <c r="M724" s="26" t="s">
        <v>580</v>
      </c>
      <c r="N724" s="26" t="s">
        <v>580</v>
      </c>
      <c r="O724" s="26" t="s">
        <v>580</v>
      </c>
      <c r="P724" s="26" t="s">
        <v>580</v>
      </c>
    </row>
    <row r="725" spans="1:16" x14ac:dyDescent="0.25">
      <c r="A725" s="23" t="s">
        <v>2877</v>
      </c>
      <c r="B725" s="23">
        <v>0</v>
      </c>
      <c r="C725" s="23">
        <v>0</v>
      </c>
      <c r="D725" s="23">
        <v>0</v>
      </c>
      <c r="E725" s="23">
        <v>0.56000000000000005</v>
      </c>
      <c r="F725" s="23">
        <v>0.25</v>
      </c>
      <c r="G725" s="23">
        <v>0.43</v>
      </c>
      <c r="H725" s="23" t="s">
        <v>580</v>
      </c>
      <c r="I725" s="23" t="s">
        <v>580</v>
      </c>
      <c r="J725" s="26" t="s">
        <v>2878</v>
      </c>
      <c r="K725" s="26" t="s">
        <v>2879</v>
      </c>
      <c r="L725" s="26" t="s">
        <v>580</v>
      </c>
      <c r="M725" s="26" t="s">
        <v>2880</v>
      </c>
      <c r="N725" s="26" t="s">
        <v>1075</v>
      </c>
      <c r="O725" s="26" t="s">
        <v>580</v>
      </c>
      <c r="P725" s="26" t="s">
        <v>2881</v>
      </c>
    </row>
    <row r="726" spans="1:16" x14ac:dyDescent="0.25">
      <c r="A726" s="23" t="s">
        <v>2882</v>
      </c>
      <c r="B726" s="23">
        <v>0</v>
      </c>
      <c r="C726" s="23">
        <v>0</v>
      </c>
      <c r="D726" s="23">
        <v>0</v>
      </c>
      <c r="E726" s="23">
        <v>0.16</v>
      </c>
      <c r="F726" s="23">
        <v>0.34</v>
      </c>
      <c r="G726" s="23">
        <v>0.15</v>
      </c>
      <c r="H726" s="23" t="s">
        <v>580</v>
      </c>
      <c r="I726" s="23" t="s">
        <v>580</v>
      </c>
      <c r="J726" s="26" t="s">
        <v>580</v>
      </c>
      <c r="K726" s="26" t="s">
        <v>2883</v>
      </c>
      <c r="L726" s="26" t="s">
        <v>2884</v>
      </c>
      <c r="M726" s="26" t="s">
        <v>2885</v>
      </c>
      <c r="N726" s="26" t="s">
        <v>2886</v>
      </c>
      <c r="O726" s="26" t="s">
        <v>2887</v>
      </c>
      <c r="P726" s="26" t="s">
        <v>580</v>
      </c>
    </row>
    <row r="727" spans="1:16" x14ac:dyDescent="0.25">
      <c r="A727" s="23" t="s">
        <v>2888</v>
      </c>
      <c r="B727" s="23">
        <v>0</v>
      </c>
      <c r="C727" s="23">
        <v>0</v>
      </c>
      <c r="D727" s="23">
        <v>0</v>
      </c>
      <c r="E727" s="23">
        <v>0.72</v>
      </c>
      <c r="F727" s="23">
        <v>0.1</v>
      </c>
      <c r="G727" s="23">
        <v>0.27</v>
      </c>
      <c r="H727" s="23" t="s">
        <v>580</v>
      </c>
      <c r="I727" s="23" t="s">
        <v>580</v>
      </c>
      <c r="J727" s="26" t="s">
        <v>580</v>
      </c>
      <c r="K727" s="26" t="s">
        <v>2889</v>
      </c>
      <c r="L727" s="26" t="s">
        <v>580</v>
      </c>
      <c r="M727" s="26" t="s">
        <v>2890</v>
      </c>
      <c r="N727" s="26" t="s">
        <v>580</v>
      </c>
      <c r="O727" s="26" t="s">
        <v>580</v>
      </c>
      <c r="P727" s="26" t="s">
        <v>2891</v>
      </c>
    </row>
    <row r="728" spans="1:16" x14ac:dyDescent="0.25">
      <c r="A728" s="23" t="s">
        <v>2892</v>
      </c>
      <c r="B728" s="23">
        <v>0</v>
      </c>
      <c r="C728" s="23">
        <v>0</v>
      </c>
      <c r="D728" s="23">
        <v>0</v>
      </c>
      <c r="E728" s="23">
        <v>1.01</v>
      </c>
      <c r="F728" s="23">
        <v>0.26</v>
      </c>
      <c r="G728" s="23">
        <v>0.23</v>
      </c>
      <c r="H728" s="23" t="s">
        <v>580</v>
      </c>
      <c r="I728" s="23" t="s">
        <v>580</v>
      </c>
      <c r="J728" s="26" t="s">
        <v>580</v>
      </c>
      <c r="K728" s="26" t="s">
        <v>580</v>
      </c>
      <c r="L728" s="26" t="s">
        <v>580</v>
      </c>
      <c r="M728" s="26" t="s">
        <v>580</v>
      </c>
      <c r="N728" s="26" t="s">
        <v>580</v>
      </c>
      <c r="O728" s="26" t="s">
        <v>580</v>
      </c>
      <c r="P728" s="26" t="s">
        <v>580</v>
      </c>
    </row>
    <row r="729" spans="1:16" x14ac:dyDescent="0.25">
      <c r="A729" s="23" t="s">
        <v>2893</v>
      </c>
      <c r="B729" s="23">
        <v>0</v>
      </c>
      <c r="C729" s="23">
        <v>0</v>
      </c>
      <c r="D729" s="23">
        <v>0</v>
      </c>
      <c r="E729" s="23">
        <v>0.09</v>
      </c>
      <c r="F729" s="23">
        <v>0.09</v>
      </c>
      <c r="G729" s="23">
        <v>0.08</v>
      </c>
      <c r="H729" s="23" t="s">
        <v>580</v>
      </c>
      <c r="I729" s="23" t="s">
        <v>580</v>
      </c>
      <c r="J729" s="26" t="s">
        <v>2894</v>
      </c>
      <c r="K729" s="26" t="s">
        <v>2895</v>
      </c>
      <c r="L729" s="26" t="s">
        <v>580</v>
      </c>
      <c r="M729" s="26" t="s">
        <v>2896</v>
      </c>
      <c r="N729" s="26" t="s">
        <v>826</v>
      </c>
      <c r="O729" s="26" t="s">
        <v>2667</v>
      </c>
      <c r="P729" s="26" t="s">
        <v>580</v>
      </c>
    </row>
    <row r="730" spans="1:16" x14ac:dyDescent="0.25">
      <c r="A730" s="23" t="s">
        <v>2897</v>
      </c>
      <c r="B730" s="23">
        <v>0</v>
      </c>
      <c r="C730" s="23">
        <v>0</v>
      </c>
      <c r="D730" s="23">
        <v>0</v>
      </c>
      <c r="E730" s="23">
        <v>0.26</v>
      </c>
      <c r="F730" s="23">
        <v>0.09</v>
      </c>
      <c r="G730" s="23">
        <v>0.23</v>
      </c>
      <c r="H730" s="23" t="s">
        <v>580</v>
      </c>
      <c r="I730" s="23" t="s">
        <v>580</v>
      </c>
      <c r="J730" s="26" t="s">
        <v>2898</v>
      </c>
      <c r="K730" s="26" t="s">
        <v>2899</v>
      </c>
      <c r="L730" s="26" t="s">
        <v>2900</v>
      </c>
      <c r="M730" s="26" t="s">
        <v>2901</v>
      </c>
      <c r="N730" s="26" t="s">
        <v>2902</v>
      </c>
      <c r="O730" s="26" t="s">
        <v>2903</v>
      </c>
      <c r="P730" s="26" t="s">
        <v>580</v>
      </c>
    </row>
    <row r="731" spans="1:16" x14ac:dyDescent="0.25">
      <c r="A731" s="23" t="s">
        <v>2904</v>
      </c>
      <c r="B731" s="23">
        <v>0</v>
      </c>
      <c r="C731" s="23">
        <v>0</v>
      </c>
      <c r="D731" s="23">
        <v>0</v>
      </c>
      <c r="E731" s="23">
        <v>7.51</v>
      </c>
      <c r="F731" s="23">
        <v>6.91</v>
      </c>
      <c r="G731" s="23">
        <v>2.91</v>
      </c>
      <c r="H731" s="23" t="s">
        <v>580</v>
      </c>
      <c r="I731" s="23" t="s">
        <v>580</v>
      </c>
      <c r="J731" s="26" t="s">
        <v>2905</v>
      </c>
      <c r="K731" s="26" t="s">
        <v>2906</v>
      </c>
      <c r="L731" s="26" t="s">
        <v>2907</v>
      </c>
      <c r="M731" s="26" t="s">
        <v>2908</v>
      </c>
      <c r="N731" s="26" t="s">
        <v>2909</v>
      </c>
      <c r="O731" s="26" t="s">
        <v>2910</v>
      </c>
      <c r="P731" s="26" t="s">
        <v>580</v>
      </c>
    </row>
    <row r="732" spans="1:16" x14ac:dyDescent="0.25">
      <c r="A732" s="23" t="s">
        <v>2911</v>
      </c>
      <c r="B732" s="23">
        <v>0</v>
      </c>
      <c r="C732" s="23">
        <v>0</v>
      </c>
      <c r="D732" s="23">
        <v>0</v>
      </c>
      <c r="E732" s="23">
        <v>0.93</v>
      </c>
      <c r="F732" s="23">
        <v>0.51</v>
      </c>
      <c r="G732" s="23">
        <v>0.34</v>
      </c>
      <c r="H732" s="23" t="s">
        <v>580</v>
      </c>
      <c r="I732" s="23" t="s">
        <v>580</v>
      </c>
      <c r="J732" s="26" t="s">
        <v>580</v>
      </c>
      <c r="K732" s="26" t="s">
        <v>580</v>
      </c>
      <c r="L732" s="26" t="s">
        <v>580</v>
      </c>
      <c r="M732" s="26" t="s">
        <v>580</v>
      </c>
      <c r="N732" s="26" t="s">
        <v>580</v>
      </c>
      <c r="O732" s="26" t="s">
        <v>580</v>
      </c>
      <c r="P732" s="26" t="s">
        <v>580</v>
      </c>
    </row>
    <row r="733" spans="1:16" x14ac:dyDescent="0.25">
      <c r="A733" s="23" t="s">
        <v>2912</v>
      </c>
      <c r="B733" s="23">
        <v>0</v>
      </c>
      <c r="C733" s="23">
        <v>0</v>
      </c>
      <c r="D733" s="23">
        <v>0</v>
      </c>
      <c r="E733" s="23">
        <v>1.1299999999999999</v>
      </c>
      <c r="F733" s="23">
        <v>0.4</v>
      </c>
      <c r="G733" s="23">
        <v>1.1200000000000001</v>
      </c>
      <c r="H733" s="23" t="s">
        <v>580</v>
      </c>
      <c r="I733" s="23" t="s">
        <v>580</v>
      </c>
      <c r="J733" s="26" t="s">
        <v>580</v>
      </c>
      <c r="K733" s="26" t="s">
        <v>580</v>
      </c>
      <c r="L733" s="26" t="s">
        <v>580</v>
      </c>
      <c r="M733" s="26" t="s">
        <v>580</v>
      </c>
      <c r="N733" s="26" t="s">
        <v>580</v>
      </c>
      <c r="O733" s="26" t="s">
        <v>580</v>
      </c>
      <c r="P733" s="26" t="s">
        <v>580</v>
      </c>
    </row>
    <row r="734" spans="1:16" x14ac:dyDescent="0.25">
      <c r="A734" s="23" t="s">
        <v>2913</v>
      </c>
      <c r="B734" s="23">
        <v>0</v>
      </c>
      <c r="C734" s="23">
        <v>0</v>
      </c>
      <c r="D734" s="23">
        <v>0</v>
      </c>
      <c r="E734" s="23">
        <v>0.57999999999999996</v>
      </c>
      <c r="F734" s="23">
        <v>1.58</v>
      </c>
      <c r="G734" s="23">
        <v>1.9</v>
      </c>
      <c r="H734" s="23" t="s">
        <v>580</v>
      </c>
      <c r="I734" s="23" t="s">
        <v>580</v>
      </c>
      <c r="J734" s="26" t="s">
        <v>580</v>
      </c>
      <c r="K734" s="26" t="s">
        <v>2914</v>
      </c>
      <c r="L734" s="26" t="s">
        <v>580</v>
      </c>
      <c r="M734" s="26" t="s">
        <v>2915</v>
      </c>
      <c r="N734" s="26" t="s">
        <v>580</v>
      </c>
      <c r="O734" s="26" t="s">
        <v>1103</v>
      </c>
      <c r="P734" s="26" t="s">
        <v>580</v>
      </c>
    </row>
    <row r="735" spans="1:16" x14ac:dyDescent="0.25">
      <c r="A735" s="23" t="s">
        <v>2916</v>
      </c>
      <c r="B735" s="23">
        <v>0</v>
      </c>
      <c r="C735" s="23">
        <v>0</v>
      </c>
      <c r="D735" s="23">
        <v>0</v>
      </c>
      <c r="E735" s="23">
        <v>0.1</v>
      </c>
      <c r="F735" s="23">
        <v>0.3</v>
      </c>
      <c r="G735" s="23">
        <v>0.45</v>
      </c>
      <c r="H735" s="23" t="s">
        <v>580</v>
      </c>
      <c r="I735" s="23" t="s">
        <v>580</v>
      </c>
      <c r="J735" s="26" t="s">
        <v>580</v>
      </c>
      <c r="K735" s="26" t="s">
        <v>580</v>
      </c>
      <c r="L735" s="26" t="s">
        <v>580</v>
      </c>
      <c r="M735" s="26" t="s">
        <v>580</v>
      </c>
      <c r="N735" s="26" t="s">
        <v>580</v>
      </c>
      <c r="O735" s="26" t="s">
        <v>580</v>
      </c>
      <c r="P735" s="26" t="s">
        <v>580</v>
      </c>
    </row>
    <row r="736" spans="1:16" x14ac:dyDescent="0.25">
      <c r="A736" s="23" t="s">
        <v>2917</v>
      </c>
      <c r="B736" s="23">
        <v>0</v>
      </c>
      <c r="C736" s="23">
        <v>0</v>
      </c>
      <c r="D736" s="23">
        <v>0</v>
      </c>
      <c r="E736" s="23">
        <v>0.13</v>
      </c>
      <c r="F736" s="23">
        <v>0.49</v>
      </c>
      <c r="G736" s="23">
        <v>0.4</v>
      </c>
      <c r="H736" s="23" t="s">
        <v>580</v>
      </c>
      <c r="I736" s="23" t="s">
        <v>580</v>
      </c>
      <c r="J736" s="26" t="s">
        <v>2918</v>
      </c>
      <c r="K736" s="26" t="s">
        <v>2919</v>
      </c>
      <c r="L736" s="26" t="s">
        <v>1313</v>
      </c>
      <c r="M736" s="26" t="s">
        <v>2920</v>
      </c>
      <c r="N736" s="26" t="s">
        <v>1315</v>
      </c>
      <c r="O736" s="26" t="s">
        <v>1316</v>
      </c>
      <c r="P736" s="26" t="s">
        <v>1317</v>
      </c>
    </row>
    <row r="737" spans="1:16" x14ac:dyDescent="0.25">
      <c r="A737" s="23" t="s">
        <v>2921</v>
      </c>
      <c r="B737" s="23">
        <v>0</v>
      </c>
      <c r="C737" s="23">
        <v>0</v>
      </c>
      <c r="D737" s="23">
        <v>0</v>
      </c>
      <c r="E737" s="23">
        <v>0.12</v>
      </c>
      <c r="F737" s="23">
        <v>8.4499999999999993</v>
      </c>
      <c r="G737" s="23">
        <v>0.11</v>
      </c>
      <c r="H737" s="23" t="s">
        <v>580</v>
      </c>
      <c r="I737" s="23" t="s">
        <v>580</v>
      </c>
      <c r="J737" s="26" t="s">
        <v>580</v>
      </c>
      <c r="K737" s="26" t="s">
        <v>580</v>
      </c>
      <c r="L737" s="26" t="s">
        <v>580</v>
      </c>
      <c r="M737" s="26" t="s">
        <v>580</v>
      </c>
      <c r="N737" s="26" t="s">
        <v>580</v>
      </c>
      <c r="O737" s="26" t="s">
        <v>580</v>
      </c>
      <c r="P737" s="26" t="s">
        <v>580</v>
      </c>
    </row>
    <row r="738" spans="1:16" x14ac:dyDescent="0.25">
      <c r="A738" s="23" t="s">
        <v>2922</v>
      </c>
      <c r="B738" s="23">
        <v>0</v>
      </c>
      <c r="C738" s="23">
        <v>0</v>
      </c>
      <c r="D738" s="23">
        <v>0</v>
      </c>
      <c r="E738" s="23">
        <v>0.1</v>
      </c>
      <c r="F738" s="23">
        <v>0.51</v>
      </c>
      <c r="G738" s="23">
        <v>0.44</v>
      </c>
      <c r="H738" s="23" t="s">
        <v>580</v>
      </c>
      <c r="I738" s="23" t="s">
        <v>580</v>
      </c>
      <c r="J738" s="26" t="s">
        <v>2923</v>
      </c>
      <c r="K738" s="26" t="s">
        <v>2924</v>
      </c>
      <c r="L738" s="26" t="s">
        <v>580</v>
      </c>
      <c r="M738" s="26" t="s">
        <v>2925</v>
      </c>
      <c r="N738" s="26" t="s">
        <v>580</v>
      </c>
      <c r="O738" s="26" t="s">
        <v>580</v>
      </c>
      <c r="P738" s="26" t="s">
        <v>580</v>
      </c>
    </row>
    <row r="739" spans="1:16" x14ac:dyDescent="0.25">
      <c r="A739" s="23" t="s">
        <v>2926</v>
      </c>
      <c r="B739" s="23">
        <v>0</v>
      </c>
      <c r="C739" s="23">
        <v>0</v>
      </c>
      <c r="D739" s="23">
        <v>0</v>
      </c>
      <c r="E739" s="23">
        <v>0.28999999999999998</v>
      </c>
      <c r="F739" s="23">
        <v>0.15</v>
      </c>
      <c r="G739" s="23">
        <v>0.39</v>
      </c>
      <c r="H739" s="23" t="s">
        <v>580</v>
      </c>
      <c r="I739" s="23" t="s">
        <v>580</v>
      </c>
      <c r="J739" s="26" t="s">
        <v>580</v>
      </c>
      <c r="K739" s="26" t="s">
        <v>580</v>
      </c>
      <c r="L739" s="26" t="s">
        <v>580</v>
      </c>
      <c r="M739" s="26" t="s">
        <v>580</v>
      </c>
      <c r="N739" s="26" t="s">
        <v>580</v>
      </c>
      <c r="O739" s="26" t="s">
        <v>580</v>
      </c>
      <c r="P739" s="26" t="s">
        <v>580</v>
      </c>
    </row>
    <row r="740" spans="1:16" x14ac:dyDescent="0.25">
      <c r="A740" s="23" t="s">
        <v>2927</v>
      </c>
      <c r="B740" s="23">
        <v>0</v>
      </c>
      <c r="C740" s="23">
        <v>0</v>
      </c>
      <c r="D740" s="23">
        <v>0</v>
      </c>
      <c r="E740" s="23">
        <v>2.04</v>
      </c>
      <c r="F740" s="23">
        <v>2.95</v>
      </c>
      <c r="G740" s="23">
        <v>0.92</v>
      </c>
      <c r="H740" s="23" t="s">
        <v>580</v>
      </c>
      <c r="I740" s="23" t="s">
        <v>580</v>
      </c>
      <c r="J740" s="26" t="s">
        <v>2928</v>
      </c>
      <c r="K740" s="26" t="s">
        <v>2929</v>
      </c>
      <c r="L740" s="26" t="s">
        <v>580</v>
      </c>
      <c r="M740" s="26" t="s">
        <v>2930</v>
      </c>
      <c r="N740" s="26" t="s">
        <v>580</v>
      </c>
      <c r="O740" s="26" t="s">
        <v>1103</v>
      </c>
      <c r="P740" s="26" t="s">
        <v>580</v>
      </c>
    </row>
    <row r="741" spans="1:16" x14ac:dyDescent="0.25">
      <c r="A741" s="23" t="s">
        <v>2931</v>
      </c>
      <c r="B741" s="23">
        <v>0</v>
      </c>
      <c r="C741" s="23">
        <v>0</v>
      </c>
      <c r="D741" s="23">
        <v>0</v>
      </c>
      <c r="E741" s="23">
        <v>42.25</v>
      </c>
      <c r="F741" s="23">
        <v>0.3</v>
      </c>
      <c r="G741" s="23">
        <v>7.55</v>
      </c>
      <c r="H741" s="23" t="s">
        <v>580</v>
      </c>
      <c r="I741" s="23" t="s">
        <v>580</v>
      </c>
      <c r="J741" s="26" t="s">
        <v>580</v>
      </c>
      <c r="K741" s="26" t="s">
        <v>2932</v>
      </c>
      <c r="L741" s="26" t="s">
        <v>1107</v>
      </c>
      <c r="M741" s="26" t="s">
        <v>2933</v>
      </c>
      <c r="N741" s="26" t="s">
        <v>580</v>
      </c>
      <c r="O741" s="26" t="s">
        <v>1109</v>
      </c>
      <c r="P741" s="26" t="s">
        <v>2934</v>
      </c>
    </row>
    <row r="742" spans="1:16" x14ac:dyDescent="0.25">
      <c r="A742" s="23" t="s">
        <v>2935</v>
      </c>
      <c r="B742" s="23">
        <v>0</v>
      </c>
      <c r="C742" s="23">
        <v>0</v>
      </c>
      <c r="D742" s="23">
        <v>0</v>
      </c>
      <c r="E742" s="23">
        <v>1.63</v>
      </c>
      <c r="F742" s="23">
        <v>0.11</v>
      </c>
      <c r="G742" s="23">
        <v>0.1</v>
      </c>
      <c r="H742" s="23" t="s">
        <v>580</v>
      </c>
      <c r="I742" s="23" t="s">
        <v>580</v>
      </c>
      <c r="J742" s="26" t="s">
        <v>580</v>
      </c>
      <c r="K742" s="26" t="s">
        <v>580</v>
      </c>
      <c r="L742" s="26" t="s">
        <v>580</v>
      </c>
      <c r="M742" s="26" t="s">
        <v>580</v>
      </c>
      <c r="N742" s="26" t="s">
        <v>580</v>
      </c>
      <c r="O742" s="26" t="s">
        <v>580</v>
      </c>
      <c r="P742" s="26" t="s">
        <v>580</v>
      </c>
    </row>
    <row r="743" spans="1:16" x14ac:dyDescent="0.25">
      <c r="A743" s="23" t="s">
        <v>2936</v>
      </c>
      <c r="B743" s="23">
        <v>0</v>
      </c>
      <c r="C743" s="23">
        <v>0</v>
      </c>
      <c r="D743" s="23">
        <v>0</v>
      </c>
      <c r="E743" s="23">
        <v>2.16</v>
      </c>
      <c r="F743" s="23">
        <v>2.94</v>
      </c>
      <c r="G743" s="23">
        <v>0.5</v>
      </c>
      <c r="H743" s="23" t="s">
        <v>580</v>
      </c>
      <c r="I743" s="23" t="s">
        <v>580</v>
      </c>
      <c r="J743" s="26" t="s">
        <v>580</v>
      </c>
      <c r="K743" s="26" t="s">
        <v>580</v>
      </c>
      <c r="L743" s="26" t="s">
        <v>580</v>
      </c>
      <c r="M743" s="26" t="s">
        <v>580</v>
      </c>
      <c r="N743" s="26" t="s">
        <v>580</v>
      </c>
      <c r="O743" s="26" t="s">
        <v>580</v>
      </c>
      <c r="P743" s="26" t="s">
        <v>580</v>
      </c>
    </row>
    <row r="744" spans="1:16" x14ac:dyDescent="0.25">
      <c r="A744" s="23" t="s">
        <v>2937</v>
      </c>
      <c r="B744" s="23">
        <v>0</v>
      </c>
      <c r="C744" s="23">
        <v>0</v>
      </c>
      <c r="D744" s="23">
        <v>0</v>
      </c>
      <c r="E744" s="23">
        <v>0.1</v>
      </c>
      <c r="F744" s="23">
        <v>0.14000000000000001</v>
      </c>
      <c r="G744" s="23">
        <v>0.05</v>
      </c>
      <c r="H744" s="23" t="s">
        <v>580</v>
      </c>
      <c r="I744" s="23" t="s">
        <v>580</v>
      </c>
      <c r="J744" s="26" t="s">
        <v>580</v>
      </c>
      <c r="K744" s="26" t="s">
        <v>2938</v>
      </c>
      <c r="L744" s="26" t="s">
        <v>580</v>
      </c>
      <c r="M744" s="26" t="s">
        <v>2939</v>
      </c>
      <c r="N744" s="26" t="s">
        <v>580</v>
      </c>
      <c r="O744" s="26" t="s">
        <v>580</v>
      </c>
      <c r="P744" s="26" t="s">
        <v>580</v>
      </c>
    </row>
    <row r="745" spans="1:16" x14ac:dyDescent="0.25">
      <c r="A745" s="23" t="s">
        <v>2940</v>
      </c>
      <c r="B745" s="23">
        <v>0</v>
      </c>
      <c r="C745" s="23">
        <v>0</v>
      </c>
      <c r="D745" s="23">
        <v>0</v>
      </c>
      <c r="E745" s="23">
        <v>0.49</v>
      </c>
      <c r="F745" s="23">
        <v>0.1</v>
      </c>
      <c r="G745" s="23">
        <v>0.17</v>
      </c>
      <c r="H745" s="23" t="s">
        <v>580</v>
      </c>
      <c r="I745" s="23" t="s">
        <v>580</v>
      </c>
      <c r="J745" s="26" t="s">
        <v>580</v>
      </c>
      <c r="K745" s="26" t="s">
        <v>580</v>
      </c>
      <c r="L745" s="26" t="s">
        <v>580</v>
      </c>
      <c r="M745" s="26" t="s">
        <v>580</v>
      </c>
      <c r="N745" s="26" t="s">
        <v>580</v>
      </c>
      <c r="O745" s="26" t="s">
        <v>580</v>
      </c>
      <c r="P745" s="26" t="s">
        <v>580</v>
      </c>
    </row>
    <row r="746" spans="1:16" x14ac:dyDescent="0.25">
      <c r="A746" s="23" t="s">
        <v>2941</v>
      </c>
      <c r="B746" s="23">
        <v>0</v>
      </c>
      <c r="C746" s="23">
        <v>0</v>
      </c>
      <c r="D746" s="23">
        <v>0</v>
      </c>
      <c r="E746" s="23">
        <v>1.44</v>
      </c>
      <c r="F746" s="23">
        <v>0.15</v>
      </c>
      <c r="G746" s="23">
        <v>7.0000000000000007E-2</v>
      </c>
      <c r="H746" s="23" t="s">
        <v>580</v>
      </c>
      <c r="I746" s="23" t="s">
        <v>580</v>
      </c>
      <c r="J746" s="26" t="s">
        <v>580</v>
      </c>
      <c r="K746" s="26" t="s">
        <v>2942</v>
      </c>
      <c r="L746" s="26" t="s">
        <v>580</v>
      </c>
      <c r="M746" s="26" t="s">
        <v>2943</v>
      </c>
      <c r="N746" s="26" t="s">
        <v>580</v>
      </c>
      <c r="O746" s="26" t="s">
        <v>1448</v>
      </c>
      <c r="P746" s="26" t="s">
        <v>580</v>
      </c>
    </row>
    <row r="747" spans="1:16" x14ac:dyDescent="0.25">
      <c r="A747" s="23" t="s">
        <v>2944</v>
      </c>
      <c r="B747" s="23">
        <v>0</v>
      </c>
      <c r="C747" s="23">
        <v>0</v>
      </c>
      <c r="D747" s="23">
        <v>0</v>
      </c>
      <c r="E747" s="23">
        <v>1.21</v>
      </c>
      <c r="F747" s="23">
        <v>0.51</v>
      </c>
      <c r="G747" s="23">
        <v>0.72</v>
      </c>
      <c r="H747" s="23" t="s">
        <v>580</v>
      </c>
      <c r="I747" s="23" t="s">
        <v>580</v>
      </c>
      <c r="J747" s="26" t="s">
        <v>580</v>
      </c>
      <c r="K747" s="26" t="s">
        <v>2945</v>
      </c>
      <c r="L747" s="26" t="s">
        <v>2946</v>
      </c>
      <c r="M747" s="26" t="s">
        <v>2947</v>
      </c>
      <c r="N747" s="26" t="s">
        <v>580</v>
      </c>
      <c r="O747" s="26" t="s">
        <v>2948</v>
      </c>
      <c r="P747" s="26" t="s">
        <v>580</v>
      </c>
    </row>
    <row r="748" spans="1:16" x14ac:dyDescent="0.25">
      <c r="A748" s="23" t="s">
        <v>2949</v>
      </c>
      <c r="B748" s="23">
        <v>0</v>
      </c>
      <c r="C748" s="23">
        <v>0</v>
      </c>
      <c r="D748" s="23">
        <v>0</v>
      </c>
      <c r="E748" s="23">
        <v>0.23</v>
      </c>
      <c r="F748" s="23">
        <v>0.61</v>
      </c>
      <c r="G748" s="23">
        <v>0.17</v>
      </c>
      <c r="H748" s="23" t="s">
        <v>580</v>
      </c>
      <c r="I748" s="23" t="s">
        <v>580</v>
      </c>
      <c r="J748" s="26" t="s">
        <v>2950</v>
      </c>
      <c r="K748" s="26" t="s">
        <v>2951</v>
      </c>
      <c r="L748" s="26" t="s">
        <v>2952</v>
      </c>
      <c r="M748" s="26" t="s">
        <v>2953</v>
      </c>
      <c r="N748" s="26" t="s">
        <v>580</v>
      </c>
      <c r="O748" s="26" t="s">
        <v>1103</v>
      </c>
      <c r="P748" s="26" t="s">
        <v>580</v>
      </c>
    </row>
    <row r="749" spans="1:16" x14ac:dyDescent="0.25">
      <c r="A749" s="23" t="s">
        <v>2954</v>
      </c>
      <c r="B749" s="23">
        <v>0</v>
      </c>
      <c r="C749" s="23">
        <v>0</v>
      </c>
      <c r="D749" s="23">
        <v>0</v>
      </c>
      <c r="E749" s="23">
        <v>0.11</v>
      </c>
      <c r="F749" s="23">
        <v>0.17</v>
      </c>
      <c r="G749" s="23">
        <v>0.1</v>
      </c>
      <c r="H749" s="23" t="s">
        <v>580</v>
      </c>
      <c r="I749" s="23" t="s">
        <v>580</v>
      </c>
      <c r="J749" s="26" t="s">
        <v>2955</v>
      </c>
      <c r="K749" s="26" t="s">
        <v>2246</v>
      </c>
      <c r="L749" s="26" t="s">
        <v>580</v>
      </c>
      <c r="M749" s="26" t="s">
        <v>2956</v>
      </c>
      <c r="N749" s="26" t="s">
        <v>826</v>
      </c>
      <c r="O749" s="26" t="s">
        <v>1158</v>
      </c>
      <c r="P749" s="26" t="s">
        <v>580</v>
      </c>
    </row>
    <row r="750" spans="1:16" x14ac:dyDescent="0.25">
      <c r="A750" s="23" t="s">
        <v>2957</v>
      </c>
      <c r="B750" s="23">
        <v>0</v>
      </c>
      <c r="C750" s="23">
        <v>0</v>
      </c>
      <c r="D750" s="23">
        <v>0</v>
      </c>
      <c r="E750" s="23">
        <v>0.3</v>
      </c>
      <c r="F750" s="23">
        <v>0.23</v>
      </c>
      <c r="G750" s="23">
        <v>0.47</v>
      </c>
      <c r="H750" s="23" t="s">
        <v>580</v>
      </c>
      <c r="I750" s="23" t="s">
        <v>580</v>
      </c>
      <c r="J750" s="26" t="s">
        <v>580</v>
      </c>
      <c r="K750" s="26" t="s">
        <v>580</v>
      </c>
      <c r="L750" s="26" t="s">
        <v>580</v>
      </c>
      <c r="M750" s="26" t="s">
        <v>580</v>
      </c>
      <c r="N750" s="26" t="s">
        <v>580</v>
      </c>
      <c r="O750" s="26" t="s">
        <v>580</v>
      </c>
      <c r="P750" s="26" t="s">
        <v>580</v>
      </c>
    </row>
    <row r="751" spans="1:16" x14ac:dyDescent="0.25">
      <c r="A751" s="23" t="s">
        <v>2958</v>
      </c>
      <c r="B751" s="23">
        <v>0</v>
      </c>
      <c r="C751" s="23">
        <v>0</v>
      </c>
      <c r="D751" s="23">
        <v>0</v>
      </c>
      <c r="E751" s="23">
        <v>0.22</v>
      </c>
      <c r="F751" s="23">
        <v>0.12</v>
      </c>
      <c r="G751" s="23">
        <v>0.03</v>
      </c>
      <c r="H751" s="23" t="s">
        <v>580</v>
      </c>
      <c r="I751" s="23" t="s">
        <v>580</v>
      </c>
      <c r="J751" s="26" t="s">
        <v>580</v>
      </c>
      <c r="K751" s="26" t="s">
        <v>2959</v>
      </c>
      <c r="L751" s="26" t="s">
        <v>2750</v>
      </c>
      <c r="M751" s="26" t="s">
        <v>2960</v>
      </c>
      <c r="N751" s="26" t="s">
        <v>809</v>
      </c>
      <c r="O751" s="26" t="s">
        <v>2088</v>
      </c>
      <c r="P751" s="26" t="s">
        <v>811</v>
      </c>
    </row>
    <row r="752" spans="1:16" x14ac:dyDescent="0.25">
      <c r="A752" s="23" t="s">
        <v>2961</v>
      </c>
      <c r="B752" s="23">
        <v>0</v>
      </c>
      <c r="C752" s="23">
        <v>0</v>
      </c>
      <c r="D752" s="23">
        <v>0</v>
      </c>
      <c r="E752" s="23">
        <v>0.69</v>
      </c>
      <c r="F752" s="23">
        <v>6.9</v>
      </c>
      <c r="G752" s="23">
        <v>4.57</v>
      </c>
      <c r="H752" s="23" t="s">
        <v>580</v>
      </c>
      <c r="I752" s="23" t="s">
        <v>580</v>
      </c>
      <c r="J752" s="26" t="s">
        <v>580</v>
      </c>
      <c r="K752" s="26" t="s">
        <v>580</v>
      </c>
      <c r="L752" s="26" t="s">
        <v>580</v>
      </c>
      <c r="M752" s="26" t="s">
        <v>580</v>
      </c>
      <c r="N752" s="26" t="s">
        <v>580</v>
      </c>
      <c r="O752" s="26" t="s">
        <v>580</v>
      </c>
      <c r="P752" s="26" t="s">
        <v>580</v>
      </c>
    </row>
    <row r="753" spans="1:16" x14ac:dyDescent="0.25">
      <c r="A753" s="23" t="s">
        <v>2962</v>
      </c>
      <c r="B753" s="23">
        <v>0</v>
      </c>
      <c r="C753" s="23">
        <v>0</v>
      </c>
      <c r="D753" s="23">
        <v>0</v>
      </c>
      <c r="E753" s="23">
        <v>0.38</v>
      </c>
      <c r="F753" s="23">
        <v>0.11</v>
      </c>
      <c r="G753" s="23">
        <v>0.05</v>
      </c>
      <c r="H753" s="23" t="s">
        <v>580</v>
      </c>
      <c r="I753" s="23" t="s">
        <v>580</v>
      </c>
      <c r="J753" s="26" t="s">
        <v>2963</v>
      </c>
      <c r="K753" s="26" t="s">
        <v>2964</v>
      </c>
      <c r="L753" s="26" t="s">
        <v>2965</v>
      </c>
      <c r="M753" s="26" t="s">
        <v>2966</v>
      </c>
      <c r="N753" s="26" t="s">
        <v>580</v>
      </c>
      <c r="O753" s="26" t="s">
        <v>2967</v>
      </c>
      <c r="P753" s="26" t="s">
        <v>2968</v>
      </c>
    </row>
    <row r="754" spans="1:16" x14ac:dyDescent="0.25">
      <c r="A754" s="23" t="s">
        <v>2969</v>
      </c>
      <c r="B754" s="23">
        <v>0</v>
      </c>
      <c r="C754" s="23">
        <v>0</v>
      </c>
      <c r="D754" s="23">
        <v>0</v>
      </c>
      <c r="E754" s="23">
        <v>0.28000000000000003</v>
      </c>
      <c r="F754" s="23">
        <v>0.28999999999999998</v>
      </c>
      <c r="G754" s="23">
        <v>0.77</v>
      </c>
      <c r="H754" s="23" t="s">
        <v>580</v>
      </c>
      <c r="I754" s="23" t="s">
        <v>580</v>
      </c>
      <c r="J754" s="26" t="s">
        <v>580</v>
      </c>
      <c r="K754" s="26" t="s">
        <v>580</v>
      </c>
      <c r="L754" s="26" t="s">
        <v>580</v>
      </c>
      <c r="M754" s="26" t="s">
        <v>580</v>
      </c>
      <c r="N754" s="26" t="s">
        <v>580</v>
      </c>
      <c r="O754" s="26" t="s">
        <v>580</v>
      </c>
      <c r="P754" s="26" t="s">
        <v>580</v>
      </c>
    </row>
    <row r="755" spans="1:16" x14ac:dyDescent="0.25">
      <c r="A755" s="23" t="s">
        <v>2970</v>
      </c>
      <c r="B755" s="23">
        <v>0</v>
      </c>
      <c r="C755" s="23">
        <v>0</v>
      </c>
      <c r="D755" s="23">
        <v>0</v>
      </c>
      <c r="E755" s="23">
        <v>1.24</v>
      </c>
      <c r="F755" s="23">
        <v>0.26</v>
      </c>
      <c r="G755" s="23">
        <v>2.02</v>
      </c>
      <c r="H755" s="23" t="s">
        <v>580</v>
      </c>
      <c r="I755" s="23" t="s">
        <v>580</v>
      </c>
      <c r="J755" s="26" t="s">
        <v>580</v>
      </c>
      <c r="K755" s="26" t="s">
        <v>580</v>
      </c>
      <c r="L755" s="26" t="s">
        <v>580</v>
      </c>
      <c r="M755" s="26" t="s">
        <v>580</v>
      </c>
      <c r="N755" s="26" t="s">
        <v>580</v>
      </c>
      <c r="O755" s="26" t="s">
        <v>580</v>
      </c>
      <c r="P755" s="26" t="s">
        <v>580</v>
      </c>
    </row>
    <row r="756" spans="1:16" x14ac:dyDescent="0.25">
      <c r="A756" s="23" t="s">
        <v>2971</v>
      </c>
      <c r="B756" s="23">
        <v>0</v>
      </c>
      <c r="C756" s="23">
        <v>0</v>
      </c>
      <c r="D756" s="23">
        <v>0</v>
      </c>
      <c r="E756" s="23">
        <v>2.35</v>
      </c>
      <c r="F756" s="23">
        <v>1.43</v>
      </c>
      <c r="G756" s="23">
        <v>1.77</v>
      </c>
      <c r="H756" s="23" t="s">
        <v>580</v>
      </c>
      <c r="I756" s="23" t="s">
        <v>580</v>
      </c>
      <c r="J756" s="26" t="s">
        <v>580</v>
      </c>
      <c r="K756" s="26" t="s">
        <v>580</v>
      </c>
      <c r="L756" s="26" t="s">
        <v>580</v>
      </c>
      <c r="M756" s="26" t="s">
        <v>580</v>
      </c>
      <c r="N756" s="26" t="s">
        <v>580</v>
      </c>
      <c r="O756" s="26" t="s">
        <v>580</v>
      </c>
      <c r="P756" s="26" t="s">
        <v>580</v>
      </c>
    </row>
    <row r="757" spans="1:16" x14ac:dyDescent="0.25">
      <c r="A757" s="23" t="s">
        <v>2972</v>
      </c>
      <c r="B757" s="23">
        <v>0</v>
      </c>
      <c r="C757" s="23">
        <v>0</v>
      </c>
      <c r="D757" s="23">
        <v>0</v>
      </c>
      <c r="E757" s="23">
        <v>0.18</v>
      </c>
      <c r="F757" s="23">
        <v>0.27</v>
      </c>
      <c r="G757" s="23">
        <v>0.4</v>
      </c>
      <c r="H757" s="23" t="s">
        <v>580</v>
      </c>
      <c r="I757" s="23" t="s">
        <v>580</v>
      </c>
      <c r="J757" s="26" t="s">
        <v>580</v>
      </c>
      <c r="K757" s="26" t="s">
        <v>580</v>
      </c>
      <c r="L757" s="26" t="s">
        <v>580</v>
      </c>
      <c r="M757" s="26" t="s">
        <v>580</v>
      </c>
      <c r="N757" s="26" t="s">
        <v>580</v>
      </c>
      <c r="O757" s="26" t="s">
        <v>580</v>
      </c>
      <c r="P757" s="26" t="s">
        <v>580</v>
      </c>
    </row>
    <row r="758" spans="1:16" x14ac:dyDescent="0.25">
      <c r="A758" s="23" t="s">
        <v>2973</v>
      </c>
      <c r="B758" s="23">
        <v>0</v>
      </c>
      <c r="C758" s="23">
        <v>0</v>
      </c>
      <c r="D758" s="23">
        <v>0</v>
      </c>
      <c r="E758" s="23">
        <v>0.94</v>
      </c>
      <c r="F758" s="23">
        <v>0.75</v>
      </c>
      <c r="G758" s="23">
        <v>0.08</v>
      </c>
      <c r="H758" s="23" t="s">
        <v>580</v>
      </c>
      <c r="I758" s="23" t="s">
        <v>580</v>
      </c>
      <c r="J758" s="26" t="s">
        <v>580</v>
      </c>
      <c r="K758" s="26" t="s">
        <v>580</v>
      </c>
      <c r="L758" s="26" t="s">
        <v>580</v>
      </c>
      <c r="M758" s="26" t="s">
        <v>580</v>
      </c>
      <c r="N758" s="26" t="s">
        <v>580</v>
      </c>
      <c r="O758" s="26" t="s">
        <v>580</v>
      </c>
      <c r="P758" s="26" t="s">
        <v>580</v>
      </c>
    </row>
    <row r="759" spans="1:16" x14ac:dyDescent="0.25">
      <c r="A759" s="23" t="s">
        <v>2974</v>
      </c>
      <c r="B759" s="23">
        <v>0</v>
      </c>
      <c r="C759" s="23">
        <v>0</v>
      </c>
      <c r="D759" s="23">
        <v>0</v>
      </c>
      <c r="E759" s="23">
        <v>1.1100000000000001</v>
      </c>
      <c r="F759" s="23">
        <v>0.92</v>
      </c>
      <c r="G759" s="23">
        <v>0.2</v>
      </c>
      <c r="H759" s="23" t="s">
        <v>580</v>
      </c>
      <c r="I759" s="23" t="s">
        <v>580</v>
      </c>
      <c r="J759" s="26" t="s">
        <v>580</v>
      </c>
      <c r="K759" s="26" t="s">
        <v>580</v>
      </c>
      <c r="L759" s="26" t="s">
        <v>580</v>
      </c>
      <c r="M759" s="26" t="s">
        <v>580</v>
      </c>
      <c r="N759" s="26" t="s">
        <v>580</v>
      </c>
      <c r="O759" s="26" t="s">
        <v>580</v>
      </c>
      <c r="P759" s="26" t="s">
        <v>580</v>
      </c>
    </row>
    <row r="760" spans="1:16" x14ac:dyDescent="0.25">
      <c r="A760" s="23" t="s">
        <v>2975</v>
      </c>
      <c r="B760" s="23">
        <v>0</v>
      </c>
      <c r="C760" s="23">
        <v>0</v>
      </c>
      <c r="D760" s="23">
        <v>0</v>
      </c>
      <c r="E760" s="23">
        <v>4.3099999999999996</v>
      </c>
      <c r="F760" s="23">
        <v>24.37</v>
      </c>
      <c r="G760" s="23">
        <v>11.56</v>
      </c>
      <c r="H760" s="23" t="s">
        <v>580</v>
      </c>
      <c r="I760" s="23" t="s">
        <v>580</v>
      </c>
      <c r="J760" s="26" t="s">
        <v>2976</v>
      </c>
      <c r="K760" s="26" t="s">
        <v>2977</v>
      </c>
      <c r="L760" s="26" t="s">
        <v>580</v>
      </c>
      <c r="M760" s="26" t="s">
        <v>2978</v>
      </c>
      <c r="N760" s="26" t="s">
        <v>1075</v>
      </c>
      <c r="O760" s="26" t="s">
        <v>1076</v>
      </c>
      <c r="P760" s="26" t="s">
        <v>580</v>
      </c>
    </row>
    <row r="761" spans="1:16" x14ac:dyDescent="0.25">
      <c r="A761" s="23" t="s">
        <v>2979</v>
      </c>
      <c r="B761" s="23">
        <v>0</v>
      </c>
      <c r="C761" s="23">
        <v>0</v>
      </c>
      <c r="D761" s="23">
        <v>0</v>
      </c>
      <c r="E761" s="23">
        <v>0.75</v>
      </c>
      <c r="F761" s="23">
        <v>3.51</v>
      </c>
      <c r="G761" s="23">
        <v>1.21</v>
      </c>
      <c r="H761" s="23" t="s">
        <v>580</v>
      </c>
      <c r="I761" s="23" t="s">
        <v>580</v>
      </c>
      <c r="J761" s="26" t="s">
        <v>580</v>
      </c>
      <c r="K761" s="26" t="s">
        <v>580</v>
      </c>
      <c r="L761" s="26" t="s">
        <v>580</v>
      </c>
      <c r="M761" s="26" t="s">
        <v>580</v>
      </c>
      <c r="N761" s="26" t="s">
        <v>580</v>
      </c>
      <c r="O761" s="26" t="s">
        <v>580</v>
      </c>
      <c r="P761" s="26" t="s">
        <v>580</v>
      </c>
    </row>
    <row r="762" spans="1:16" x14ac:dyDescent="0.25">
      <c r="A762" s="23" t="s">
        <v>2980</v>
      </c>
      <c r="B762" s="23">
        <v>0</v>
      </c>
      <c r="C762" s="23">
        <v>0</v>
      </c>
      <c r="D762" s="23">
        <v>0</v>
      </c>
      <c r="E762" s="23">
        <v>1.65</v>
      </c>
      <c r="F762" s="23">
        <v>0.17</v>
      </c>
      <c r="G762" s="23">
        <v>0.44</v>
      </c>
      <c r="H762" s="23" t="s">
        <v>580</v>
      </c>
      <c r="I762" s="23" t="s">
        <v>580</v>
      </c>
      <c r="J762" s="26" t="s">
        <v>580</v>
      </c>
      <c r="K762" s="26" t="s">
        <v>580</v>
      </c>
      <c r="L762" s="26" t="s">
        <v>580</v>
      </c>
      <c r="M762" s="26" t="s">
        <v>580</v>
      </c>
      <c r="N762" s="26" t="s">
        <v>580</v>
      </c>
      <c r="O762" s="26" t="s">
        <v>580</v>
      </c>
      <c r="P762" s="26" t="s">
        <v>580</v>
      </c>
    </row>
    <row r="763" spans="1:16" x14ac:dyDescent="0.25">
      <c r="A763" s="23" t="s">
        <v>2981</v>
      </c>
      <c r="B763" s="23">
        <v>0</v>
      </c>
      <c r="C763" s="23">
        <v>0</v>
      </c>
      <c r="D763" s="23">
        <v>0</v>
      </c>
      <c r="E763" s="23">
        <v>0.34</v>
      </c>
      <c r="F763" s="23">
        <v>0.17</v>
      </c>
      <c r="G763" s="23">
        <v>0.16</v>
      </c>
      <c r="H763" s="23" t="s">
        <v>580</v>
      </c>
      <c r="I763" s="23" t="s">
        <v>580</v>
      </c>
      <c r="J763" s="26" t="s">
        <v>580</v>
      </c>
      <c r="K763" s="26" t="s">
        <v>2982</v>
      </c>
      <c r="L763" s="26" t="s">
        <v>580</v>
      </c>
      <c r="M763" s="26" t="s">
        <v>580</v>
      </c>
      <c r="N763" s="26" t="s">
        <v>580</v>
      </c>
      <c r="O763" s="26" t="s">
        <v>580</v>
      </c>
      <c r="P763" s="26" t="s">
        <v>580</v>
      </c>
    </row>
    <row r="764" spans="1:16" x14ac:dyDescent="0.25">
      <c r="A764" s="23" t="s">
        <v>2983</v>
      </c>
      <c r="B764" s="23">
        <v>0</v>
      </c>
      <c r="C764" s="23">
        <v>0</v>
      </c>
      <c r="D764" s="23">
        <v>0</v>
      </c>
      <c r="E764" s="23">
        <v>0.23</v>
      </c>
      <c r="F764" s="23">
        <v>0.95</v>
      </c>
      <c r="G764" s="23">
        <v>0.41</v>
      </c>
      <c r="H764" s="23" t="s">
        <v>580</v>
      </c>
      <c r="I764" s="23" t="s">
        <v>580</v>
      </c>
      <c r="J764" s="26" t="s">
        <v>580</v>
      </c>
      <c r="K764" s="26" t="s">
        <v>580</v>
      </c>
      <c r="L764" s="26" t="s">
        <v>580</v>
      </c>
      <c r="M764" s="26" t="s">
        <v>580</v>
      </c>
      <c r="N764" s="26" t="s">
        <v>580</v>
      </c>
      <c r="O764" s="26" t="s">
        <v>580</v>
      </c>
      <c r="P764" s="26" t="s">
        <v>580</v>
      </c>
    </row>
    <row r="765" spans="1:16" x14ac:dyDescent="0.25">
      <c r="A765" s="23" t="s">
        <v>2984</v>
      </c>
      <c r="B765" s="23">
        <v>0</v>
      </c>
      <c r="C765" s="23">
        <v>0</v>
      </c>
      <c r="D765" s="23">
        <v>0</v>
      </c>
      <c r="E765" s="23">
        <v>0.51</v>
      </c>
      <c r="F765" s="23">
        <v>0.23</v>
      </c>
      <c r="G765" s="23">
        <v>0.34</v>
      </c>
      <c r="H765" s="23" t="s">
        <v>580</v>
      </c>
      <c r="I765" s="23" t="s">
        <v>580</v>
      </c>
      <c r="J765" s="26" t="s">
        <v>580</v>
      </c>
      <c r="K765" s="26" t="s">
        <v>580</v>
      </c>
      <c r="L765" s="26" t="s">
        <v>580</v>
      </c>
      <c r="M765" s="26" t="s">
        <v>580</v>
      </c>
      <c r="N765" s="26" t="s">
        <v>580</v>
      </c>
      <c r="O765" s="26" t="s">
        <v>580</v>
      </c>
      <c r="P765" s="26" t="s">
        <v>580</v>
      </c>
    </row>
    <row r="766" spans="1:16" x14ac:dyDescent="0.25">
      <c r="A766" s="23" t="s">
        <v>2985</v>
      </c>
      <c r="B766" s="23">
        <v>0</v>
      </c>
      <c r="C766" s="23">
        <v>0</v>
      </c>
      <c r="D766" s="23">
        <v>0</v>
      </c>
      <c r="E766" s="23">
        <v>0.36</v>
      </c>
      <c r="F766" s="23">
        <v>0.36</v>
      </c>
      <c r="G766" s="23">
        <v>0.32</v>
      </c>
      <c r="H766" s="23" t="s">
        <v>580</v>
      </c>
      <c r="I766" s="23" t="s">
        <v>580</v>
      </c>
      <c r="J766" s="26" t="s">
        <v>580</v>
      </c>
      <c r="K766" s="26" t="s">
        <v>580</v>
      </c>
      <c r="L766" s="26" t="s">
        <v>580</v>
      </c>
      <c r="M766" s="26" t="s">
        <v>580</v>
      </c>
      <c r="N766" s="26" t="s">
        <v>580</v>
      </c>
      <c r="O766" s="26" t="s">
        <v>580</v>
      </c>
      <c r="P766" s="26" t="s">
        <v>580</v>
      </c>
    </row>
    <row r="767" spans="1:16" x14ac:dyDescent="0.25">
      <c r="A767" s="23" t="s">
        <v>2986</v>
      </c>
      <c r="B767" s="23">
        <v>0</v>
      </c>
      <c r="C767" s="23">
        <v>0</v>
      </c>
      <c r="D767" s="23">
        <v>0</v>
      </c>
      <c r="E767" s="23">
        <v>0.28000000000000003</v>
      </c>
      <c r="F767" s="23">
        <v>0.28999999999999998</v>
      </c>
      <c r="G767" s="23">
        <v>1.02</v>
      </c>
      <c r="H767" s="23" t="s">
        <v>580</v>
      </c>
      <c r="I767" s="23" t="s">
        <v>580</v>
      </c>
      <c r="J767" s="26" t="s">
        <v>2140</v>
      </c>
      <c r="K767" s="26" t="s">
        <v>2987</v>
      </c>
      <c r="L767" s="26" t="s">
        <v>2988</v>
      </c>
      <c r="M767" s="26" t="s">
        <v>2989</v>
      </c>
      <c r="N767" s="26" t="s">
        <v>809</v>
      </c>
      <c r="O767" s="26" t="s">
        <v>2088</v>
      </c>
      <c r="P767" s="26" t="s">
        <v>1257</v>
      </c>
    </row>
    <row r="768" spans="1:16" x14ac:dyDescent="0.25">
      <c r="A768" s="23" t="s">
        <v>2990</v>
      </c>
      <c r="B768" s="23">
        <v>0</v>
      </c>
      <c r="C768" s="23">
        <v>0</v>
      </c>
      <c r="D768" s="23">
        <v>0</v>
      </c>
      <c r="E768" s="23">
        <v>0.49</v>
      </c>
      <c r="F768" s="23">
        <v>1.28</v>
      </c>
      <c r="G768" s="23">
        <v>0.22</v>
      </c>
      <c r="H768" s="23" t="s">
        <v>580</v>
      </c>
      <c r="I768" s="23" t="s">
        <v>580</v>
      </c>
      <c r="J768" s="26" t="s">
        <v>580</v>
      </c>
      <c r="K768" s="26" t="s">
        <v>580</v>
      </c>
      <c r="L768" s="26" t="s">
        <v>580</v>
      </c>
      <c r="M768" s="26" t="s">
        <v>580</v>
      </c>
      <c r="N768" s="26" t="s">
        <v>580</v>
      </c>
      <c r="O768" s="26" t="s">
        <v>580</v>
      </c>
      <c r="P768" s="26" t="s">
        <v>580</v>
      </c>
    </row>
    <row r="769" spans="1:16" x14ac:dyDescent="0.25">
      <c r="A769" s="23" t="s">
        <v>2991</v>
      </c>
      <c r="B769" s="23">
        <v>0</v>
      </c>
      <c r="C769" s="23">
        <v>0</v>
      </c>
      <c r="D769" s="23">
        <v>0</v>
      </c>
      <c r="E769" s="23">
        <v>0.56000000000000005</v>
      </c>
      <c r="F769" s="23">
        <v>0.61</v>
      </c>
      <c r="G769" s="23">
        <v>1.57</v>
      </c>
      <c r="H769" s="23" t="s">
        <v>580</v>
      </c>
      <c r="I769" s="23" t="s">
        <v>580</v>
      </c>
      <c r="J769" s="26" t="s">
        <v>580</v>
      </c>
      <c r="K769" s="26" t="s">
        <v>580</v>
      </c>
      <c r="L769" s="26" t="s">
        <v>580</v>
      </c>
      <c r="M769" s="26" t="s">
        <v>580</v>
      </c>
      <c r="N769" s="26" t="s">
        <v>580</v>
      </c>
      <c r="O769" s="26" t="s">
        <v>580</v>
      </c>
      <c r="P769" s="26" t="s">
        <v>580</v>
      </c>
    </row>
    <row r="770" spans="1:16" x14ac:dyDescent="0.25">
      <c r="A770" s="23" t="s">
        <v>2992</v>
      </c>
      <c r="B770" s="23">
        <v>0</v>
      </c>
      <c r="C770" s="23">
        <v>0</v>
      </c>
      <c r="D770" s="23">
        <v>0</v>
      </c>
      <c r="E770" s="23">
        <v>0.54</v>
      </c>
      <c r="F770" s="23">
        <v>0.11</v>
      </c>
      <c r="G770" s="23">
        <v>0.57999999999999996</v>
      </c>
      <c r="H770" s="23" t="s">
        <v>580</v>
      </c>
      <c r="I770" s="23" t="s">
        <v>580</v>
      </c>
      <c r="J770" s="26" t="s">
        <v>580</v>
      </c>
      <c r="K770" s="26" t="s">
        <v>580</v>
      </c>
      <c r="L770" s="26" t="s">
        <v>580</v>
      </c>
      <c r="M770" s="26" t="s">
        <v>580</v>
      </c>
      <c r="N770" s="26" t="s">
        <v>580</v>
      </c>
      <c r="O770" s="26" t="s">
        <v>580</v>
      </c>
      <c r="P770" s="26" t="s">
        <v>580</v>
      </c>
    </row>
    <row r="771" spans="1:16" x14ac:dyDescent="0.25">
      <c r="A771" s="23" t="s">
        <v>2993</v>
      </c>
      <c r="B771" s="23">
        <v>0</v>
      </c>
      <c r="C771" s="23">
        <v>0</v>
      </c>
      <c r="D771" s="23">
        <v>0</v>
      </c>
      <c r="E771" s="23">
        <v>0.27</v>
      </c>
      <c r="F771" s="23">
        <v>0.36</v>
      </c>
      <c r="G771" s="23">
        <v>0.08</v>
      </c>
      <c r="H771" s="23" t="s">
        <v>580</v>
      </c>
      <c r="I771" s="23" t="s">
        <v>580</v>
      </c>
      <c r="J771" s="26" t="s">
        <v>580</v>
      </c>
      <c r="K771" s="26" t="s">
        <v>580</v>
      </c>
      <c r="L771" s="26" t="s">
        <v>580</v>
      </c>
      <c r="M771" s="26" t="s">
        <v>580</v>
      </c>
      <c r="N771" s="26" t="s">
        <v>580</v>
      </c>
      <c r="O771" s="26" t="s">
        <v>580</v>
      </c>
      <c r="P771" s="26" t="s">
        <v>580</v>
      </c>
    </row>
    <row r="772" spans="1:16" x14ac:dyDescent="0.25">
      <c r="A772" s="23" t="s">
        <v>2994</v>
      </c>
      <c r="B772" s="23">
        <v>0</v>
      </c>
      <c r="C772" s="23">
        <v>0</v>
      </c>
      <c r="D772" s="23">
        <v>0</v>
      </c>
      <c r="E772" s="23">
        <v>0.28000000000000003</v>
      </c>
      <c r="F772" s="23">
        <v>0.56999999999999995</v>
      </c>
      <c r="G772" s="23">
        <v>1.1200000000000001</v>
      </c>
      <c r="H772" s="23" t="s">
        <v>580</v>
      </c>
      <c r="I772" s="23" t="s">
        <v>580</v>
      </c>
      <c r="J772" s="26" t="s">
        <v>580</v>
      </c>
      <c r="K772" s="26" t="s">
        <v>2995</v>
      </c>
      <c r="L772" s="26" t="s">
        <v>580</v>
      </c>
      <c r="M772" s="26" t="s">
        <v>580</v>
      </c>
      <c r="N772" s="26" t="s">
        <v>580</v>
      </c>
      <c r="O772" s="26" t="s">
        <v>580</v>
      </c>
      <c r="P772" s="26" t="s">
        <v>580</v>
      </c>
    </row>
    <row r="773" spans="1:16" x14ac:dyDescent="0.25">
      <c r="A773" s="23" t="s">
        <v>2996</v>
      </c>
      <c r="B773" s="23">
        <v>0</v>
      </c>
      <c r="C773" s="23">
        <v>0</v>
      </c>
      <c r="D773" s="23">
        <v>0</v>
      </c>
      <c r="E773" s="23">
        <v>0.21</v>
      </c>
      <c r="F773" s="23">
        <v>0.16</v>
      </c>
      <c r="G773" s="23">
        <v>0.09</v>
      </c>
      <c r="H773" s="23" t="s">
        <v>580</v>
      </c>
      <c r="I773" s="23" t="s">
        <v>580</v>
      </c>
      <c r="J773" s="26" t="s">
        <v>580</v>
      </c>
      <c r="K773" s="26" t="s">
        <v>580</v>
      </c>
      <c r="L773" s="26" t="s">
        <v>580</v>
      </c>
      <c r="M773" s="26" t="s">
        <v>2997</v>
      </c>
      <c r="N773" s="26" t="s">
        <v>580</v>
      </c>
      <c r="O773" s="26" t="s">
        <v>1996</v>
      </c>
      <c r="P773" s="26" t="s">
        <v>580</v>
      </c>
    </row>
    <row r="774" spans="1:16" x14ac:dyDescent="0.25">
      <c r="A774" s="23" t="s">
        <v>2998</v>
      </c>
      <c r="B774" s="23">
        <v>0</v>
      </c>
      <c r="C774" s="23">
        <v>0</v>
      </c>
      <c r="D774" s="23">
        <v>0</v>
      </c>
      <c r="E774" s="23">
        <v>7.0000000000000007E-2</v>
      </c>
      <c r="F774" s="23">
        <v>0.2</v>
      </c>
      <c r="G774" s="23">
        <v>0.3</v>
      </c>
      <c r="H774" s="23" t="s">
        <v>580</v>
      </c>
      <c r="I774" s="23" t="s">
        <v>580</v>
      </c>
      <c r="J774" s="26" t="s">
        <v>580</v>
      </c>
      <c r="K774" s="26" t="s">
        <v>580</v>
      </c>
      <c r="L774" s="26" t="s">
        <v>580</v>
      </c>
      <c r="M774" s="26" t="s">
        <v>580</v>
      </c>
      <c r="N774" s="26" t="s">
        <v>580</v>
      </c>
      <c r="O774" s="26" t="s">
        <v>580</v>
      </c>
      <c r="P774" s="26" t="s">
        <v>580</v>
      </c>
    </row>
    <row r="775" spans="1:16" x14ac:dyDescent="0.25">
      <c r="A775" s="23" t="s">
        <v>2999</v>
      </c>
      <c r="B775" s="23">
        <v>0</v>
      </c>
      <c r="C775" s="23">
        <v>0</v>
      </c>
      <c r="D775" s="23">
        <v>0</v>
      </c>
      <c r="E775" s="23">
        <v>4.7300000000000004</v>
      </c>
      <c r="F775" s="23">
        <v>1.1000000000000001</v>
      </c>
      <c r="G775" s="23">
        <v>0.22</v>
      </c>
      <c r="H775" s="23" t="s">
        <v>580</v>
      </c>
      <c r="I775" s="23" t="s">
        <v>580</v>
      </c>
      <c r="J775" s="26" t="s">
        <v>3000</v>
      </c>
      <c r="K775" s="26" t="s">
        <v>3001</v>
      </c>
      <c r="L775" s="26" t="s">
        <v>3002</v>
      </c>
      <c r="M775" s="26" t="s">
        <v>3003</v>
      </c>
      <c r="N775" s="26" t="s">
        <v>3004</v>
      </c>
      <c r="O775" s="26" t="s">
        <v>3005</v>
      </c>
      <c r="P775" s="26" t="s">
        <v>580</v>
      </c>
    </row>
    <row r="776" spans="1:16" x14ac:dyDescent="0.25">
      <c r="A776" s="23" t="s">
        <v>3006</v>
      </c>
      <c r="B776" s="23">
        <v>0</v>
      </c>
      <c r="C776" s="23">
        <v>0</v>
      </c>
      <c r="D776" s="23">
        <v>0</v>
      </c>
      <c r="E776" s="23">
        <v>0.05</v>
      </c>
      <c r="F776" s="23">
        <v>1</v>
      </c>
      <c r="G776" s="23">
        <v>0.38</v>
      </c>
      <c r="H776" s="23" t="s">
        <v>580</v>
      </c>
      <c r="I776" s="23" t="s">
        <v>580</v>
      </c>
      <c r="J776" s="26" t="s">
        <v>3007</v>
      </c>
      <c r="K776" s="26" t="s">
        <v>3008</v>
      </c>
      <c r="L776" s="26" t="s">
        <v>3009</v>
      </c>
      <c r="M776" s="26" t="s">
        <v>3010</v>
      </c>
      <c r="N776" s="26" t="s">
        <v>3011</v>
      </c>
      <c r="O776" s="26" t="s">
        <v>3012</v>
      </c>
      <c r="P776" s="26" t="s">
        <v>3013</v>
      </c>
    </row>
    <row r="777" spans="1:16" x14ac:dyDescent="0.25">
      <c r="A777" s="23" t="s">
        <v>3014</v>
      </c>
      <c r="B777" s="23">
        <v>0</v>
      </c>
      <c r="C777" s="23">
        <v>0</v>
      </c>
      <c r="D777" s="23">
        <v>0</v>
      </c>
      <c r="E777" s="23">
        <v>0.27</v>
      </c>
      <c r="F777" s="23">
        <v>0.98</v>
      </c>
      <c r="G777" s="23">
        <v>1.35</v>
      </c>
      <c r="H777" s="23" t="s">
        <v>580</v>
      </c>
      <c r="I777" s="23" t="s">
        <v>580</v>
      </c>
      <c r="J777" s="26" t="s">
        <v>580</v>
      </c>
      <c r="K777" s="26" t="s">
        <v>580</v>
      </c>
      <c r="L777" s="26" t="s">
        <v>580</v>
      </c>
      <c r="M777" s="26" t="s">
        <v>580</v>
      </c>
      <c r="N777" s="26" t="s">
        <v>580</v>
      </c>
      <c r="O777" s="26" t="s">
        <v>580</v>
      </c>
      <c r="P777" s="26" t="s">
        <v>580</v>
      </c>
    </row>
    <row r="778" spans="1:16" x14ac:dyDescent="0.25">
      <c r="A778" s="23" t="s">
        <v>3015</v>
      </c>
      <c r="B778" s="23">
        <v>0</v>
      </c>
      <c r="C778" s="23">
        <v>0</v>
      </c>
      <c r="D778" s="23">
        <v>0</v>
      </c>
      <c r="E778" s="23">
        <v>0.17</v>
      </c>
      <c r="F778" s="23">
        <v>0.17</v>
      </c>
      <c r="G778" s="23">
        <v>0.15</v>
      </c>
      <c r="H778" s="23" t="s">
        <v>580</v>
      </c>
      <c r="I778" s="23" t="s">
        <v>580</v>
      </c>
      <c r="J778" s="26" t="s">
        <v>580</v>
      </c>
      <c r="K778" s="26" t="s">
        <v>580</v>
      </c>
      <c r="L778" s="26" t="s">
        <v>580</v>
      </c>
      <c r="M778" s="26" t="s">
        <v>580</v>
      </c>
      <c r="N778" s="26" t="s">
        <v>580</v>
      </c>
      <c r="O778" s="26" t="s">
        <v>580</v>
      </c>
      <c r="P778" s="26" t="s">
        <v>580</v>
      </c>
    </row>
    <row r="779" spans="1:16" x14ac:dyDescent="0.25">
      <c r="A779" s="23" t="s">
        <v>3016</v>
      </c>
      <c r="B779" s="23">
        <v>0</v>
      </c>
      <c r="C779" s="23">
        <v>0</v>
      </c>
      <c r="D779" s="23">
        <v>0</v>
      </c>
      <c r="E779" s="23">
        <v>0.06</v>
      </c>
      <c r="F779" s="23">
        <v>0.32</v>
      </c>
      <c r="G779" s="23">
        <v>0.17</v>
      </c>
      <c r="H779" s="23" t="s">
        <v>580</v>
      </c>
      <c r="I779" s="23" t="s">
        <v>580</v>
      </c>
      <c r="J779" s="26" t="s">
        <v>580</v>
      </c>
      <c r="K779" s="26" t="s">
        <v>580</v>
      </c>
      <c r="L779" s="26" t="s">
        <v>580</v>
      </c>
      <c r="M779" s="26" t="s">
        <v>580</v>
      </c>
      <c r="N779" s="26" t="s">
        <v>580</v>
      </c>
      <c r="O779" s="26" t="s">
        <v>580</v>
      </c>
      <c r="P779" s="26" t="s">
        <v>580</v>
      </c>
    </row>
    <row r="780" spans="1:16" x14ac:dyDescent="0.25">
      <c r="A780" s="23" t="s">
        <v>3017</v>
      </c>
      <c r="B780" s="23">
        <v>0</v>
      </c>
      <c r="C780" s="23">
        <v>0</v>
      </c>
      <c r="D780" s="23">
        <v>0</v>
      </c>
      <c r="E780" s="23">
        <v>0.34</v>
      </c>
      <c r="F780" s="23">
        <v>0.16</v>
      </c>
      <c r="G780" s="23">
        <v>1.17</v>
      </c>
      <c r="H780" s="23" t="s">
        <v>580</v>
      </c>
      <c r="I780" s="23" t="s">
        <v>580</v>
      </c>
      <c r="J780" s="26" t="s">
        <v>580</v>
      </c>
      <c r="K780" s="26" t="s">
        <v>580</v>
      </c>
      <c r="L780" s="26" t="s">
        <v>580</v>
      </c>
      <c r="M780" s="26" t="s">
        <v>580</v>
      </c>
      <c r="N780" s="26" t="s">
        <v>580</v>
      </c>
      <c r="O780" s="26" t="s">
        <v>580</v>
      </c>
      <c r="P780" s="26" t="s">
        <v>580</v>
      </c>
    </row>
    <row r="781" spans="1:16" x14ac:dyDescent="0.25">
      <c r="A781" s="23" t="s">
        <v>3018</v>
      </c>
      <c r="B781" s="23">
        <v>0</v>
      </c>
      <c r="C781" s="23">
        <v>0</v>
      </c>
      <c r="D781" s="23">
        <v>0</v>
      </c>
      <c r="E781" s="23">
        <v>0.43</v>
      </c>
      <c r="F781" s="23">
        <v>0.22</v>
      </c>
      <c r="G781" s="23">
        <v>0.77</v>
      </c>
      <c r="H781" s="23" t="s">
        <v>580</v>
      </c>
      <c r="I781" s="23" t="s">
        <v>580</v>
      </c>
      <c r="J781" s="26" t="s">
        <v>580</v>
      </c>
      <c r="K781" s="26" t="s">
        <v>580</v>
      </c>
      <c r="L781" s="26" t="s">
        <v>580</v>
      </c>
      <c r="M781" s="26" t="s">
        <v>580</v>
      </c>
      <c r="N781" s="26" t="s">
        <v>580</v>
      </c>
      <c r="O781" s="26" t="s">
        <v>580</v>
      </c>
      <c r="P781" s="26" t="s">
        <v>580</v>
      </c>
    </row>
    <row r="782" spans="1:16" x14ac:dyDescent="0.25">
      <c r="A782" s="23" t="s">
        <v>3019</v>
      </c>
      <c r="B782" s="23">
        <v>0</v>
      </c>
      <c r="C782" s="23">
        <v>0</v>
      </c>
      <c r="D782" s="23">
        <v>0</v>
      </c>
      <c r="E782" s="23">
        <v>0.12</v>
      </c>
      <c r="F782" s="23">
        <v>0.37</v>
      </c>
      <c r="G782" s="23">
        <v>0.76</v>
      </c>
      <c r="H782" s="23" t="s">
        <v>580</v>
      </c>
      <c r="I782" s="23" t="s">
        <v>580</v>
      </c>
      <c r="J782" s="26" t="s">
        <v>2955</v>
      </c>
      <c r="K782" s="26" t="s">
        <v>3020</v>
      </c>
      <c r="L782" s="26" t="s">
        <v>580</v>
      </c>
      <c r="M782" s="26" t="s">
        <v>3021</v>
      </c>
      <c r="N782" s="26" t="s">
        <v>580</v>
      </c>
      <c r="O782" s="26" t="s">
        <v>580</v>
      </c>
      <c r="P782" s="26" t="s">
        <v>580</v>
      </c>
    </row>
    <row r="783" spans="1:16" x14ac:dyDescent="0.25">
      <c r="A783" s="23" t="s">
        <v>3022</v>
      </c>
      <c r="B783" s="23">
        <v>0</v>
      </c>
      <c r="C783" s="23">
        <v>0</v>
      </c>
      <c r="D783" s="23">
        <v>0</v>
      </c>
      <c r="E783" s="23">
        <v>0.62</v>
      </c>
      <c r="F783" s="23">
        <v>1.35</v>
      </c>
      <c r="G783" s="23">
        <v>2.31</v>
      </c>
      <c r="H783" s="23" t="s">
        <v>580</v>
      </c>
      <c r="I783" s="23" t="s">
        <v>580</v>
      </c>
      <c r="J783" s="26" t="s">
        <v>580</v>
      </c>
      <c r="K783" s="26" t="s">
        <v>580</v>
      </c>
      <c r="L783" s="26" t="s">
        <v>580</v>
      </c>
      <c r="M783" s="26" t="s">
        <v>580</v>
      </c>
      <c r="N783" s="26" t="s">
        <v>580</v>
      </c>
      <c r="O783" s="26" t="s">
        <v>580</v>
      </c>
      <c r="P783" s="26" t="s">
        <v>580</v>
      </c>
    </row>
    <row r="784" spans="1:16" x14ac:dyDescent="0.25">
      <c r="A784" s="23" t="s">
        <v>3023</v>
      </c>
      <c r="B784" s="23">
        <v>0</v>
      </c>
      <c r="C784" s="23">
        <v>0</v>
      </c>
      <c r="D784" s="23">
        <v>0</v>
      </c>
      <c r="E784" s="23">
        <v>0.41</v>
      </c>
      <c r="F784" s="23">
        <v>0.72</v>
      </c>
      <c r="G784" s="23">
        <v>0.27</v>
      </c>
      <c r="H784" s="23" t="s">
        <v>580</v>
      </c>
      <c r="I784" s="23" t="s">
        <v>580</v>
      </c>
      <c r="J784" s="26" t="s">
        <v>580</v>
      </c>
      <c r="K784" s="26" t="s">
        <v>580</v>
      </c>
      <c r="L784" s="26" t="s">
        <v>580</v>
      </c>
      <c r="M784" s="26" t="s">
        <v>580</v>
      </c>
      <c r="N784" s="26" t="s">
        <v>580</v>
      </c>
      <c r="O784" s="26" t="s">
        <v>580</v>
      </c>
      <c r="P784" s="26" t="s">
        <v>580</v>
      </c>
    </row>
    <row r="785" spans="1:16" x14ac:dyDescent="0.25">
      <c r="A785" s="23" t="s">
        <v>3024</v>
      </c>
      <c r="B785" s="23">
        <v>0</v>
      </c>
      <c r="C785" s="23">
        <v>0</v>
      </c>
      <c r="D785" s="23">
        <v>0</v>
      </c>
      <c r="E785" s="23">
        <v>2.2400000000000002</v>
      </c>
      <c r="F785" s="23">
        <v>1.84</v>
      </c>
      <c r="G785" s="23">
        <v>0.7</v>
      </c>
      <c r="H785" s="23" t="s">
        <v>580</v>
      </c>
      <c r="I785" s="23" t="s">
        <v>580</v>
      </c>
      <c r="J785" s="26" t="s">
        <v>3025</v>
      </c>
      <c r="K785" s="26" t="s">
        <v>3026</v>
      </c>
      <c r="L785" s="26" t="s">
        <v>3027</v>
      </c>
      <c r="M785" s="26" t="s">
        <v>3028</v>
      </c>
      <c r="N785" s="26" t="s">
        <v>809</v>
      </c>
      <c r="O785" s="26" t="s">
        <v>3029</v>
      </c>
      <c r="P785" s="26" t="s">
        <v>811</v>
      </c>
    </row>
    <row r="786" spans="1:16" x14ac:dyDescent="0.25">
      <c r="A786" s="23" t="s">
        <v>3030</v>
      </c>
      <c r="B786" s="23">
        <v>0</v>
      </c>
      <c r="C786" s="23">
        <v>0</v>
      </c>
      <c r="D786" s="23">
        <v>0</v>
      </c>
      <c r="E786" s="23">
        <v>0.49</v>
      </c>
      <c r="F786" s="23">
        <v>0.13</v>
      </c>
      <c r="G786" s="23">
        <v>0.33</v>
      </c>
      <c r="H786" s="23" t="s">
        <v>580</v>
      </c>
      <c r="I786" s="23" t="s">
        <v>580</v>
      </c>
      <c r="J786" s="26" t="s">
        <v>580</v>
      </c>
      <c r="K786" s="26" t="s">
        <v>580</v>
      </c>
      <c r="L786" s="26" t="s">
        <v>580</v>
      </c>
      <c r="M786" s="26" t="s">
        <v>580</v>
      </c>
      <c r="N786" s="26" t="s">
        <v>580</v>
      </c>
      <c r="O786" s="26" t="s">
        <v>580</v>
      </c>
      <c r="P786" s="26" t="s">
        <v>580</v>
      </c>
    </row>
    <row r="787" spans="1:16" x14ac:dyDescent="0.25">
      <c r="A787" s="23" t="s">
        <v>3031</v>
      </c>
      <c r="B787" s="23">
        <v>0</v>
      </c>
      <c r="C787" s="23">
        <v>0</v>
      </c>
      <c r="D787" s="23">
        <v>0</v>
      </c>
      <c r="E787" s="23">
        <v>0.26</v>
      </c>
      <c r="F787" s="23">
        <v>0.14000000000000001</v>
      </c>
      <c r="G787" s="23">
        <v>0.44</v>
      </c>
      <c r="H787" s="23" t="s">
        <v>1465</v>
      </c>
      <c r="I787" s="23" t="s">
        <v>580</v>
      </c>
      <c r="J787" s="26" t="s">
        <v>3032</v>
      </c>
      <c r="K787" s="26" t="s">
        <v>3033</v>
      </c>
      <c r="L787" s="26" t="s">
        <v>3034</v>
      </c>
      <c r="M787" s="26" t="s">
        <v>3035</v>
      </c>
      <c r="N787" s="26" t="s">
        <v>1469</v>
      </c>
      <c r="O787" s="26" t="s">
        <v>3036</v>
      </c>
      <c r="P787" s="26" t="s">
        <v>1465</v>
      </c>
    </row>
    <row r="788" spans="1:16" x14ac:dyDescent="0.25">
      <c r="A788" s="23" t="s">
        <v>3037</v>
      </c>
      <c r="B788" s="23">
        <v>0</v>
      </c>
      <c r="C788" s="23">
        <v>0</v>
      </c>
      <c r="D788" s="23">
        <v>0</v>
      </c>
      <c r="E788" s="23">
        <v>0.38</v>
      </c>
      <c r="F788" s="23">
        <v>0.27</v>
      </c>
      <c r="G788" s="23">
        <v>0.56000000000000005</v>
      </c>
      <c r="H788" s="23" t="s">
        <v>580</v>
      </c>
      <c r="I788" s="23" t="s">
        <v>580</v>
      </c>
      <c r="J788" s="26" t="s">
        <v>3038</v>
      </c>
      <c r="K788" s="26" t="s">
        <v>3039</v>
      </c>
      <c r="L788" s="26" t="s">
        <v>3040</v>
      </c>
      <c r="M788" s="26" t="s">
        <v>3041</v>
      </c>
      <c r="N788" s="26" t="s">
        <v>3042</v>
      </c>
      <c r="O788" s="26" t="s">
        <v>3043</v>
      </c>
      <c r="P788" s="26" t="s">
        <v>3044</v>
      </c>
    </row>
    <row r="789" spans="1:16" x14ac:dyDescent="0.25">
      <c r="A789" s="23" t="s">
        <v>3045</v>
      </c>
      <c r="B789" s="23">
        <v>0</v>
      </c>
      <c r="C789" s="23">
        <v>0</v>
      </c>
      <c r="D789" s="23">
        <v>0</v>
      </c>
      <c r="E789" s="23">
        <v>0.46</v>
      </c>
      <c r="F789" s="23">
        <v>0.53</v>
      </c>
      <c r="G789" s="23">
        <v>0.35</v>
      </c>
      <c r="H789" s="23" t="s">
        <v>580</v>
      </c>
      <c r="I789" s="23" t="s">
        <v>580</v>
      </c>
      <c r="J789" s="26" t="s">
        <v>580</v>
      </c>
      <c r="K789" s="26" t="s">
        <v>580</v>
      </c>
      <c r="L789" s="26" t="s">
        <v>580</v>
      </c>
      <c r="M789" s="26" t="s">
        <v>580</v>
      </c>
      <c r="N789" s="26" t="s">
        <v>580</v>
      </c>
      <c r="O789" s="26" t="s">
        <v>580</v>
      </c>
      <c r="P789" s="26" t="s">
        <v>580</v>
      </c>
    </row>
    <row r="790" spans="1:16" x14ac:dyDescent="0.25">
      <c r="A790" s="23" t="s">
        <v>3046</v>
      </c>
      <c r="B790" s="23">
        <v>0</v>
      </c>
      <c r="C790" s="23">
        <v>0</v>
      </c>
      <c r="D790" s="23">
        <v>0</v>
      </c>
      <c r="E790" s="23">
        <v>0.32</v>
      </c>
      <c r="F790" s="23">
        <v>0.32</v>
      </c>
      <c r="G790" s="23">
        <v>0.19</v>
      </c>
      <c r="H790" s="23" t="s">
        <v>580</v>
      </c>
      <c r="I790" s="23" t="s">
        <v>580</v>
      </c>
      <c r="J790" s="26" t="s">
        <v>580</v>
      </c>
      <c r="K790" s="26" t="s">
        <v>3047</v>
      </c>
      <c r="L790" s="26" t="s">
        <v>580</v>
      </c>
      <c r="M790" s="26" t="s">
        <v>3048</v>
      </c>
      <c r="N790" s="26" t="s">
        <v>580</v>
      </c>
      <c r="O790" s="26" t="s">
        <v>2667</v>
      </c>
      <c r="P790" s="26" t="s">
        <v>580</v>
      </c>
    </row>
    <row r="791" spans="1:16" x14ac:dyDescent="0.25">
      <c r="A791" s="23" t="s">
        <v>3049</v>
      </c>
      <c r="B791" s="23">
        <v>0</v>
      </c>
      <c r="C791" s="23">
        <v>0</v>
      </c>
      <c r="D791" s="23">
        <v>0</v>
      </c>
      <c r="E791" s="23">
        <v>1.91</v>
      </c>
      <c r="F791" s="23">
        <v>0.34</v>
      </c>
      <c r="G791" s="23">
        <v>2.2000000000000002</v>
      </c>
      <c r="H791" s="23" t="s">
        <v>580</v>
      </c>
      <c r="I791" s="23" t="s">
        <v>580</v>
      </c>
      <c r="J791" s="26" t="s">
        <v>3050</v>
      </c>
      <c r="K791" s="26" t="s">
        <v>3051</v>
      </c>
      <c r="L791" s="26" t="s">
        <v>3052</v>
      </c>
      <c r="M791" s="26" t="s">
        <v>3053</v>
      </c>
      <c r="N791" s="26" t="s">
        <v>1123</v>
      </c>
      <c r="O791" s="26" t="s">
        <v>3054</v>
      </c>
      <c r="P791" s="26" t="s">
        <v>1298</v>
      </c>
    </row>
    <row r="792" spans="1:16" x14ac:dyDescent="0.25">
      <c r="A792" s="23" t="s">
        <v>3055</v>
      </c>
      <c r="B792" s="23">
        <v>0</v>
      </c>
      <c r="C792" s="23">
        <v>0</v>
      </c>
      <c r="D792" s="23">
        <v>0</v>
      </c>
      <c r="E792" s="23">
        <v>0.56000000000000005</v>
      </c>
      <c r="F792" s="23">
        <v>0.27</v>
      </c>
      <c r="G792" s="23">
        <v>0.98</v>
      </c>
      <c r="H792" s="23" t="s">
        <v>580</v>
      </c>
      <c r="I792" s="23" t="s">
        <v>580</v>
      </c>
      <c r="J792" s="26" t="s">
        <v>3056</v>
      </c>
      <c r="K792" s="26" t="s">
        <v>3057</v>
      </c>
      <c r="L792" s="26" t="s">
        <v>3058</v>
      </c>
      <c r="M792" s="26" t="s">
        <v>3059</v>
      </c>
      <c r="N792" s="26" t="s">
        <v>3060</v>
      </c>
      <c r="O792" s="26" t="s">
        <v>3061</v>
      </c>
      <c r="P792" s="26" t="s">
        <v>3062</v>
      </c>
    </row>
    <row r="793" spans="1:16" x14ac:dyDescent="0.25">
      <c r="A793" s="23" t="s">
        <v>3063</v>
      </c>
      <c r="B793" s="23">
        <v>0</v>
      </c>
      <c r="C793" s="23">
        <v>0</v>
      </c>
      <c r="D793" s="23">
        <v>0</v>
      </c>
      <c r="E793" s="23">
        <v>0.08</v>
      </c>
      <c r="F793" s="23">
        <v>0.2</v>
      </c>
      <c r="G793" s="23">
        <v>0.21</v>
      </c>
      <c r="H793" s="23" t="s">
        <v>580</v>
      </c>
      <c r="I793" s="23" t="s">
        <v>580</v>
      </c>
      <c r="J793" s="26" t="s">
        <v>3064</v>
      </c>
      <c r="K793" s="26" t="s">
        <v>3065</v>
      </c>
      <c r="L793" s="26" t="s">
        <v>3066</v>
      </c>
      <c r="M793" s="26" t="s">
        <v>3067</v>
      </c>
      <c r="N793" s="26" t="s">
        <v>3068</v>
      </c>
      <c r="O793" s="26" t="s">
        <v>3069</v>
      </c>
      <c r="P793" s="26" t="s">
        <v>3070</v>
      </c>
    </row>
    <row r="794" spans="1:16" x14ac:dyDescent="0.25">
      <c r="A794" s="23" t="s">
        <v>3071</v>
      </c>
      <c r="B794" s="23">
        <v>0</v>
      </c>
      <c r="C794" s="23">
        <v>0</v>
      </c>
      <c r="D794" s="23">
        <v>0</v>
      </c>
      <c r="E794" s="23">
        <v>0.04</v>
      </c>
      <c r="F794" s="23">
        <v>0.03</v>
      </c>
      <c r="G794" s="23">
        <v>0.08</v>
      </c>
      <c r="H794" s="23" t="s">
        <v>580</v>
      </c>
      <c r="I794" s="23" t="s">
        <v>580</v>
      </c>
      <c r="J794" s="26" t="s">
        <v>3072</v>
      </c>
      <c r="K794" s="26" t="s">
        <v>3073</v>
      </c>
      <c r="L794" s="26" t="s">
        <v>3074</v>
      </c>
      <c r="M794" s="26" t="s">
        <v>3075</v>
      </c>
      <c r="N794" s="26" t="s">
        <v>3076</v>
      </c>
      <c r="O794" s="26" t="s">
        <v>3077</v>
      </c>
      <c r="P794" s="26" t="s">
        <v>3078</v>
      </c>
    </row>
    <row r="795" spans="1:16" x14ac:dyDescent="0.25">
      <c r="A795" s="23" t="s">
        <v>3079</v>
      </c>
      <c r="B795" s="23">
        <v>0</v>
      </c>
      <c r="C795" s="23">
        <v>0</v>
      </c>
      <c r="D795" s="23">
        <v>0</v>
      </c>
      <c r="E795" s="23">
        <v>0.11</v>
      </c>
      <c r="F795" s="23">
        <v>0.27</v>
      </c>
      <c r="G795" s="23">
        <v>0.05</v>
      </c>
      <c r="H795" s="23" t="s">
        <v>580</v>
      </c>
      <c r="I795" s="23" t="s">
        <v>580</v>
      </c>
      <c r="J795" s="26" t="s">
        <v>580</v>
      </c>
      <c r="K795" s="26" t="s">
        <v>3080</v>
      </c>
      <c r="L795" s="26" t="s">
        <v>580</v>
      </c>
      <c r="M795" s="26" t="s">
        <v>3081</v>
      </c>
      <c r="N795" s="26" t="s">
        <v>826</v>
      </c>
      <c r="O795" s="26" t="s">
        <v>1996</v>
      </c>
      <c r="P795" s="26" t="s">
        <v>580</v>
      </c>
    </row>
    <row r="796" spans="1:16" x14ac:dyDescent="0.25">
      <c r="A796" s="23" t="s">
        <v>3082</v>
      </c>
      <c r="B796" s="23">
        <v>0</v>
      </c>
      <c r="C796" s="23">
        <v>0</v>
      </c>
      <c r="D796" s="23">
        <v>0</v>
      </c>
      <c r="E796" s="23">
        <v>0.87</v>
      </c>
      <c r="F796" s="23">
        <v>1.95</v>
      </c>
      <c r="G796" s="23">
        <v>0.83</v>
      </c>
      <c r="H796" s="23" t="s">
        <v>580</v>
      </c>
      <c r="I796" s="23" t="s">
        <v>580</v>
      </c>
      <c r="J796" s="26" t="s">
        <v>580</v>
      </c>
      <c r="K796" s="26" t="s">
        <v>580</v>
      </c>
      <c r="L796" s="26" t="s">
        <v>580</v>
      </c>
      <c r="M796" s="26" t="s">
        <v>580</v>
      </c>
      <c r="N796" s="26" t="s">
        <v>580</v>
      </c>
      <c r="O796" s="26" t="s">
        <v>580</v>
      </c>
      <c r="P796" s="26" t="s">
        <v>580</v>
      </c>
    </row>
    <row r="797" spans="1:16" x14ac:dyDescent="0.25">
      <c r="A797" s="23" t="s">
        <v>3083</v>
      </c>
      <c r="B797" s="23">
        <v>0</v>
      </c>
      <c r="C797" s="23">
        <v>0</v>
      </c>
      <c r="D797" s="23">
        <v>0</v>
      </c>
      <c r="E797" s="23">
        <v>2.25</v>
      </c>
      <c r="F797" s="23">
        <v>0.12</v>
      </c>
      <c r="G797" s="23">
        <v>0.13</v>
      </c>
      <c r="H797" s="23" t="s">
        <v>580</v>
      </c>
      <c r="I797" s="23" t="s">
        <v>580</v>
      </c>
      <c r="J797" s="26" t="s">
        <v>580</v>
      </c>
      <c r="K797" s="26" t="s">
        <v>580</v>
      </c>
      <c r="L797" s="26" t="s">
        <v>580</v>
      </c>
      <c r="M797" s="26" t="s">
        <v>580</v>
      </c>
      <c r="N797" s="26" t="s">
        <v>580</v>
      </c>
      <c r="O797" s="26" t="s">
        <v>580</v>
      </c>
      <c r="P797" s="26" t="s">
        <v>580</v>
      </c>
    </row>
    <row r="798" spans="1:16" x14ac:dyDescent="0.25">
      <c r="A798" s="23" t="s">
        <v>3084</v>
      </c>
      <c r="B798" s="23">
        <v>0</v>
      </c>
      <c r="C798" s="23">
        <v>0</v>
      </c>
      <c r="D798" s="23">
        <v>0</v>
      </c>
      <c r="E798" s="23">
        <v>0.16</v>
      </c>
      <c r="F798" s="23">
        <v>0.16</v>
      </c>
      <c r="G798" s="23">
        <v>0.71</v>
      </c>
      <c r="H798" s="23" t="s">
        <v>580</v>
      </c>
      <c r="I798" s="23" t="s">
        <v>580</v>
      </c>
      <c r="J798" s="26" t="s">
        <v>580</v>
      </c>
      <c r="K798" s="26" t="s">
        <v>580</v>
      </c>
      <c r="L798" s="26" t="s">
        <v>580</v>
      </c>
      <c r="M798" s="26" t="s">
        <v>580</v>
      </c>
      <c r="N798" s="26" t="s">
        <v>580</v>
      </c>
      <c r="O798" s="26" t="s">
        <v>580</v>
      </c>
      <c r="P798" s="26" t="s">
        <v>580</v>
      </c>
    </row>
    <row r="799" spans="1:16" x14ac:dyDescent="0.25">
      <c r="A799" s="23" t="s">
        <v>3085</v>
      </c>
      <c r="B799" s="23">
        <v>0</v>
      </c>
      <c r="C799" s="23">
        <v>0</v>
      </c>
      <c r="D799" s="23">
        <v>0</v>
      </c>
      <c r="E799" s="23">
        <v>0.43</v>
      </c>
      <c r="F799" s="23">
        <v>0.14000000000000001</v>
      </c>
      <c r="G799" s="23">
        <v>0.25</v>
      </c>
      <c r="H799" s="23" t="s">
        <v>580</v>
      </c>
      <c r="I799" s="23" t="s">
        <v>580</v>
      </c>
      <c r="J799" s="26" t="s">
        <v>3086</v>
      </c>
      <c r="K799" s="26" t="s">
        <v>3087</v>
      </c>
      <c r="L799" s="26" t="s">
        <v>3088</v>
      </c>
      <c r="M799" s="26" t="s">
        <v>3089</v>
      </c>
      <c r="N799" s="26" t="s">
        <v>3090</v>
      </c>
      <c r="O799" s="26" t="s">
        <v>3091</v>
      </c>
      <c r="P799" s="26" t="s">
        <v>3092</v>
      </c>
    </row>
    <row r="800" spans="1:16" x14ac:dyDescent="0.25">
      <c r="A800" s="23" t="s">
        <v>3093</v>
      </c>
      <c r="B800" s="23">
        <v>0</v>
      </c>
      <c r="C800" s="23">
        <v>0</v>
      </c>
      <c r="D800" s="23">
        <v>0</v>
      </c>
      <c r="E800" s="23">
        <v>0.05</v>
      </c>
      <c r="F800" s="23">
        <v>0.12</v>
      </c>
      <c r="G800" s="23">
        <v>0.03</v>
      </c>
      <c r="H800" s="23" t="s">
        <v>580</v>
      </c>
      <c r="I800" s="23" t="s">
        <v>580</v>
      </c>
      <c r="J800" s="26" t="s">
        <v>580</v>
      </c>
      <c r="K800" s="26" t="s">
        <v>580</v>
      </c>
      <c r="L800" s="26" t="s">
        <v>580</v>
      </c>
      <c r="M800" s="26" t="s">
        <v>580</v>
      </c>
      <c r="N800" s="26" t="s">
        <v>580</v>
      </c>
      <c r="O800" s="26" t="s">
        <v>580</v>
      </c>
      <c r="P800" s="26" t="s">
        <v>580</v>
      </c>
    </row>
    <row r="801" spans="1:16" x14ac:dyDescent="0.25">
      <c r="A801" s="23" t="s">
        <v>3094</v>
      </c>
      <c r="B801" s="23">
        <v>0</v>
      </c>
      <c r="C801" s="23">
        <v>0</v>
      </c>
      <c r="D801" s="23">
        <v>0</v>
      </c>
      <c r="E801" s="23">
        <v>0.05</v>
      </c>
      <c r="F801" s="23">
        <v>0.36</v>
      </c>
      <c r="G801" s="23">
        <v>0.2</v>
      </c>
      <c r="H801" s="23" t="s">
        <v>580</v>
      </c>
      <c r="I801" s="23" t="s">
        <v>580</v>
      </c>
      <c r="J801" s="26" t="s">
        <v>580</v>
      </c>
      <c r="K801" s="26" t="s">
        <v>580</v>
      </c>
      <c r="L801" s="26" t="s">
        <v>580</v>
      </c>
      <c r="M801" s="26" t="s">
        <v>580</v>
      </c>
      <c r="N801" s="26" t="s">
        <v>580</v>
      </c>
      <c r="O801" s="26" t="s">
        <v>580</v>
      </c>
      <c r="P801" s="26" t="s">
        <v>580</v>
      </c>
    </row>
    <row r="802" spans="1:16" x14ac:dyDescent="0.25">
      <c r="A802" s="23" t="s">
        <v>3095</v>
      </c>
      <c r="B802" s="23">
        <v>0</v>
      </c>
      <c r="C802" s="23">
        <v>0</v>
      </c>
      <c r="D802" s="23">
        <v>0</v>
      </c>
      <c r="E802" s="23">
        <v>0.09</v>
      </c>
      <c r="F802" s="23">
        <v>0.04</v>
      </c>
      <c r="G802" s="23">
        <v>0.2</v>
      </c>
      <c r="H802" s="23" t="s">
        <v>580</v>
      </c>
      <c r="I802" s="23" t="s">
        <v>580</v>
      </c>
      <c r="J802" s="26" t="s">
        <v>580</v>
      </c>
      <c r="K802" s="26" t="s">
        <v>580</v>
      </c>
      <c r="L802" s="26" t="s">
        <v>580</v>
      </c>
      <c r="M802" s="26" t="s">
        <v>580</v>
      </c>
      <c r="N802" s="26" t="s">
        <v>580</v>
      </c>
      <c r="O802" s="26" t="s">
        <v>580</v>
      </c>
      <c r="P802" s="26" t="s">
        <v>580</v>
      </c>
    </row>
    <row r="803" spans="1:16" x14ac:dyDescent="0.25">
      <c r="A803" s="23" t="s">
        <v>3096</v>
      </c>
      <c r="B803" s="23">
        <v>0</v>
      </c>
      <c r="C803" s="23">
        <v>0</v>
      </c>
      <c r="D803" s="23">
        <v>0</v>
      </c>
      <c r="E803" s="23">
        <v>0.06</v>
      </c>
      <c r="F803" s="23">
        <v>0.83</v>
      </c>
      <c r="G803" s="23">
        <v>1.1200000000000001</v>
      </c>
      <c r="H803" s="23" t="s">
        <v>580</v>
      </c>
      <c r="I803" s="23" t="s">
        <v>580</v>
      </c>
      <c r="J803" s="26" t="s">
        <v>941</v>
      </c>
      <c r="K803" s="26" t="s">
        <v>942</v>
      </c>
      <c r="L803" s="26" t="s">
        <v>943</v>
      </c>
      <c r="M803" s="26" t="s">
        <v>944</v>
      </c>
      <c r="N803" s="26" t="s">
        <v>945</v>
      </c>
      <c r="O803" s="26" t="s">
        <v>946</v>
      </c>
      <c r="P803" s="26" t="s">
        <v>580</v>
      </c>
    </row>
    <row r="804" spans="1:16" x14ac:dyDescent="0.25">
      <c r="A804" s="23" t="s">
        <v>3097</v>
      </c>
      <c r="B804" s="23">
        <v>0</v>
      </c>
      <c r="C804" s="23">
        <v>0</v>
      </c>
      <c r="D804" s="23">
        <v>0</v>
      </c>
      <c r="E804" s="23">
        <v>5.37</v>
      </c>
      <c r="F804" s="23">
        <v>1.69</v>
      </c>
      <c r="G804" s="23">
        <v>0.16</v>
      </c>
      <c r="H804" s="23" t="s">
        <v>580</v>
      </c>
      <c r="I804" s="23" t="s">
        <v>580</v>
      </c>
      <c r="J804" s="26" t="s">
        <v>3098</v>
      </c>
      <c r="K804" s="26" t="s">
        <v>3099</v>
      </c>
      <c r="L804" s="26" t="s">
        <v>3100</v>
      </c>
      <c r="M804" s="26" t="s">
        <v>3101</v>
      </c>
      <c r="N804" s="26" t="s">
        <v>1695</v>
      </c>
      <c r="O804" s="26" t="s">
        <v>3102</v>
      </c>
      <c r="P804" s="26" t="s">
        <v>1697</v>
      </c>
    </row>
    <row r="805" spans="1:16" x14ac:dyDescent="0.25">
      <c r="A805" s="23" t="s">
        <v>3103</v>
      </c>
      <c r="B805" s="23">
        <v>0</v>
      </c>
      <c r="C805" s="23">
        <v>0</v>
      </c>
      <c r="D805" s="23">
        <v>0</v>
      </c>
      <c r="E805" s="23">
        <v>3.3</v>
      </c>
      <c r="F805" s="23">
        <v>0.7</v>
      </c>
      <c r="G805" s="23">
        <v>0.91</v>
      </c>
      <c r="H805" s="23" t="s">
        <v>580</v>
      </c>
      <c r="I805" s="23" t="s">
        <v>580</v>
      </c>
      <c r="J805" s="26" t="s">
        <v>580</v>
      </c>
      <c r="K805" s="26" t="s">
        <v>580</v>
      </c>
      <c r="L805" s="26" t="s">
        <v>580</v>
      </c>
      <c r="M805" s="26" t="s">
        <v>580</v>
      </c>
      <c r="N805" s="26" t="s">
        <v>580</v>
      </c>
      <c r="O805" s="26" t="s">
        <v>580</v>
      </c>
      <c r="P805" s="26" t="s">
        <v>580</v>
      </c>
    </row>
    <row r="806" spans="1:16" x14ac:dyDescent="0.25">
      <c r="A806" s="23" t="s">
        <v>3104</v>
      </c>
      <c r="B806" s="23">
        <v>0</v>
      </c>
      <c r="C806" s="23">
        <v>0</v>
      </c>
      <c r="D806" s="23">
        <v>0</v>
      </c>
      <c r="E806" s="23">
        <v>0.94</v>
      </c>
      <c r="F806" s="23">
        <v>0.26</v>
      </c>
      <c r="G806" s="23">
        <v>2.59</v>
      </c>
      <c r="H806" s="23" t="s">
        <v>580</v>
      </c>
      <c r="I806" s="23" t="s">
        <v>580</v>
      </c>
      <c r="J806" s="26" t="s">
        <v>580</v>
      </c>
      <c r="K806" s="26" t="s">
        <v>580</v>
      </c>
      <c r="L806" s="26" t="s">
        <v>580</v>
      </c>
      <c r="M806" s="26" t="s">
        <v>580</v>
      </c>
      <c r="N806" s="26" t="s">
        <v>580</v>
      </c>
      <c r="O806" s="26" t="s">
        <v>580</v>
      </c>
      <c r="P806" s="26" t="s">
        <v>580</v>
      </c>
    </row>
    <row r="807" spans="1:16" x14ac:dyDescent="0.25">
      <c r="A807" s="23" t="s">
        <v>3105</v>
      </c>
      <c r="B807" s="23">
        <v>0</v>
      </c>
      <c r="C807" s="23">
        <v>0</v>
      </c>
      <c r="D807" s="23">
        <v>0</v>
      </c>
      <c r="E807" s="23">
        <v>1.08</v>
      </c>
      <c r="F807" s="23">
        <v>0.11</v>
      </c>
      <c r="G807" s="23">
        <v>0.73</v>
      </c>
      <c r="H807" s="23" t="s">
        <v>580</v>
      </c>
      <c r="I807" s="23" t="s">
        <v>580</v>
      </c>
      <c r="J807" s="26" t="s">
        <v>3106</v>
      </c>
      <c r="K807" s="26" t="s">
        <v>3107</v>
      </c>
      <c r="L807" s="26" t="s">
        <v>3108</v>
      </c>
      <c r="M807" s="26" t="s">
        <v>3109</v>
      </c>
      <c r="N807" s="26" t="s">
        <v>3110</v>
      </c>
      <c r="O807" s="26" t="s">
        <v>3111</v>
      </c>
      <c r="P807" s="26" t="s">
        <v>2787</v>
      </c>
    </row>
    <row r="808" spans="1:16" x14ac:dyDescent="0.25">
      <c r="A808" s="23" t="s">
        <v>3112</v>
      </c>
      <c r="B808" s="23">
        <v>0</v>
      </c>
      <c r="C808" s="23">
        <v>0</v>
      </c>
      <c r="D808" s="23">
        <v>0</v>
      </c>
      <c r="E808" s="23">
        <v>2.56</v>
      </c>
      <c r="F808" s="23">
        <v>0.56000000000000005</v>
      </c>
      <c r="G808" s="23">
        <v>0.95</v>
      </c>
      <c r="H808" s="23" t="s">
        <v>580</v>
      </c>
      <c r="I808" s="23" t="s">
        <v>580</v>
      </c>
      <c r="J808" s="26" t="s">
        <v>580</v>
      </c>
      <c r="K808" s="26" t="s">
        <v>580</v>
      </c>
      <c r="L808" s="26" t="s">
        <v>580</v>
      </c>
      <c r="M808" s="26" t="s">
        <v>580</v>
      </c>
      <c r="N808" s="26" t="s">
        <v>580</v>
      </c>
      <c r="O808" s="26" t="s">
        <v>580</v>
      </c>
      <c r="P808" s="26" t="s">
        <v>580</v>
      </c>
    </row>
    <row r="809" spans="1:16" x14ac:dyDescent="0.25">
      <c r="A809" s="23" t="s">
        <v>3113</v>
      </c>
      <c r="B809" s="23">
        <v>0</v>
      </c>
      <c r="C809" s="23">
        <v>0</v>
      </c>
      <c r="D809" s="23">
        <v>0</v>
      </c>
      <c r="E809" s="23">
        <v>0.35</v>
      </c>
      <c r="F809" s="23">
        <v>0.66</v>
      </c>
      <c r="G809" s="23">
        <v>2.91</v>
      </c>
      <c r="H809" s="23" t="s">
        <v>580</v>
      </c>
      <c r="I809" s="23" t="s">
        <v>580</v>
      </c>
      <c r="J809" s="26" t="s">
        <v>3114</v>
      </c>
      <c r="K809" s="26" t="s">
        <v>3115</v>
      </c>
      <c r="L809" s="26" t="s">
        <v>3116</v>
      </c>
      <c r="M809" s="26" t="s">
        <v>3117</v>
      </c>
      <c r="N809" s="26" t="s">
        <v>880</v>
      </c>
      <c r="O809" s="26" t="s">
        <v>3118</v>
      </c>
      <c r="P809" s="26" t="s">
        <v>3119</v>
      </c>
    </row>
    <row r="810" spans="1:16" x14ac:dyDescent="0.25">
      <c r="A810" s="23" t="s">
        <v>3120</v>
      </c>
      <c r="B810" s="23">
        <v>0</v>
      </c>
      <c r="C810" s="23">
        <v>0</v>
      </c>
      <c r="D810" s="23">
        <v>0</v>
      </c>
      <c r="E810" s="23">
        <v>0.68</v>
      </c>
      <c r="F810" s="23">
        <v>0.94</v>
      </c>
      <c r="G810" s="23">
        <v>1.31</v>
      </c>
      <c r="H810" s="23" t="s">
        <v>580</v>
      </c>
      <c r="I810" s="23" t="s">
        <v>580</v>
      </c>
      <c r="J810" s="26" t="s">
        <v>3121</v>
      </c>
      <c r="K810" s="26" t="s">
        <v>3122</v>
      </c>
      <c r="L810" s="26" t="s">
        <v>580</v>
      </c>
      <c r="M810" s="26" t="s">
        <v>3123</v>
      </c>
      <c r="N810" s="26" t="s">
        <v>580</v>
      </c>
      <c r="O810" s="26" t="s">
        <v>580</v>
      </c>
      <c r="P810" s="26" t="s">
        <v>3124</v>
      </c>
    </row>
    <row r="811" spans="1:16" x14ac:dyDescent="0.25">
      <c r="A811" s="23" t="s">
        <v>3125</v>
      </c>
      <c r="B811" s="23">
        <v>0</v>
      </c>
      <c r="C811" s="23">
        <v>0</v>
      </c>
      <c r="D811" s="23">
        <v>0</v>
      </c>
      <c r="E811" s="23">
        <v>1.33</v>
      </c>
      <c r="F811" s="23">
        <v>1.08</v>
      </c>
      <c r="G811" s="23">
        <v>1.28</v>
      </c>
      <c r="H811" s="23" t="s">
        <v>580</v>
      </c>
      <c r="I811" s="23" t="s">
        <v>580</v>
      </c>
      <c r="J811" s="26" t="s">
        <v>580</v>
      </c>
      <c r="K811" s="26" t="s">
        <v>580</v>
      </c>
      <c r="L811" s="26" t="s">
        <v>580</v>
      </c>
      <c r="M811" s="26" t="s">
        <v>580</v>
      </c>
      <c r="N811" s="26" t="s">
        <v>580</v>
      </c>
      <c r="O811" s="26" t="s">
        <v>580</v>
      </c>
      <c r="P811" s="26" t="s">
        <v>580</v>
      </c>
    </row>
    <row r="812" spans="1:16" x14ac:dyDescent="0.25">
      <c r="A812" s="23" t="s">
        <v>3126</v>
      </c>
      <c r="B812" s="23">
        <v>0</v>
      </c>
      <c r="C812" s="23">
        <v>0</v>
      </c>
      <c r="D812" s="23">
        <v>0</v>
      </c>
      <c r="E812" s="23">
        <v>7.0000000000000007E-2</v>
      </c>
      <c r="F812" s="23">
        <v>7.0000000000000007E-2</v>
      </c>
      <c r="G812" s="23">
        <v>0.19</v>
      </c>
      <c r="H812" s="23" t="s">
        <v>580</v>
      </c>
      <c r="I812" s="23" t="s">
        <v>580</v>
      </c>
      <c r="J812" s="26" t="s">
        <v>3127</v>
      </c>
      <c r="K812" s="26" t="s">
        <v>3128</v>
      </c>
      <c r="L812" s="26" t="s">
        <v>3129</v>
      </c>
      <c r="M812" s="26" t="s">
        <v>3130</v>
      </c>
      <c r="N812" s="26" t="s">
        <v>3131</v>
      </c>
      <c r="O812" s="26" t="s">
        <v>3132</v>
      </c>
      <c r="P812" s="26" t="s">
        <v>2209</v>
      </c>
    </row>
    <row r="813" spans="1:16" x14ac:dyDescent="0.25">
      <c r="A813" s="23" t="s">
        <v>3133</v>
      </c>
      <c r="B813" s="23">
        <v>0</v>
      </c>
      <c r="C813" s="23">
        <v>0</v>
      </c>
      <c r="D813" s="23">
        <v>0</v>
      </c>
      <c r="E813" s="23">
        <v>2.21</v>
      </c>
      <c r="F813" s="23">
        <v>0.82</v>
      </c>
      <c r="G813" s="23">
        <v>0.7</v>
      </c>
      <c r="H813" s="23" t="s">
        <v>580</v>
      </c>
      <c r="I813" s="23" t="s">
        <v>580</v>
      </c>
      <c r="J813" s="26" t="s">
        <v>580</v>
      </c>
      <c r="K813" s="26" t="s">
        <v>580</v>
      </c>
      <c r="L813" s="26" t="s">
        <v>580</v>
      </c>
      <c r="M813" s="26" t="s">
        <v>580</v>
      </c>
      <c r="N813" s="26" t="s">
        <v>580</v>
      </c>
      <c r="O813" s="26" t="s">
        <v>580</v>
      </c>
      <c r="P813" s="26" t="s">
        <v>580</v>
      </c>
    </row>
    <row r="814" spans="1:16" x14ac:dyDescent="0.25">
      <c r="A814" s="23" t="s">
        <v>3134</v>
      </c>
      <c r="B814" s="23">
        <v>0</v>
      </c>
      <c r="C814" s="23">
        <v>0</v>
      </c>
      <c r="D814" s="23">
        <v>0</v>
      </c>
      <c r="E814" s="23">
        <v>0.33</v>
      </c>
      <c r="F814" s="23">
        <v>0.69</v>
      </c>
      <c r="G814" s="23">
        <v>0.3</v>
      </c>
      <c r="H814" s="23" t="s">
        <v>580</v>
      </c>
      <c r="I814" s="23" t="s">
        <v>580</v>
      </c>
      <c r="J814" s="26" t="s">
        <v>580</v>
      </c>
      <c r="K814" s="26" t="s">
        <v>580</v>
      </c>
      <c r="L814" s="26" t="s">
        <v>580</v>
      </c>
      <c r="M814" s="26" t="s">
        <v>580</v>
      </c>
      <c r="N814" s="26" t="s">
        <v>580</v>
      </c>
      <c r="O814" s="26" t="s">
        <v>580</v>
      </c>
      <c r="P814" s="26" t="s">
        <v>580</v>
      </c>
    </row>
    <row r="815" spans="1:16" x14ac:dyDescent="0.25">
      <c r="A815" s="23" t="s">
        <v>3135</v>
      </c>
      <c r="B815" s="23">
        <v>0</v>
      </c>
      <c r="C815" s="23">
        <v>0</v>
      </c>
      <c r="D815" s="23">
        <v>0</v>
      </c>
      <c r="E815" s="23">
        <v>0.71</v>
      </c>
      <c r="F815" s="23">
        <v>0.86</v>
      </c>
      <c r="G815" s="23">
        <v>0.08</v>
      </c>
      <c r="H815" s="23" t="s">
        <v>580</v>
      </c>
      <c r="I815" s="23" t="s">
        <v>580</v>
      </c>
      <c r="J815" s="26" t="s">
        <v>3136</v>
      </c>
      <c r="K815" s="26" t="s">
        <v>3137</v>
      </c>
      <c r="L815" s="26" t="s">
        <v>3138</v>
      </c>
      <c r="M815" s="26" t="s">
        <v>3139</v>
      </c>
      <c r="N815" s="26" t="s">
        <v>580</v>
      </c>
      <c r="O815" s="26" t="s">
        <v>580</v>
      </c>
      <c r="P815" s="26" t="s">
        <v>2383</v>
      </c>
    </row>
    <row r="816" spans="1:16" x14ac:dyDescent="0.25">
      <c r="A816" s="23" t="s">
        <v>3140</v>
      </c>
      <c r="B816" s="23">
        <v>0</v>
      </c>
      <c r="C816" s="23">
        <v>0</v>
      </c>
      <c r="D816" s="23">
        <v>0</v>
      </c>
      <c r="E816" s="23">
        <v>7.0000000000000007E-2</v>
      </c>
      <c r="F816" s="23">
        <v>0.14000000000000001</v>
      </c>
      <c r="G816" s="23">
        <v>0.06</v>
      </c>
      <c r="H816" s="23" t="s">
        <v>580</v>
      </c>
      <c r="I816" s="23" t="s">
        <v>580</v>
      </c>
      <c r="J816" s="26" t="s">
        <v>3141</v>
      </c>
      <c r="K816" s="26" t="s">
        <v>3142</v>
      </c>
      <c r="L816" s="26" t="s">
        <v>580</v>
      </c>
      <c r="M816" s="26" t="s">
        <v>3143</v>
      </c>
      <c r="N816" s="26" t="s">
        <v>969</v>
      </c>
      <c r="O816" s="26" t="s">
        <v>580</v>
      </c>
      <c r="P816" s="26" t="s">
        <v>580</v>
      </c>
    </row>
    <row r="817" spans="1:16" x14ac:dyDescent="0.25">
      <c r="A817" s="23" t="s">
        <v>3144</v>
      </c>
      <c r="B817" s="23">
        <v>0</v>
      </c>
      <c r="C817" s="23">
        <v>0</v>
      </c>
      <c r="D817" s="23">
        <v>0</v>
      </c>
      <c r="E817" s="23">
        <v>0.1</v>
      </c>
      <c r="F817" s="23">
        <v>0.01</v>
      </c>
      <c r="G817" s="23">
        <v>0.05</v>
      </c>
      <c r="H817" s="23" t="s">
        <v>580</v>
      </c>
      <c r="I817" s="23" t="s">
        <v>580</v>
      </c>
      <c r="J817" s="26" t="s">
        <v>580</v>
      </c>
      <c r="K817" s="26" t="s">
        <v>2116</v>
      </c>
      <c r="L817" s="26" t="s">
        <v>580</v>
      </c>
      <c r="M817" s="26" t="s">
        <v>2117</v>
      </c>
      <c r="N817" s="26" t="s">
        <v>580</v>
      </c>
      <c r="O817" s="26" t="s">
        <v>580</v>
      </c>
      <c r="P817" s="26" t="s">
        <v>2118</v>
      </c>
    </row>
    <row r="818" spans="1:16" x14ac:dyDescent="0.25">
      <c r="A818" s="23" t="s">
        <v>3145</v>
      </c>
      <c r="B818" s="23">
        <v>0</v>
      </c>
      <c r="C818" s="23">
        <v>0</v>
      </c>
      <c r="D818" s="23">
        <v>0</v>
      </c>
      <c r="E818" s="23">
        <v>19.11</v>
      </c>
      <c r="F818" s="23">
        <v>1.1299999999999999</v>
      </c>
      <c r="G818" s="23">
        <v>0.97</v>
      </c>
      <c r="H818" s="23" t="s">
        <v>580</v>
      </c>
      <c r="I818" s="23" t="s">
        <v>580</v>
      </c>
      <c r="J818" s="26" t="s">
        <v>580</v>
      </c>
      <c r="K818" s="26" t="s">
        <v>580</v>
      </c>
      <c r="L818" s="26" t="s">
        <v>580</v>
      </c>
      <c r="M818" s="26" t="s">
        <v>580</v>
      </c>
      <c r="N818" s="26" t="s">
        <v>580</v>
      </c>
      <c r="O818" s="26" t="s">
        <v>580</v>
      </c>
      <c r="P818" s="26" t="s">
        <v>580</v>
      </c>
    </row>
    <row r="819" spans="1:16" x14ac:dyDescent="0.25">
      <c r="A819" s="23" t="s">
        <v>3146</v>
      </c>
      <c r="B819" s="23">
        <v>0</v>
      </c>
      <c r="C819" s="23">
        <v>0</v>
      </c>
      <c r="D819" s="23">
        <v>0</v>
      </c>
      <c r="E819" s="23">
        <v>0.54</v>
      </c>
      <c r="F819" s="23">
        <v>0.59</v>
      </c>
      <c r="G819" s="23">
        <v>2.0099999999999998</v>
      </c>
      <c r="H819" s="23" t="s">
        <v>580</v>
      </c>
      <c r="I819" s="23" t="s">
        <v>580</v>
      </c>
      <c r="J819" s="26" t="s">
        <v>580</v>
      </c>
      <c r="K819" s="26" t="s">
        <v>580</v>
      </c>
      <c r="L819" s="26" t="s">
        <v>580</v>
      </c>
      <c r="M819" s="26" t="s">
        <v>580</v>
      </c>
      <c r="N819" s="26" t="s">
        <v>580</v>
      </c>
      <c r="O819" s="26" t="s">
        <v>580</v>
      </c>
      <c r="P819" s="26" t="s">
        <v>580</v>
      </c>
    </row>
    <row r="820" spans="1:16" x14ac:dyDescent="0.25">
      <c r="A820" s="23" t="s">
        <v>3147</v>
      </c>
      <c r="B820" s="23">
        <v>0</v>
      </c>
      <c r="C820" s="23">
        <v>0</v>
      </c>
      <c r="D820" s="23">
        <v>0</v>
      </c>
      <c r="E820" s="23">
        <v>0.64</v>
      </c>
      <c r="F820" s="23">
        <v>0.32</v>
      </c>
      <c r="G820" s="23">
        <v>0.03</v>
      </c>
      <c r="H820" s="23" t="s">
        <v>580</v>
      </c>
      <c r="I820" s="23" t="s">
        <v>580</v>
      </c>
      <c r="J820" s="26" t="s">
        <v>3148</v>
      </c>
      <c r="K820" s="26" t="s">
        <v>3149</v>
      </c>
      <c r="L820" s="26" t="s">
        <v>3150</v>
      </c>
      <c r="M820" s="26" t="s">
        <v>3151</v>
      </c>
      <c r="N820" s="26" t="s">
        <v>3152</v>
      </c>
      <c r="O820" s="26" t="s">
        <v>3153</v>
      </c>
      <c r="P820" s="26" t="s">
        <v>3154</v>
      </c>
    </row>
    <row r="821" spans="1:16" x14ac:dyDescent="0.25">
      <c r="A821" s="23" t="s">
        <v>3155</v>
      </c>
      <c r="B821" s="23">
        <v>0</v>
      </c>
      <c r="C821" s="23">
        <v>0</v>
      </c>
      <c r="D821" s="23">
        <v>0</v>
      </c>
      <c r="E821" s="23">
        <v>0.22</v>
      </c>
      <c r="F821" s="23">
        <v>0.67</v>
      </c>
      <c r="G821" s="23">
        <v>0.19</v>
      </c>
      <c r="H821" s="23" t="s">
        <v>580</v>
      </c>
      <c r="I821" s="23" t="s">
        <v>580</v>
      </c>
      <c r="J821" s="26" t="s">
        <v>580</v>
      </c>
      <c r="K821" s="26" t="s">
        <v>580</v>
      </c>
      <c r="L821" s="26" t="s">
        <v>580</v>
      </c>
      <c r="M821" s="26" t="s">
        <v>580</v>
      </c>
      <c r="N821" s="26" t="s">
        <v>580</v>
      </c>
      <c r="O821" s="26" t="s">
        <v>580</v>
      </c>
      <c r="P821" s="26" t="s">
        <v>580</v>
      </c>
    </row>
    <row r="822" spans="1:16" x14ac:dyDescent="0.25">
      <c r="A822" s="23" t="s">
        <v>3156</v>
      </c>
      <c r="B822" s="23">
        <v>0</v>
      </c>
      <c r="C822" s="23">
        <v>0</v>
      </c>
      <c r="D822" s="23">
        <v>0</v>
      </c>
      <c r="E822" s="23">
        <v>1.47</v>
      </c>
      <c r="F822" s="23">
        <v>1.03</v>
      </c>
      <c r="G822" s="23">
        <v>1.81</v>
      </c>
      <c r="H822" s="23" t="s">
        <v>580</v>
      </c>
      <c r="I822" s="23" t="s">
        <v>580</v>
      </c>
      <c r="J822" s="26" t="s">
        <v>580</v>
      </c>
      <c r="K822" s="26" t="s">
        <v>3157</v>
      </c>
      <c r="L822" s="26" t="s">
        <v>3158</v>
      </c>
      <c r="M822" s="26" t="s">
        <v>3159</v>
      </c>
      <c r="N822" s="26" t="s">
        <v>580</v>
      </c>
      <c r="O822" s="26" t="s">
        <v>1103</v>
      </c>
      <c r="P822" s="26" t="s">
        <v>3160</v>
      </c>
    </row>
    <row r="823" spans="1:16" x14ac:dyDescent="0.25">
      <c r="A823" s="23" t="s">
        <v>3161</v>
      </c>
      <c r="B823" s="23">
        <v>0</v>
      </c>
      <c r="C823" s="23">
        <v>0</v>
      </c>
      <c r="D823" s="23">
        <v>0</v>
      </c>
      <c r="E823" s="23">
        <v>0.19</v>
      </c>
      <c r="F823" s="23">
        <v>1.79</v>
      </c>
      <c r="G823" s="23">
        <v>0.8</v>
      </c>
      <c r="H823" s="23" t="s">
        <v>580</v>
      </c>
      <c r="I823" s="23" t="s">
        <v>580</v>
      </c>
      <c r="J823" s="26" t="s">
        <v>580</v>
      </c>
      <c r="K823" s="26" t="s">
        <v>580</v>
      </c>
      <c r="L823" s="26" t="s">
        <v>580</v>
      </c>
      <c r="M823" s="26" t="s">
        <v>580</v>
      </c>
      <c r="N823" s="26" t="s">
        <v>580</v>
      </c>
      <c r="O823" s="26" t="s">
        <v>580</v>
      </c>
      <c r="P823" s="26" t="s">
        <v>580</v>
      </c>
    </row>
    <row r="824" spans="1:16" x14ac:dyDescent="0.25">
      <c r="A824" s="23" t="s">
        <v>3162</v>
      </c>
      <c r="B824" s="23">
        <v>0</v>
      </c>
      <c r="C824" s="23">
        <v>0</v>
      </c>
      <c r="D824" s="23">
        <v>0</v>
      </c>
      <c r="E824" s="23">
        <v>1.91</v>
      </c>
      <c r="F824" s="23">
        <v>3.61</v>
      </c>
      <c r="G824" s="23">
        <v>0.89</v>
      </c>
      <c r="H824" s="23" t="s">
        <v>580</v>
      </c>
      <c r="I824" s="23" t="s">
        <v>580</v>
      </c>
      <c r="J824" s="26" t="s">
        <v>580</v>
      </c>
      <c r="K824" s="26" t="s">
        <v>580</v>
      </c>
      <c r="L824" s="26" t="s">
        <v>580</v>
      </c>
      <c r="M824" s="26" t="s">
        <v>580</v>
      </c>
      <c r="N824" s="26" t="s">
        <v>580</v>
      </c>
      <c r="O824" s="26" t="s">
        <v>580</v>
      </c>
      <c r="P824" s="26" t="s">
        <v>580</v>
      </c>
    </row>
    <row r="825" spans="1:16" x14ac:dyDescent="0.25">
      <c r="A825" s="23" t="s">
        <v>3163</v>
      </c>
      <c r="B825" s="23">
        <v>0</v>
      </c>
      <c r="C825" s="23">
        <v>0</v>
      </c>
      <c r="D825" s="23">
        <v>0</v>
      </c>
      <c r="E825" s="23">
        <v>0.3</v>
      </c>
      <c r="F825" s="23">
        <v>0.15</v>
      </c>
      <c r="G825" s="23">
        <v>0.13</v>
      </c>
      <c r="H825" s="23" t="s">
        <v>580</v>
      </c>
      <c r="I825" s="23" t="s">
        <v>580</v>
      </c>
      <c r="J825" s="26" t="s">
        <v>580</v>
      </c>
      <c r="K825" s="26" t="s">
        <v>580</v>
      </c>
      <c r="L825" s="26" t="s">
        <v>580</v>
      </c>
      <c r="M825" s="26" t="s">
        <v>580</v>
      </c>
      <c r="N825" s="26" t="s">
        <v>580</v>
      </c>
      <c r="O825" s="26" t="s">
        <v>580</v>
      </c>
      <c r="P825" s="26" t="s">
        <v>580</v>
      </c>
    </row>
    <row r="826" spans="1:16" x14ac:dyDescent="0.25">
      <c r="A826" s="23" t="s">
        <v>3164</v>
      </c>
      <c r="B826" s="23">
        <v>0</v>
      </c>
      <c r="C826" s="23">
        <v>0</v>
      </c>
      <c r="D826" s="23">
        <v>0</v>
      </c>
      <c r="E826" s="23">
        <v>3.37</v>
      </c>
      <c r="F826" s="23">
        <v>0.47</v>
      </c>
      <c r="G826" s="23">
        <v>0.23</v>
      </c>
      <c r="H826" s="23" t="s">
        <v>580</v>
      </c>
      <c r="I826" s="23" t="s">
        <v>580</v>
      </c>
      <c r="J826" s="26" t="s">
        <v>580</v>
      </c>
      <c r="K826" s="26" t="s">
        <v>3165</v>
      </c>
      <c r="L826" s="26" t="s">
        <v>580</v>
      </c>
      <c r="M826" s="26" t="s">
        <v>580</v>
      </c>
      <c r="N826" s="26" t="s">
        <v>580</v>
      </c>
      <c r="O826" s="26" t="s">
        <v>580</v>
      </c>
      <c r="P826" s="26" t="s">
        <v>580</v>
      </c>
    </row>
    <row r="827" spans="1:16" x14ac:dyDescent="0.25">
      <c r="A827" s="23" t="s">
        <v>3166</v>
      </c>
      <c r="B827" s="23">
        <v>0</v>
      </c>
      <c r="C827" s="23">
        <v>0</v>
      </c>
      <c r="D827" s="23">
        <v>0</v>
      </c>
      <c r="E827" s="23">
        <v>0.14000000000000001</v>
      </c>
      <c r="F827" s="23">
        <v>0.41</v>
      </c>
      <c r="G827" s="23">
        <v>0.12</v>
      </c>
      <c r="H827" s="23" t="s">
        <v>580</v>
      </c>
      <c r="I827" s="23" t="s">
        <v>580</v>
      </c>
      <c r="J827" s="26" t="s">
        <v>580</v>
      </c>
      <c r="K827" s="26" t="s">
        <v>580</v>
      </c>
      <c r="L827" s="26" t="s">
        <v>580</v>
      </c>
      <c r="M827" s="26" t="s">
        <v>580</v>
      </c>
      <c r="N827" s="26" t="s">
        <v>580</v>
      </c>
      <c r="O827" s="26" t="s">
        <v>580</v>
      </c>
      <c r="P827" s="26" t="s">
        <v>580</v>
      </c>
    </row>
    <row r="828" spans="1:16" x14ac:dyDescent="0.25">
      <c r="A828" s="23" t="s">
        <v>3167</v>
      </c>
      <c r="B828" s="23">
        <v>0</v>
      </c>
      <c r="C828" s="23">
        <v>0</v>
      </c>
      <c r="D828" s="23">
        <v>0</v>
      </c>
      <c r="E828" s="23">
        <v>0.12</v>
      </c>
      <c r="F828" s="23">
        <v>0.3</v>
      </c>
      <c r="G828" s="23">
        <v>7.0000000000000007E-2</v>
      </c>
      <c r="H828" s="23" t="s">
        <v>580</v>
      </c>
      <c r="I828" s="23" t="s">
        <v>580</v>
      </c>
      <c r="J828" s="26" t="s">
        <v>580</v>
      </c>
      <c r="K828" s="26" t="s">
        <v>1353</v>
      </c>
      <c r="L828" s="26" t="s">
        <v>580</v>
      </c>
      <c r="M828" s="26" t="s">
        <v>1355</v>
      </c>
      <c r="N828" s="26" t="s">
        <v>826</v>
      </c>
      <c r="O828" s="26" t="s">
        <v>1996</v>
      </c>
      <c r="P828" s="26" t="s">
        <v>580</v>
      </c>
    </row>
    <row r="829" spans="1:16" x14ac:dyDescent="0.25">
      <c r="A829" s="23" t="s">
        <v>3168</v>
      </c>
      <c r="B829" s="23">
        <v>0</v>
      </c>
      <c r="C829" s="23">
        <v>0</v>
      </c>
      <c r="D829" s="23">
        <v>0</v>
      </c>
      <c r="E829" s="23">
        <v>3.47</v>
      </c>
      <c r="F829" s="23">
        <v>0.1</v>
      </c>
      <c r="G829" s="23">
        <v>0.36</v>
      </c>
      <c r="H829" s="23" t="s">
        <v>580</v>
      </c>
      <c r="I829" s="23" t="s">
        <v>580</v>
      </c>
      <c r="J829" s="26" t="s">
        <v>580</v>
      </c>
      <c r="K829" s="26" t="s">
        <v>580</v>
      </c>
      <c r="L829" s="26" t="s">
        <v>580</v>
      </c>
      <c r="M829" s="26" t="s">
        <v>580</v>
      </c>
      <c r="N829" s="26" t="s">
        <v>580</v>
      </c>
      <c r="O829" s="26" t="s">
        <v>580</v>
      </c>
      <c r="P829" s="26" t="s">
        <v>580</v>
      </c>
    </row>
    <row r="830" spans="1:16" x14ac:dyDescent="0.25">
      <c r="A830" s="23" t="s">
        <v>3169</v>
      </c>
      <c r="B830" s="23">
        <v>0</v>
      </c>
      <c r="C830" s="23">
        <v>0</v>
      </c>
      <c r="D830" s="23">
        <v>0</v>
      </c>
      <c r="E830" s="23">
        <v>0.26</v>
      </c>
      <c r="F830" s="23">
        <v>0.09</v>
      </c>
      <c r="G830" s="23">
        <v>0.23</v>
      </c>
      <c r="H830" s="23" t="s">
        <v>580</v>
      </c>
      <c r="I830" s="23" t="s">
        <v>580</v>
      </c>
      <c r="J830" s="26" t="s">
        <v>2898</v>
      </c>
      <c r="K830" s="26" t="s">
        <v>2899</v>
      </c>
      <c r="L830" s="26" t="s">
        <v>2900</v>
      </c>
      <c r="M830" s="26" t="s">
        <v>2901</v>
      </c>
      <c r="N830" s="26" t="s">
        <v>2902</v>
      </c>
      <c r="O830" s="26" t="s">
        <v>2903</v>
      </c>
      <c r="P830" s="26" t="s">
        <v>580</v>
      </c>
    </row>
    <row r="831" spans="1:16" x14ac:dyDescent="0.25">
      <c r="A831" s="23" t="s">
        <v>3170</v>
      </c>
      <c r="B831" s="23">
        <v>0</v>
      </c>
      <c r="C831" s="23">
        <v>0</v>
      </c>
      <c r="D831" s="23">
        <v>0</v>
      </c>
      <c r="E831" s="23">
        <v>4.4000000000000004</v>
      </c>
      <c r="F831" s="23">
        <v>7.0000000000000007E-2</v>
      </c>
      <c r="G831" s="23">
        <v>0.74</v>
      </c>
      <c r="H831" s="23" t="s">
        <v>580</v>
      </c>
      <c r="I831" s="23" t="s">
        <v>580</v>
      </c>
      <c r="J831" s="26" t="s">
        <v>3171</v>
      </c>
      <c r="K831" s="26" t="s">
        <v>3172</v>
      </c>
      <c r="L831" s="26" t="s">
        <v>3173</v>
      </c>
      <c r="M831" s="26" t="s">
        <v>3174</v>
      </c>
      <c r="N831" s="26" t="s">
        <v>3175</v>
      </c>
      <c r="O831" s="26" t="s">
        <v>3176</v>
      </c>
      <c r="P831" s="26" t="s">
        <v>3177</v>
      </c>
    </row>
    <row r="832" spans="1:16" x14ac:dyDescent="0.25">
      <c r="A832" s="23" t="s">
        <v>3178</v>
      </c>
      <c r="B832" s="23">
        <v>0</v>
      </c>
      <c r="C832" s="23">
        <v>0</v>
      </c>
      <c r="D832" s="23">
        <v>0</v>
      </c>
      <c r="E832" s="23">
        <v>0.14000000000000001</v>
      </c>
      <c r="F832" s="23">
        <v>0.28000000000000003</v>
      </c>
      <c r="G832" s="23">
        <v>0.18</v>
      </c>
      <c r="H832" s="23" t="s">
        <v>580</v>
      </c>
      <c r="I832" s="23" t="s">
        <v>580</v>
      </c>
      <c r="J832" s="26" t="s">
        <v>580</v>
      </c>
      <c r="K832" s="26" t="s">
        <v>580</v>
      </c>
      <c r="L832" s="26" t="s">
        <v>580</v>
      </c>
      <c r="M832" s="26" t="s">
        <v>580</v>
      </c>
      <c r="N832" s="26" t="s">
        <v>580</v>
      </c>
      <c r="O832" s="26" t="s">
        <v>580</v>
      </c>
      <c r="P832" s="26" t="s">
        <v>580</v>
      </c>
    </row>
    <row r="833" spans="1:16" x14ac:dyDescent="0.25">
      <c r="A833" s="23" t="s">
        <v>3179</v>
      </c>
      <c r="B833" s="23">
        <v>0</v>
      </c>
      <c r="C833" s="23">
        <v>0</v>
      </c>
      <c r="D833" s="23">
        <v>0</v>
      </c>
      <c r="E833" s="23">
        <v>0.13</v>
      </c>
      <c r="F833" s="23">
        <v>0.26</v>
      </c>
      <c r="G833" s="23">
        <v>0.06</v>
      </c>
      <c r="H833" s="23" t="s">
        <v>580</v>
      </c>
      <c r="I833" s="23" t="s">
        <v>580</v>
      </c>
      <c r="J833" s="26" t="s">
        <v>580</v>
      </c>
      <c r="K833" s="26" t="s">
        <v>580</v>
      </c>
      <c r="L833" s="26" t="s">
        <v>580</v>
      </c>
      <c r="M833" s="26" t="s">
        <v>580</v>
      </c>
      <c r="N833" s="26" t="s">
        <v>580</v>
      </c>
      <c r="O833" s="26" t="s">
        <v>580</v>
      </c>
      <c r="P833" s="26" t="s">
        <v>580</v>
      </c>
    </row>
    <row r="834" spans="1:16" x14ac:dyDescent="0.25">
      <c r="A834" s="23" t="s">
        <v>3180</v>
      </c>
      <c r="B834" s="23">
        <v>0</v>
      </c>
      <c r="C834" s="23">
        <v>0</v>
      </c>
      <c r="D834" s="23">
        <v>0</v>
      </c>
      <c r="E834" s="23">
        <v>0.98</v>
      </c>
      <c r="F834" s="23">
        <v>0.34</v>
      </c>
      <c r="G834" s="23">
        <v>0.06</v>
      </c>
      <c r="H834" s="23" t="s">
        <v>580</v>
      </c>
      <c r="I834" s="23" t="s">
        <v>580</v>
      </c>
      <c r="J834" s="26" t="s">
        <v>580</v>
      </c>
      <c r="K834" s="26" t="s">
        <v>3181</v>
      </c>
      <c r="L834" s="26" t="s">
        <v>580</v>
      </c>
      <c r="M834" s="26" t="s">
        <v>3182</v>
      </c>
      <c r="N834" s="26" t="s">
        <v>580</v>
      </c>
      <c r="O834" s="26" t="s">
        <v>580</v>
      </c>
      <c r="P834" s="26" t="s">
        <v>580</v>
      </c>
    </row>
    <row r="835" spans="1:16" x14ac:dyDescent="0.25">
      <c r="A835" s="23" t="s">
        <v>3183</v>
      </c>
      <c r="B835" s="23">
        <v>0</v>
      </c>
      <c r="C835" s="23">
        <v>0</v>
      </c>
      <c r="D835" s="23">
        <v>0</v>
      </c>
      <c r="E835" s="23">
        <v>0.28999999999999998</v>
      </c>
      <c r="F835" s="23">
        <v>1.55</v>
      </c>
      <c r="G835" s="23">
        <v>0.33</v>
      </c>
      <c r="H835" s="23" t="s">
        <v>990</v>
      </c>
      <c r="I835" s="23" t="s">
        <v>580</v>
      </c>
      <c r="J835" s="26" t="s">
        <v>3184</v>
      </c>
      <c r="K835" s="26" t="s">
        <v>3185</v>
      </c>
      <c r="L835" s="26" t="s">
        <v>3186</v>
      </c>
      <c r="M835" s="26" t="s">
        <v>3187</v>
      </c>
      <c r="N835" s="26" t="s">
        <v>580</v>
      </c>
      <c r="O835" s="26" t="s">
        <v>3188</v>
      </c>
      <c r="P835" s="26" t="s">
        <v>3189</v>
      </c>
    </row>
    <row r="836" spans="1:16" x14ac:dyDescent="0.25">
      <c r="A836" s="23" t="s">
        <v>3190</v>
      </c>
      <c r="B836" s="23">
        <v>0</v>
      </c>
      <c r="C836" s="23">
        <v>0</v>
      </c>
      <c r="D836" s="23">
        <v>0</v>
      </c>
      <c r="E836" s="23">
        <v>0.08</v>
      </c>
      <c r="F836" s="23">
        <v>0.12</v>
      </c>
      <c r="G836" s="23">
        <v>0.14000000000000001</v>
      </c>
      <c r="H836" s="23" t="s">
        <v>580</v>
      </c>
      <c r="I836" s="23" t="s">
        <v>580</v>
      </c>
      <c r="J836" s="26" t="s">
        <v>3191</v>
      </c>
      <c r="K836" s="26" t="s">
        <v>3192</v>
      </c>
      <c r="L836" s="26" t="s">
        <v>3193</v>
      </c>
      <c r="M836" s="26" t="s">
        <v>3194</v>
      </c>
      <c r="N836" s="26" t="s">
        <v>3195</v>
      </c>
      <c r="O836" s="26" t="s">
        <v>3196</v>
      </c>
      <c r="P836" s="26" t="s">
        <v>580</v>
      </c>
    </row>
    <row r="837" spans="1:16" x14ac:dyDescent="0.25">
      <c r="A837" s="23" t="s">
        <v>3197</v>
      </c>
      <c r="B837" s="23">
        <v>0</v>
      </c>
      <c r="C837" s="23">
        <v>0</v>
      </c>
      <c r="D837" s="23">
        <v>0</v>
      </c>
      <c r="E837" s="23">
        <v>0.38</v>
      </c>
      <c r="F837" s="23">
        <v>0.19</v>
      </c>
      <c r="G837" s="23">
        <v>0.34</v>
      </c>
      <c r="H837" s="23" t="s">
        <v>580</v>
      </c>
      <c r="I837" s="23" t="s">
        <v>580</v>
      </c>
      <c r="J837" s="26" t="s">
        <v>580</v>
      </c>
      <c r="K837" s="26" t="s">
        <v>580</v>
      </c>
      <c r="L837" s="26" t="s">
        <v>580</v>
      </c>
      <c r="M837" s="26" t="s">
        <v>580</v>
      </c>
      <c r="N837" s="26" t="s">
        <v>580</v>
      </c>
      <c r="O837" s="26" t="s">
        <v>580</v>
      </c>
      <c r="P837" s="26" t="s">
        <v>580</v>
      </c>
    </row>
    <row r="838" spans="1:16" x14ac:dyDescent="0.25">
      <c r="A838" s="23" t="s">
        <v>3198</v>
      </c>
      <c r="B838" s="23">
        <v>0</v>
      </c>
      <c r="C838" s="23">
        <v>0</v>
      </c>
      <c r="D838" s="23">
        <v>0</v>
      </c>
      <c r="E838" s="23">
        <v>0.28999999999999998</v>
      </c>
      <c r="F838" s="23">
        <v>0.15</v>
      </c>
      <c r="G838" s="23">
        <v>0.52</v>
      </c>
      <c r="H838" s="23" t="s">
        <v>580</v>
      </c>
      <c r="I838" s="23" t="s">
        <v>580</v>
      </c>
      <c r="J838" s="26" t="s">
        <v>3199</v>
      </c>
      <c r="K838" s="26" t="s">
        <v>3039</v>
      </c>
      <c r="L838" s="26" t="s">
        <v>3040</v>
      </c>
      <c r="M838" s="26" t="s">
        <v>3041</v>
      </c>
      <c r="N838" s="26" t="s">
        <v>3042</v>
      </c>
      <c r="O838" s="26" t="s">
        <v>3043</v>
      </c>
      <c r="P838" s="26" t="s">
        <v>580</v>
      </c>
    </row>
    <row r="839" spans="1:16" x14ac:dyDescent="0.25">
      <c r="A839" s="23" t="s">
        <v>3200</v>
      </c>
      <c r="B839" s="23">
        <v>0</v>
      </c>
      <c r="C839" s="23">
        <v>0</v>
      </c>
      <c r="D839" s="23">
        <v>0</v>
      </c>
      <c r="E839" s="23">
        <v>2.38</v>
      </c>
      <c r="F839" s="23">
        <v>1.31</v>
      </c>
      <c r="G839" s="23">
        <v>0.45</v>
      </c>
      <c r="H839" s="23" t="s">
        <v>580</v>
      </c>
      <c r="I839" s="23" t="s">
        <v>580</v>
      </c>
      <c r="J839" s="26" t="s">
        <v>3201</v>
      </c>
      <c r="K839" s="26" t="s">
        <v>3202</v>
      </c>
      <c r="L839" s="26" t="s">
        <v>3203</v>
      </c>
      <c r="M839" s="26" t="s">
        <v>3204</v>
      </c>
      <c r="N839" s="26" t="s">
        <v>3205</v>
      </c>
      <c r="O839" s="26" t="s">
        <v>3206</v>
      </c>
      <c r="P839" s="26" t="s">
        <v>3207</v>
      </c>
    </row>
    <row r="840" spans="1:16" x14ac:dyDescent="0.25">
      <c r="A840" s="23" t="s">
        <v>3208</v>
      </c>
      <c r="B840" s="23">
        <v>0</v>
      </c>
      <c r="C840" s="23">
        <v>0</v>
      </c>
      <c r="D840" s="23">
        <v>0</v>
      </c>
      <c r="E840" s="23">
        <v>0.37</v>
      </c>
      <c r="F840" s="23">
        <v>0.82</v>
      </c>
      <c r="G840" s="23">
        <v>1.1299999999999999</v>
      </c>
      <c r="H840" s="23" t="s">
        <v>2741</v>
      </c>
      <c r="I840" s="23" t="s">
        <v>580</v>
      </c>
      <c r="J840" s="26" t="s">
        <v>3209</v>
      </c>
      <c r="K840" s="26" t="s">
        <v>2743</v>
      </c>
      <c r="L840" s="26" t="s">
        <v>2744</v>
      </c>
      <c r="M840" s="26" t="s">
        <v>2745</v>
      </c>
      <c r="N840" s="26" t="s">
        <v>2746</v>
      </c>
      <c r="O840" s="26" t="s">
        <v>2747</v>
      </c>
      <c r="P840" s="26" t="s">
        <v>1585</v>
      </c>
    </row>
    <row r="841" spans="1:16" x14ac:dyDescent="0.25">
      <c r="A841" s="23" t="s">
        <v>3210</v>
      </c>
      <c r="B841" s="23">
        <v>0</v>
      </c>
      <c r="C841" s="23">
        <v>0</v>
      </c>
      <c r="D841" s="23">
        <v>0</v>
      </c>
      <c r="E841" s="23">
        <v>0.59</v>
      </c>
      <c r="F841" s="23">
        <v>0.65</v>
      </c>
      <c r="G841" s="23">
        <v>1.66</v>
      </c>
      <c r="H841" s="23" t="s">
        <v>580</v>
      </c>
      <c r="I841" s="23" t="s">
        <v>580</v>
      </c>
      <c r="J841" s="26" t="s">
        <v>580</v>
      </c>
      <c r="K841" s="26" t="s">
        <v>580</v>
      </c>
      <c r="L841" s="26" t="s">
        <v>580</v>
      </c>
      <c r="M841" s="26" t="s">
        <v>580</v>
      </c>
      <c r="N841" s="26" t="s">
        <v>580</v>
      </c>
      <c r="O841" s="26" t="s">
        <v>580</v>
      </c>
      <c r="P841" s="26" t="s">
        <v>580</v>
      </c>
    </row>
    <row r="842" spans="1:16" x14ac:dyDescent="0.25">
      <c r="A842" s="23" t="s">
        <v>3211</v>
      </c>
      <c r="B842" s="23">
        <v>0</v>
      </c>
      <c r="C842" s="23">
        <v>0</v>
      </c>
      <c r="D842" s="23">
        <v>0</v>
      </c>
      <c r="E842" s="23">
        <v>2.37</v>
      </c>
      <c r="F842" s="23">
        <v>1.3</v>
      </c>
      <c r="G842" s="23">
        <v>1.66</v>
      </c>
      <c r="H842" s="23" t="s">
        <v>580</v>
      </c>
      <c r="I842" s="23" t="s">
        <v>580</v>
      </c>
      <c r="J842" s="26" t="s">
        <v>580</v>
      </c>
      <c r="K842" s="26" t="s">
        <v>580</v>
      </c>
      <c r="L842" s="26" t="s">
        <v>580</v>
      </c>
      <c r="M842" s="26" t="s">
        <v>580</v>
      </c>
      <c r="N842" s="26" t="s">
        <v>580</v>
      </c>
      <c r="O842" s="26" t="s">
        <v>580</v>
      </c>
      <c r="P842" s="26" t="s">
        <v>580</v>
      </c>
    </row>
    <row r="843" spans="1:16" x14ac:dyDescent="0.25">
      <c r="A843" s="23" t="s">
        <v>3212</v>
      </c>
      <c r="B843" s="23">
        <v>0</v>
      </c>
      <c r="C843" s="23">
        <v>0</v>
      </c>
      <c r="D843" s="23">
        <v>0</v>
      </c>
      <c r="E843" s="23">
        <v>0.21</v>
      </c>
      <c r="F843" s="23">
        <v>0.64</v>
      </c>
      <c r="G843" s="23">
        <v>0.19</v>
      </c>
      <c r="H843" s="23" t="s">
        <v>580</v>
      </c>
      <c r="I843" s="23" t="s">
        <v>580</v>
      </c>
      <c r="J843" s="26" t="s">
        <v>580</v>
      </c>
      <c r="K843" s="26" t="s">
        <v>580</v>
      </c>
      <c r="L843" s="26" t="s">
        <v>580</v>
      </c>
      <c r="M843" s="26" t="s">
        <v>580</v>
      </c>
      <c r="N843" s="26" t="s">
        <v>580</v>
      </c>
      <c r="O843" s="26" t="s">
        <v>580</v>
      </c>
      <c r="P843" s="26" t="s">
        <v>580</v>
      </c>
    </row>
    <row r="844" spans="1:16" x14ac:dyDescent="0.25">
      <c r="A844" s="23" t="s">
        <v>3213</v>
      </c>
      <c r="B844" s="23">
        <v>0</v>
      </c>
      <c r="C844" s="23">
        <v>0</v>
      </c>
      <c r="D844" s="23">
        <v>0</v>
      </c>
      <c r="E844" s="23">
        <v>25.66</v>
      </c>
      <c r="F844" s="23">
        <v>12.2</v>
      </c>
      <c r="G844" s="23">
        <v>111.6</v>
      </c>
      <c r="H844" s="23" t="s">
        <v>580</v>
      </c>
      <c r="I844" s="23" t="s">
        <v>580</v>
      </c>
      <c r="J844" s="26" t="s">
        <v>3214</v>
      </c>
      <c r="K844" s="26" t="s">
        <v>3215</v>
      </c>
      <c r="L844" s="26" t="s">
        <v>2096</v>
      </c>
      <c r="M844" s="26" t="s">
        <v>3216</v>
      </c>
      <c r="N844" s="26" t="s">
        <v>580</v>
      </c>
      <c r="O844" s="26" t="s">
        <v>2098</v>
      </c>
      <c r="P844" s="26" t="s">
        <v>580</v>
      </c>
    </row>
    <row r="845" spans="1:16" x14ac:dyDescent="0.25">
      <c r="A845" s="23" t="s">
        <v>3217</v>
      </c>
      <c r="B845" s="23">
        <v>0</v>
      </c>
      <c r="C845" s="23">
        <v>0</v>
      </c>
      <c r="D845" s="23">
        <v>0</v>
      </c>
      <c r="E845" s="23">
        <v>3.34</v>
      </c>
      <c r="F845" s="23">
        <v>1.26</v>
      </c>
      <c r="G845" s="23">
        <v>1.07</v>
      </c>
      <c r="H845" s="23" t="s">
        <v>580</v>
      </c>
      <c r="I845" s="23" t="s">
        <v>580</v>
      </c>
      <c r="J845" s="26" t="s">
        <v>3218</v>
      </c>
      <c r="K845" s="26" t="s">
        <v>3219</v>
      </c>
      <c r="L845" s="26" t="s">
        <v>3173</v>
      </c>
      <c r="M845" s="26" t="s">
        <v>3220</v>
      </c>
      <c r="N845" s="26" t="s">
        <v>3175</v>
      </c>
      <c r="O845" s="26" t="s">
        <v>3176</v>
      </c>
      <c r="P845" s="26" t="s">
        <v>580</v>
      </c>
    </row>
    <row r="846" spans="1:16" x14ac:dyDescent="0.25">
      <c r="A846" s="23" t="s">
        <v>3221</v>
      </c>
      <c r="B846" s="23">
        <v>0</v>
      </c>
      <c r="C846" s="23">
        <v>0</v>
      </c>
      <c r="D846" s="23">
        <v>0</v>
      </c>
      <c r="E846" s="23">
        <v>0.69</v>
      </c>
      <c r="F846" s="23">
        <v>0.69</v>
      </c>
      <c r="G846" s="23">
        <v>0.26</v>
      </c>
      <c r="H846" s="23" t="s">
        <v>580</v>
      </c>
      <c r="I846" s="23" t="s">
        <v>580</v>
      </c>
      <c r="J846" s="26" t="s">
        <v>580</v>
      </c>
      <c r="K846" s="26" t="s">
        <v>580</v>
      </c>
      <c r="L846" s="26" t="s">
        <v>580</v>
      </c>
      <c r="M846" s="26" t="s">
        <v>580</v>
      </c>
      <c r="N846" s="26" t="s">
        <v>580</v>
      </c>
      <c r="O846" s="26" t="s">
        <v>580</v>
      </c>
      <c r="P846" s="26" t="s">
        <v>580</v>
      </c>
    </row>
    <row r="847" spans="1:16" x14ac:dyDescent="0.25">
      <c r="A847" s="23" t="s">
        <v>3222</v>
      </c>
      <c r="B847" s="23">
        <v>0</v>
      </c>
      <c r="C847" s="23">
        <v>0</v>
      </c>
      <c r="D847" s="23">
        <v>0</v>
      </c>
      <c r="E847" s="23">
        <v>2.41</v>
      </c>
      <c r="F847" s="23">
        <v>5.5</v>
      </c>
      <c r="G847" s="23">
        <v>2.3199999999999998</v>
      </c>
      <c r="H847" s="23" t="s">
        <v>580</v>
      </c>
      <c r="I847" s="23" t="s">
        <v>580</v>
      </c>
      <c r="J847" s="26" t="s">
        <v>580</v>
      </c>
      <c r="K847" s="26" t="s">
        <v>580</v>
      </c>
      <c r="L847" s="26" t="s">
        <v>580</v>
      </c>
      <c r="M847" s="26" t="s">
        <v>580</v>
      </c>
      <c r="N847" s="26" t="s">
        <v>580</v>
      </c>
      <c r="O847" s="26" t="s">
        <v>580</v>
      </c>
      <c r="P847" s="26" t="s">
        <v>580</v>
      </c>
    </row>
    <row r="848" spans="1:16" x14ac:dyDescent="0.25">
      <c r="A848" s="23" t="s">
        <v>3223</v>
      </c>
      <c r="B848" s="23">
        <v>0</v>
      </c>
      <c r="C848" s="23">
        <v>0</v>
      </c>
      <c r="D848" s="23">
        <v>0</v>
      </c>
      <c r="E848" s="23">
        <v>0.46</v>
      </c>
      <c r="F848" s="23">
        <v>7.0000000000000007E-2</v>
      </c>
      <c r="G848" s="23">
        <v>0.06</v>
      </c>
      <c r="H848" s="23" t="s">
        <v>580</v>
      </c>
      <c r="I848" s="23" t="s">
        <v>580</v>
      </c>
      <c r="J848" s="26" t="s">
        <v>580</v>
      </c>
      <c r="K848" s="26" t="s">
        <v>3224</v>
      </c>
      <c r="L848" s="26" t="s">
        <v>580</v>
      </c>
      <c r="M848" s="26" t="s">
        <v>3225</v>
      </c>
      <c r="N848" s="26" t="s">
        <v>580</v>
      </c>
      <c r="O848" s="26" t="s">
        <v>580</v>
      </c>
      <c r="P848" s="26" t="s">
        <v>580</v>
      </c>
    </row>
    <row r="849" spans="1:16" x14ac:dyDescent="0.25">
      <c r="A849" s="23" t="s">
        <v>3226</v>
      </c>
      <c r="B849" s="23">
        <v>0</v>
      </c>
      <c r="C849" s="23">
        <v>0</v>
      </c>
      <c r="D849" s="23">
        <v>0</v>
      </c>
      <c r="E849" s="23">
        <v>4.3600000000000003</v>
      </c>
      <c r="F849" s="23">
        <v>0.98</v>
      </c>
      <c r="G849" s="23">
        <v>3.31</v>
      </c>
      <c r="H849" s="23" t="s">
        <v>580</v>
      </c>
      <c r="I849" s="23" t="s">
        <v>580</v>
      </c>
      <c r="J849" s="26" t="s">
        <v>580</v>
      </c>
      <c r="K849" s="26" t="s">
        <v>580</v>
      </c>
      <c r="L849" s="26" t="s">
        <v>580</v>
      </c>
      <c r="M849" s="26" t="s">
        <v>580</v>
      </c>
      <c r="N849" s="26" t="s">
        <v>580</v>
      </c>
      <c r="O849" s="26" t="s">
        <v>580</v>
      </c>
      <c r="P849" s="26" t="s">
        <v>580</v>
      </c>
    </row>
    <row r="850" spans="1:16" x14ac:dyDescent="0.25">
      <c r="A850" s="23" t="s">
        <v>3227</v>
      </c>
      <c r="B850" s="23">
        <v>0</v>
      </c>
      <c r="C850" s="23">
        <v>0</v>
      </c>
      <c r="D850" s="23">
        <v>0</v>
      </c>
      <c r="E850" s="23">
        <v>7.0000000000000007E-2</v>
      </c>
      <c r="F850" s="23">
        <v>0.66</v>
      </c>
      <c r="G850" s="23">
        <v>0.03</v>
      </c>
      <c r="H850" s="23" t="s">
        <v>580</v>
      </c>
      <c r="I850" s="23" t="s">
        <v>580</v>
      </c>
      <c r="J850" s="26" t="s">
        <v>3228</v>
      </c>
      <c r="K850" s="26" t="s">
        <v>3229</v>
      </c>
      <c r="L850" s="26" t="s">
        <v>3230</v>
      </c>
      <c r="M850" s="26" t="s">
        <v>3231</v>
      </c>
      <c r="N850" s="26" t="s">
        <v>1056</v>
      </c>
      <c r="O850" s="26" t="s">
        <v>3232</v>
      </c>
      <c r="P850" s="26" t="s">
        <v>3233</v>
      </c>
    </row>
    <row r="851" spans="1:16" x14ac:dyDescent="0.25">
      <c r="A851" s="23" t="s">
        <v>3234</v>
      </c>
      <c r="B851" s="23">
        <v>0</v>
      </c>
      <c r="C851" s="23">
        <v>0</v>
      </c>
      <c r="D851" s="23">
        <v>0</v>
      </c>
      <c r="E851" s="23">
        <v>1.1100000000000001</v>
      </c>
      <c r="F851" s="23">
        <v>1.67</v>
      </c>
      <c r="G851" s="23">
        <v>1.83</v>
      </c>
      <c r="H851" s="23" t="s">
        <v>580</v>
      </c>
      <c r="I851" s="23" t="s">
        <v>580</v>
      </c>
      <c r="J851" s="26" t="s">
        <v>3235</v>
      </c>
      <c r="K851" s="26" t="s">
        <v>3236</v>
      </c>
      <c r="L851" s="26" t="s">
        <v>1957</v>
      </c>
      <c r="M851" s="26" t="s">
        <v>1958</v>
      </c>
      <c r="N851" s="26" t="s">
        <v>945</v>
      </c>
      <c r="O851" s="26" t="s">
        <v>1959</v>
      </c>
      <c r="P851" s="26" t="s">
        <v>1960</v>
      </c>
    </row>
    <row r="852" spans="1:16" x14ac:dyDescent="0.25">
      <c r="A852" s="23" t="s">
        <v>3237</v>
      </c>
      <c r="B852" s="23">
        <v>0</v>
      </c>
      <c r="C852" s="23">
        <v>0</v>
      </c>
      <c r="D852" s="23">
        <v>0</v>
      </c>
      <c r="E852" s="23">
        <v>1.1399999999999999</v>
      </c>
      <c r="F852" s="23">
        <v>0.1</v>
      </c>
      <c r="G852" s="23">
        <v>0.09</v>
      </c>
      <c r="H852" s="23" t="s">
        <v>580</v>
      </c>
      <c r="I852" s="23" t="s">
        <v>580</v>
      </c>
      <c r="J852" s="26" t="s">
        <v>580</v>
      </c>
      <c r="K852" s="26" t="s">
        <v>580</v>
      </c>
      <c r="L852" s="26" t="s">
        <v>580</v>
      </c>
      <c r="M852" s="26" t="s">
        <v>580</v>
      </c>
      <c r="N852" s="26" t="s">
        <v>580</v>
      </c>
      <c r="O852" s="26" t="s">
        <v>580</v>
      </c>
      <c r="P852" s="26" t="s">
        <v>580</v>
      </c>
    </row>
    <row r="853" spans="1:16" x14ac:dyDescent="0.25">
      <c r="A853" s="23" t="s">
        <v>3238</v>
      </c>
      <c r="B853" s="23">
        <v>0</v>
      </c>
      <c r="C853" s="23">
        <v>0</v>
      </c>
      <c r="D853" s="23">
        <v>0</v>
      </c>
      <c r="E853" s="23">
        <v>8.9600000000000009</v>
      </c>
      <c r="F853" s="23">
        <v>0.72</v>
      </c>
      <c r="G853" s="23">
        <v>4.3</v>
      </c>
      <c r="H853" s="23" t="s">
        <v>580</v>
      </c>
      <c r="I853" s="23" t="s">
        <v>580</v>
      </c>
      <c r="J853" s="26" t="s">
        <v>580</v>
      </c>
      <c r="K853" s="26" t="s">
        <v>580</v>
      </c>
      <c r="L853" s="26" t="s">
        <v>580</v>
      </c>
      <c r="M853" s="26" t="s">
        <v>580</v>
      </c>
      <c r="N853" s="26" t="s">
        <v>580</v>
      </c>
      <c r="O853" s="26" t="s">
        <v>580</v>
      </c>
      <c r="P853" s="26" t="s">
        <v>580</v>
      </c>
    </row>
    <row r="854" spans="1:16" x14ac:dyDescent="0.25">
      <c r="A854" s="23" t="s">
        <v>3239</v>
      </c>
      <c r="B854" s="23">
        <v>0</v>
      </c>
      <c r="C854" s="23">
        <v>0</v>
      </c>
      <c r="D854" s="23">
        <v>0</v>
      </c>
      <c r="E854" s="23">
        <v>3.24</v>
      </c>
      <c r="F854" s="23">
        <v>7.11</v>
      </c>
      <c r="G854" s="23">
        <v>6.17</v>
      </c>
      <c r="H854" s="23" t="s">
        <v>580</v>
      </c>
      <c r="I854" s="23" t="s">
        <v>580</v>
      </c>
      <c r="J854" s="26" t="s">
        <v>580</v>
      </c>
      <c r="K854" s="26" t="s">
        <v>580</v>
      </c>
      <c r="L854" s="26" t="s">
        <v>580</v>
      </c>
      <c r="M854" s="26" t="s">
        <v>580</v>
      </c>
      <c r="N854" s="26" t="s">
        <v>580</v>
      </c>
      <c r="O854" s="26" t="s">
        <v>580</v>
      </c>
      <c r="P854" s="26" t="s">
        <v>3240</v>
      </c>
    </row>
    <row r="855" spans="1:16" x14ac:dyDescent="0.25">
      <c r="A855" s="23" t="s">
        <v>3241</v>
      </c>
      <c r="B855" s="23">
        <v>0</v>
      </c>
      <c r="C855" s="23">
        <v>0</v>
      </c>
      <c r="D855" s="23">
        <v>0</v>
      </c>
      <c r="E855" s="23">
        <v>0.46</v>
      </c>
      <c r="F855" s="23">
        <v>0.57999999999999996</v>
      </c>
      <c r="G855" s="23">
        <v>0.1</v>
      </c>
      <c r="H855" s="23" t="s">
        <v>580</v>
      </c>
      <c r="I855" s="23" t="s">
        <v>580</v>
      </c>
      <c r="J855" s="26" t="s">
        <v>580</v>
      </c>
      <c r="K855" s="26" t="s">
        <v>580</v>
      </c>
      <c r="L855" s="26" t="s">
        <v>580</v>
      </c>
      <c r="M855" s="26" t="s">
        <v>580</v>
      </c>
      <c r="N855" s="26" t="s">
        <v>580</v>
      </c>
      <c r="O855" s="26" t="s">
        <v>580</v>
      </c>
      <c r="P855" s="26" t="s">
        <v>580</v>
      </c>
    </row>
    <row r="856" spans="1:16" x14ac:dyDescent="0.25">
      <c r="A856" s="23" t="s">
        <v>3242</v>
      </c>
      <c r="B856" s="23">
        <v>0</v>
      </c>
      <c r="C856" s="23">
        <v>0</v>
      </c>
      <c r="D856" s="23">
        <v>0</v>
      </c>
      <c r="E856" s="23">
        <v>0.51</v>
      </c>
      <c r="F856" s="23">
        <v>0.25</v>
      </c>
      <c r="G856" s="23">
        <v>0.28999999999999998</v>
      </c>
      <c r="H856" s="23" t="s">
        <v>580</v>
      </c>
      <c r="I856" s="23" t="s">
        <v>580</v>
      </c>
      <c r="J856" s="26" t="s">
        <v>3243</v>
      </c>
      <c r="K856" s="26" t="s">
        <v>3244</v>
      </c>
      <c r="L856" s="26" t="s">
        <v>3245</v>
      </c>
      <c r="M856" s="26" t="s">
        <v>3246</v>
      </c>
      <c r="N856" s="26" t="s">
        <v>580</v>
      </c>
      <c r="O856" s="26" t="s">
        <v>3247</v>
      </c>
      <c r="P856" s="26" t="s">
        <v>3248</v>
      </c>
    </row>
    <row r="857" spans="1:16" x14ac:dyDescent="0.25">
      <c r="A857" s="23" t="s">
        <v>3249</v>
      </c>
      <c r="B857" s="23">
        <v>0</v>
      </c>
      <c r="C857" s="23">
        <v>0</v>
      </c>
      <c r="D857" s="23">
        <v>0</v>
      </c>
      <c r="E857" s="23">
        <v>1.05</v>
      </c>
      <c r="F857" s="23">
        <v>5.93</v>
      </c>
      <c r="G857" s="23">
        <v>1</v>
      </c>
      <c r="H857" s="23" t="s">
        <v>580</v>
      </c>
      <c r="I857" s="23" t="s">
        <v>580</v>
      </c>
      <c r="J857" s="26" t="s">
        <v>580</v>
      </c>
      <c r="K857" s="26" t="s">
        <v>580</v>
      </c>
      <c r="L857" s="26" t="s">
        <v>580</v>
      </c>
      <c r="M857" s="26" t="s">
        <v>580</v>
      </c>
      <c r="N857" s="26" t="s">
        <v>580</v>
      </c>
      <c r="O857" s="26" t="s">
        <v>580</v>
      </c>
      <c r="P857" s="26" t="s">
        <v>580</v>
      </c>
    </row>
    <row r="858" spans="1:16" x14ac:dyDescent="0.25">
      <c r="A858" s="23" t="s">
        <v>3250</v>
      </c>
      <c r="B858" s="23">
        <v>0</v>
      </c>
      <c r="C858" s="23">
        <v>0</v>
      </c>
      <c r="D858" s="23">
        <v>0</v>
      </c>
      <c r="E858" s="23">
        <v>0.28999999999999998</v>
      </c>
      <c r="F858" s="23">
        <v>1.53</v>
      </c>
      <c r="G858" s="23">
        <v>0.27</v>
      </c>
      <c r="H858" s="23" t="s">
        <v>580</v>
      </c>
      <c r="I858" s="23" t="s">
        <v>580</v>
      </c>
      <c r="J858" s="26" t="s">
        <v>580</v>
      </c>
      <c r="K858" s="26" t="s">
        <v>580</v>
      </c>
      <c r="L858" s="26" t="s">
        <v>580</v>
      </c>
      <c r="M858" s="26" t="s">
        <v>580</v>
      </c>
      <c r="N858" s="26" t="s">
        <v>580</v>
      </c>
      <c r="O858" s="26" t="s">
        <v>580</v>
      </c>
      <c r="P858" s="26" t="s">
        <v>580</v>
      </c>
    </row>
    <row r="859" spans="1:16" x14ac:dyDescent="0.25">
      <c r="A859" s="23" t="s">
        <v>3251</v>
      </c>
      <c r="B859" s="23">
        <v>0</v>
      </c>
      <c r="C859" s="23">
        <v>0</v>
      </c>
      <c r="D859" s="23">
        <v>0</v>
      </c>
      <c r="E859" s="23">
        <v>0.15</v>
      </c>
      <c r="F859" s="23">
        <v>0.16</v>
      </c>
      <c r="G859" s="23">
        <v>0.41</v>
      </c>
      <c r="H859" s="23" t="s">
        <v>580</v>
      </c>
      <c r="I859" s="23" t="s">
        <v>580</v>
      </c>
      <c r="J859" s="26" t="s">
        <v>1012</v>
      </c>
      <c r="K859" s="26" t="s">
        <v>3252</v>
      </c>
      <c r="L859" s="26" t="s">
        <v>2641</v>
      </c>
      <c r="M859" s="26" t="s">
        <v>3253</v>
      </c>
      <c r="N859" s="26" t="s">
        <v>945</v>
      </c>
      <c r="O859" s="26" t="s">
        <v>2643</v>
      </c>
      <c r="P859" s="26" t="s">
        <v>2348</v>
      </c>
    </row>
    <row r="860" spans="1:16" x14ac:dyDescent="0.25">
      <c r="A860" s="23" t="s">
        <v>3254</v>
      </c>
      <c r="B860" s="23">
        <v>0</v>
      </c>
      <c r="C860" s="23">
        <v>0</v>
      </c>
      <c r="D860" s="23">
        <v>0</v>
      </c>
      <c r="E860" s="23">
        <v>0.43</v>
      </c>
      <c r="F860" s="23">
        <v>0.22</v>
      </c>
      <c r="G860" s="23">
        <v>0.2</v>
      </c>
      <c r="H860" s="23" t="s">
        <v>580</v>
      </c>
      <c r="I860" s="23" t="s">
        <v>580</v>
      </c>
      <c r="J860" s="26" t="s">
        <v>3255</v>
      </c>
      <c r="K860" s="26" t="s">
        <v>3256</v>
      </c>
      <c r="L860" s="26" t="s">
        <v>3257</v>
      </c>
      <c r="M860" s="26" t="s">
        <v>3258</v>
      </c>
      <c r="N860" s="26" t="s">
        <v>1123</v>
      </c>
      <c r="O860" s="26" t="s">
        <v>3259</v>
      </c>
      <c r="P860" s="26" t="s">
        <v>1350</v>
      </c>
    </row>
    <row r="861" spans="1:16" x14ac:dyDescent="0.25">
      <c r="A861" s="23" t="s">
        <v>3260</v>
      </c>
      <c r="B861" s="23">
        <v>0</v>
      </c>
      <c r="C861" s="23">
        <v>0</v>
      </c>
      <c r="D861" s="23">
        <v>0</v>
      </c>
      <c r="E861" s="23">
        <v>2.41</v>
      </c>
      <c r="F861" s="23">
        <v>3.08</v>
      </c>
      <c r="G861" s="23">
        <v>0.96</v>
      </c>
      <c r="H861" s="23" t="s">
        <v>580</v>
      </c>
      <c r="I861" s="23" t="s">
        <v>580</v>
      </c>
      <c r="J861" s="26" t="s">
        <v>3261</v>
      </c>
      <c r="K861" s="26" t="s">
        <v>3262</v>
      </c>
      <c r="L861" s="26" t="s">
        <v>3263</v>
      </c>
      <c r="M861" s="26" t="s">
        <v>3264</v>
      </c>
      <c r="N861" s="26" t="s">
        <v>580</v>
      </c>
      <c r="O861" s="26" t="s">
        <v>3265</v>
      </c>
      <c r="P861" s="26" t="s">
        <v>1092</v>
      </c>
    </row>
    <row r="862" spans="1:16" x14ac:dyDescent="0.25">
      <c r="A862" s="23" t="s">
        <v>3266</v>
      </c>
      <c r="B862" s="23">
        <v>0</v>
      </c>
      <c r="C862" s="23">
        <v>0</v>
      </c>
      <c r="D862" s="23">
        <v>0</v>
      </c>
      <c r="E862" s="23">
        <v>0.31</v>
      </c>
      <c r="F862" s="23">
        <v>0.32</v>
      </c>
      <c r="G862" s="23">
        <v>0.28000000000000003</v>
      </c>
      <c r="H862" s="23" t="s">
        <v>580</v>
      </c>
      <c r="I862" s="23" t="s">
        <v>580</v>
      </c>
      <c r="J862" s="26" t="s">
        <v>580</v>
      </c>
      <c r="K862" s="26" t="s">
        <v>3267</v>
      </c>
      <c r="L862" s="26" t="s">
        <v>580</v>
      </c>
      <c r="M862" s="26" t="s">
        <v>3268</v>
      </c>
      <c r="N862" s="26" t="s">
        <v>580</v>
      </c>
      <c r="O862" s="26" t="s">
        <v>580</v>
      </c>
      <c r="P862" s="26" t="s">
        <v>580</v>
      </c>
    </row>
    <row r="863" spans="1:16" x14ac:dyDescent="0.25">
      <c r="A863" s="23" t="s">
        <v>3269</v>
      </c>
      <c r="B863" s="23">
        <v>0</v>
      </c>
      <c r="C863" s="23">
        <v>0</v>
      </c>
      <c r="D863" s="23">
        <v>0</v>
      </c>
      <c r="E863" s="23">
        <v>2.2999999999999998</v>
      </c>
      <c r="F863" s="23">
        <v>2.69</v>
      </c>
      <c r="G863" s="23">
        <v>4.5</v>
      </c>
      <c r="H863" s="23" t="s">
        <v>580</v>
      </c>
      <c r="I863" s="23" t="s">
        <v>580</v>
      </c>
      <c r="J863" s="26" t="s">
        <v>580</v>
      </c>
      <c r="K863" s="26" t="s">
        <v>580</v>
      </c>
      <c r="L863" s="26" t="s">
        <v>580</v>
      </c>
      <c r="M863" s="26" t="s">
        <v>580</v>
      </c>
      <c r="N863" s="26" t="s">
        <v>580</v>
      </c>
      <c r="O863" s="26" t="s">
        <v>580</v>
      </c>
      <c r="P863" s="26" t="s">
        <v>580</v>
      </c>
    </row>
    <row r="864" spans="1:16" x14ac:dyDescent="0.25">
      <c r="A864" s="23" t="s">
        <v>3270</v>
      </c>
      <c r="B864" s="23">
        <v>0</v>
      </c>
      <c r="C864" s="23">
        <v>0</v>
      </c>
      <c r="D864" s="23">
        <v>0</v>
      </c>
      <c r="E864" s="23">
        <v>0.26</v>
      </c>
      <c r="F864" s="23">
        <v>0.04</v>
      </c>
      <c r="G864" s="23">
        <v>0.36</v>
      </c>
      <c r="H864" s="23" t="s">
        <v>580</v>
      </c>
      <c r="I864" s="23" t="s">
        <v>580</v>
      </c>
      <c r="J864" s="26" t="s">
        <v>580</v>
      </c>
      <c r="K864" s="26" t="s">
        <v>580</v>
      </c>
      <c r="L864" s="26" t="s">
        <v>580</v>
      </c>
      <c r="M864" s="26" t="s">
        <v>580</v>
      </c>
      <c r="N864" s="26" t="s">
        <v>580</v>
      </c>
      <c r="O864" s="26" t="s">
        <v>580</v>
      </c>
      <c r="P864" s="26" t="s">
        <v>580</v>
      </c>
    </row>
    <row r="865" spans="1:16" x14ac:dyDescent="0.25">
      <c r="A865" s="23" t="s">
        <v>3271</v>
      </c>
      <c r="B865" s="23">
        <v>0</v>
      </c>
      <c r="C865" s="23">
        <v>0</v>
      </c>
      <c r="D865" s="23">
        <v>0</v>
      </c>
      <c r="E865" s="23">
        <v>0.56999999999999995</v>
      </c>
      <c r="F865" s="23">
        <v>0.38</v>
      </c>
      <c r="G865" s="23">
        <v>0.17</v>
      </c>
      <c r="H865" s="23" t="s">
        <v>580</v>
      </c>
      <c r="I865" s="23" t="s">
        <v>580</v>
      </c>
      <c r="J865" s="26" t="s">
        <v>580</v>
      </c>
      <c r="K865" s="26" t="s">
        <v>580</v>
      </c>
      <c r="L865" s="26" t="s">
        <v>580</v>
      </c>
      <c r="M865" s="26" t="s">
        <v>580</v>
      </c>
      <c r="N865" s="26" t="s">
        <v>580</v>
      </c>
      <c r="O865" s="26" t="s">
        <v>580</v>
      </c>
      <c r="P865" s="26" t="s">
        <v>580</v>
      </c>
    </row>
    <row r="866" spans="1:16" x14ac:dyDescent="0.25">
      <c r="A866" s="23" t="s">
        <v>3272</v>
      </c>
      <c r="B866" s="23">
        <v>0</v>
      </c>
      <c r="C866" s="23">
        <v>0</v>
      </c>
      <c r="D866" s="23">
        <v>0</v>
      </c>
      <c r="E866" s="23">
        <v>0.71</v>
      </c>
      <c r="F866" s="23">
        <v>0.96</v>
      </c>
      <c r="G866" s="23">
        <v>0.55000000000000004</v>
      </c>
      <c r="H866" s="23" t="s">
        <v>580</v>
      </c>
      <c r="I866" s="23" t="s">
        <v>580</v>
      </c>
      <c r="J866" s="26" t="s">
        <v>580</v>
      </c>
      <c r="K866" s="26" t="s">
        <v>3273</v>
      </c>
      <c r="L866" s="26" t="s">
        <v>580</v>
      </c>
      <c r="M866" s="26" t="s">
        <v>3274</v>
      </c>
      <c r="N866" s="26" t="s">
        <v>909</v>
      </c>
      <c r="O866" s="26" t="s">
        <v>1103</v>
      </c>
      <c r="P866" s="26" t="s">
        <v>580</v>
      </c>
    </row>
    <row r="867" spans="1:16" x14ac:dyDescent="0.25">
      <c r="A867" s="23" t="s">
        <v>3275</v>
      </c>
      <c r="B867" s="23">
        <v>0</v>
      </c>
      <c r="C867" s="23">
        <v>0</v>
      </c>
      <c r="D867" s="23">
        <v>0</v>
      </c>
      <c r="E867" s="23">
        <v>1.77</v>
      </c>
      <c r="F867" s="23">
        <v>3.44</v>
      </c>
      <c r="G867" s="23">
        <v>0.26</v>
      </c>
      <c r="H867" s="23" t="s">
        <v>580</v>
      </c>
      <c r="I867" s="23" t="s">
        <v>580</v>
      </c>
      <c r="J867" s="26" t="s">
        <v>580</v>
      </c>
      <c r="K867" s="26" t="s">
        <v>3276</v>
      </c>
      <c r="L867" s="26" t="s">
        <v>3277</v>
      </c>
      <c r="M867" s="26" t="s">
        <v>3278</v>
      </c>
      <c r="N867" s="26" t="s">
        <v>580</v>
      </c>
      <c r="O867" s="26" t="s">
        <v>3279</v>
      </c>
      <c r="P867" s="26" t="s">
        <v>3280</v>
      </c>
    </row>
    <row r="868" spans="1:16" x14ac:dyDescent="0.25">
      <c r="A868" s="23" t="s">
        <v>3281</v>
      </c>
      <c r="B868" s="23">
        <v>0</v>
      </c>
      <c r="C868" s="23">
        <v>0</v>
      </c>
      <c r="D868" s="23">
        <v>0</v>
      </c>
      <c r="E868" s="23">
        <v>1.72</v>
      </c>
      <c r="F868" s="23">
        <v>1.46</v>
      </c>
      <c r="G868" s="23">
        <v>0.32</v>
      </c>
      <c r="H868" s="23" t="s">
        <v>702</v>
      </c>
      <c r="I868" s="23" t="s">
        <v>580</v>
      </c>
      <c r="J868" s="26" t="s">
        <v>3282</v>
      </c>
      <c r="K868" s="26" t="s">
        <v>3283</v>
      </c>
      <c r="L868" s="26" t="s">
        <v>3284</v>
      </c>
      <c r="M868" s="26" t="s">
        <v>3285</v>
      </c>
      <c r="N868" s="26" t="s">
        <v>580</v>
      </c>
      <c r="O868" s="26" t="s">
        <v>3286</v>
      </c>
      <c r="P868" s="26" t="s">
        <v>580</v>
      </c>
    </row>
    <row r="869" spans="1:16" x14ac:dyDescent="0.25">
      <c r="A869" s="23" t="s">
        <v>3287</v>
      </c>
      <c r="B869" s="23">
        <v>0</v>
      </c>
      <c r="C869" s="23">
        <v>0</v>
      </c>
      <c r="D869" s="23">
        <v>0</v>
      </c>
      <c r="E869" s="23">
        <v>1.79</v>
      </c>
      <c r="F869" s="23">
        <v>0.08</v>
      </c>
      <c r="G869" s="23">
        <v>4.29</v>
      </c>
      <c r="H869" s="23" t="s">
        <v>580</v>
      </c>
      <c r="I869" s="23" t="s">
        <v>580</v>
      </c>
      <c r="J869" s="26" t="s">
        <v>580</v>
      </c>
      <c r="K869" s="26" t="s">
        <v>580</v>
      </c>
      <c r="L869" s="26" t="s">
        <v>580</v>
      </c>
      <c r="M869" s="26" t="s">
        <v>580</v>
      </c>
      <c r="N869" s="26" t="s">
        <v>580</v>
      </c>
      <c r="O869" s="26" t="s">
        <v>580</v>
      </c>
      <c r="P869" s="26" t="s">
        <v>580</v>
      </c>
    </row>
    <row r="870" spans="1:16" x14ac:dyDescent="0.25">
      <c r="A870" s="23" t="s">
        <v>3288</v>
      </c>
      <c r="B870" s="23">
        <v>0</v>
      </c>
      <c r="C870" s="23">
        <v>0</v>
      </c>
      <c r="D870" s="23">
        <v>0</v>
      </c>
      <c r="E870" s="23">
        <v>3.19</v>
      </c>
      <c r="F870" s="23">
        <v>0.1</v>
      </c>
      <c r="G870" s="23">
        <v>2.59</v>
      </c>
      <c r="H870" s="23" t="s">
        <v>580</v>
      </c>
      <c r="I870" s="23" t="s">
        <v>580</v>
      </c>
      <c r="J870" s="26" t="s">
        <v>3289</v>
      </c>
      <c r="K870" s="26" t="s">
        <v>3290</v>
      </c>
      <c r="L870" s="26" t="s">
        <v>3291</v>
      </c>
      <c r="M870" s="26" t="s">
        <v>3292</v>
      </c>
      <c r="N870" s="26" t="s">
        <v>580</v>
      </c>
      <c r="O870" s="26" t="s">
        <v>3293</v>
      </c>
      <c r="P870" s="26" t="s">
        <v>3294</v>
      </c>
    </row>
    <row r="871" spans="1:16" x14ac:dyDescent="0.25">
      <c r="A871" s="23" t="s">
        <v>3295</v>
      </c>
      <c r="B871" s="23">
        <v>0</v>
      </c>
      <c r="C871" s="23">
        <v>0</v>
      </c>
      <c r="D871" s="23">
        <v>0</v>
      </c>
      <c r="E871" s="23">
        <v>0.57999999999999996</v>
      </c>
      <c r="F871" s="23">
        <v>0.3</v>
      </c>
      <c r="G871" s="23">
        <v>0.52</v>
      </c>
      <c r="H871" s="23" t="s">
        <v>580</v>
      </c>
      <c r="I871" s="23" t="s">
        <v>580</v>
      </c>
      <c r="J871" s="26" t="s">
        <v>580</v>
      </c>
      <c r="K871" s="26" t="s">
        <v>580</v>
      </c>
      <c r="L871" s="26" t="s">
        <v>580</v>
      </c>
      <c r="M871" s="26" t="s">
        <v>580</v>
      </c>
      <c r="N871" s="26" t="s">
        <v>580</v>
      </c>
      <c r="O871" s="26" t="s">
        <v>580</v>
      </c>
      <c r="P871" s="26" t="s">
        <v>3296</v>
      </c>
    </row>
    <row r="872" spans="1:16" x14ac:dyDescent="0.25">
      <c r="A872" s="23" t="s">
        <v>3297</v>
      </c>
      <c r="B872" s="23">
        <v>0</v>
      </c>
      <c r="C872" s="23">
        <v>0</v>
      </c>
      <c r="D872" s="23">
        <v>0</v>
      </c>
      <c r="E872" s="23">
        <v>0.08</v>
      </c>
      <c r="F872" s="23">
        <v>0.05</v>
      </c>
      <c r="G872" s="23">
        <v>4.87</v>
      </c>
      <c r="H872" s="23" t="s">
        <v>580</v>
      </c>
      <c r="I872" s="23" t="s">
        <v>580</v>
      </c>
      <c r="J872" s="26" t="s">
        <v>3298</v>
      </c>
      <c r="K872" s="26" t="s">
        <v>3299</v>
      </c>
      <c r="L872" s="26" t="s">
        <v>3300</v>
      </c>
      <c r="M872" s="26" t="s">
        <v>3301</v>
      </c>
      <c r="N872" s="26" t="s">
        <v>2485</v>
      </c>
      <c r="O872" s="26" t="s">
        <v>3302</v>
      </c>
      <c r="P872" s="26" t="s">
        <v>580</v>
      </c>
    </row>
    <row r="873" spans="1:16" x14ac:dyDescent="0.25">
      <c r="A873" s="23" t="s">
        <v>3303</v>
      </c>
      <c r="B873" s="23">
        <v>0</v>
      </c>
      <c r="C873" s="23">
        <v>0</v>
      </c>
      <c r="D873" s="23">
        <v>0</v>
      </c>
      <c r="E873" s="23">
        <v>1.0900000000000001</v>
      </c>
      <c r="F873" s="23">
        <v>2.4700000000000002</v>
      </c>
      <c r="G873" s="23">
        <v>2.09</v>
      </c>
      <c r="H873" s="23" t="s">
        <v>580</v>
      </c>
      <c r="I873" s="23" t="s">
        <v>580</v>
      </c>
      <c r="J873" s="26" t="s">
        <v>3304</v>
      </c>
      <c r="K873" s="26" t="s">
        <v>3305</v>
      </c>
      <c r="L873" s="26" t="s">
        <v>3306</v>
      </c>
      <c r="M873" s="26" t="s">
        <v>3307</v>
      </c>
      <c r="N873" s="26" t="s">
        <v>2909</v>
      </c>
      <c r="O873" s="26" t="s">
        <v>2910</v>
      </c>
      <c r="P873" s="26" t="s">
        <v>580</v>
      </c>
    </row>
    <row r="874" spans="1:16" x14ac:dyDescent="0.25">
      <c r="A874" s="23" t="s">
        <v>3308</v>
      </c>
      <c r="B874" s="23">
        <v>0</v>
      </c>
      <c r="C874" s="23">
        <v>0</v>
      </c>
      <c r="D874" s="23">
        <v>0</v>
      </c>
      <c r="E874" s="23">
        <v>0.14000000000000001</v>
      </c>
      <c r="F874" s="23">
        <v>0.85</v>
      </c>
      <c r="G874" s="23">
        <v>0.25</v>
      </c>
      <c r="H874" s="23" t="s">
        <v>580</v>
      </c>
      <c r="I874" s="23" t="s">
        <v>580</v>
      </c>
      <c r="J874" s="26" t="s">
        <v>580</v>
      </c>
      <c r="K874" s="26" t="s">
        <v>580</v>
      </c>
      <c r="L874" s="26" t="s">
        <v>580</v>
      </c>
      <c r="M874" s="26" t="s">
        <v>580</v>
      </c>
      <c r="N874" s="26" t="s">
        <v>580</v>
      </c>
      <c r="O874" s="26" t="s">
        <v>580</v>
      </c>
      <c r="P874" s="26" t="s">
        <v>580</v>
      </c>
    </row>
    <row r="875" spans="1:16" x14ac:dyDescent="0.25">
      <c r="A875" s="23" t="s">
        <v>3309</v>
      </c>
      <c r="B875" s="23">
        <v>0</v>
      </c>
      <c r="C875" s="23">
        <v>0</v>
      </c>
      <c r="D875" s="23">
        <v>0</v>
      </c>
      <c r="E875" s="23">
        <v>0.14000000000000001</v>
      </c>
      <c r="F875" s="23">
        <v>0.09</v>
      </c>
      <c r="G875" s="23">
        <v>0.05</v>
      </c>
      <c r="H875" s="23" t="s">
        <v>580</v>
      </c>
      <c r="I875" s="23" t="s">
        <v>580</v>
      </c>
      <c r="J875" s="26" t="s">
        <v>1614</v>
      </c>
      <c r="K875" s="26" t="s">
        <v>3310</v>
      </c>
      <c r="L875" s="26" t="s">
        <v>3311</v>
      </c>
      <c r="M875" s="26" t="s">
        <v>3312</v>
      </c>
      <c r="N875" s="26" t="s">
        <v>809</v>
      </c>
      <c r="O875" s="26" t="s">
        <v>2088</v>
      </c>
      <c r="P875" s="26" t="s">
        <v>811</v>
      </c>
    </row>
    <row r="876" spans="1:16" x14ac:dyDescent="0.25">
      <c r="A876" s="23" t="s">
        <v>3313</v>
      </c>
      <c r="B876" s="23">
        <v>0</v>
      </c>
      <c r="C876" s="23">
        <v>0</v>
      </c>
      <c r="D876" s="23">
        <v>0</v>
      </c>
      <c r="E876" s="23">
        <v>7.08</v>
      </c>
      <c r="F876" s="23">
        <v>7.05</v>
      </c>
      <c r="G876" s="23">
        <v>8.4499999999999993</v>
      </c>
      <c r="H876" s="23" t="s">
        <v>580</v>
      </c>
      <c r="I876" s="23" t="s">
        <v>580</v>
      </c>
      <c r="J876" s="26" t="s">
        <v>3314</v>
      </c>
      <c r="K876" s="26" t="s">
        <v>3315</v>
      </c>
      <c r="L876" s="26" t="s">
        <v>3316</v>
      </c>
      <c r="M876" s="26" t="s">
        <v>3317</v>
      </c>
      <c r="N876" s="26" t="s">
        <v>580</v>
      </c>
      <c r="O876" s="26" t="s">
        <v>3318</v>
      </c>
      <c r="P876" s="26" t="s">
        <v>3319</v>
      </c>
    </row>
    <row r="877" spans="1:16" x14ac:dyDescent="0.25">
      <c r="A877" s="23" t="s">
        <v>3320</v>
      </c>
      <c r="B877" s="23">
        <v>0</v>
      </c>
      <c r="C877" s="23">
        <v>0</v>
      </c>
      <c r="D877" s="23">
        <v>0</v>
      </c>
      <c r="E877" s="23">
        <v>0.88</v>
      </c>
      <c r="F877" s="23">
        <v>0.62</v>
      </c>
      <c r="G877" s="23">
        <v>1.34</v>
      </c>
      <c r="H877" s="23" t="s">
        <v>580</v>
      </c>
      <c r="I877" s="23" t="s">
        <v>580</v>
      </c>
      <c r="J877" s="26" t="s">
        <v>580</v>
      </c>
      <c r="K877" s="26" t="s">
        <v>580</v>
      </c>
      <c r="L877" s="26" t="s">
        <v>580</v>
      </c>
      <c r="M877" s="26" t="s">
        <v>580</v>
      </c>
      <c r="N877" s="26" t="s">
        <v>580</v>
      </c>
      <c r="O877" s="26" t="s">
        <v>580</v>
      </c>
      <c r="P877" s="26" t="s">
        <v>580</v>
      </c>
    </row>
    <row r="878" spans="1:16" x14ac:dyDescent="0.25">
      <c r="A878" s="23" t="s">
        <v>3321</v>
      </c>
      <c r="B878" s="23">
        <v>0</v>
      </c>
      <c r="C878" s="23">
        <v>0</v>
      </c>
      <c r="D878" s="23">
        <v>0</v>
      </c>
      <c r="E878" s="23">
        <v>1.82</v>
      </c>
      <c r="F878" s="23">
        <v>0.75</v>
      </c>
      <c r="G878" s="23">
        <v>0.65</v>
      </c>
      <c r="H878" s="23" t="s">
        <v>580</v>
      </c>
      <c r="I878" s="23" t="s">
        <v>580</v>
      </c>
      <c r="J878" s="26" t="s">
        <v>580</v>
      </c>
      <c r="K878" s="26" t="s">
        <v>580</v>
      </c>
      <c r="L878" s="26" t="s">
        <v>580</v>
      </c>
      <c r="M878" s="26" t="s">
        <v>580</v>
      </c>
      <c r="N878" s="26" t="s">
        <v>580</v>
      </c>
      <c r="O878" s="26" t="s">
        <v>580</v>
      </c>
      <c r="P878" s="26" t="s">
        <v>580</v>
      </c>
    </row>
    <row r="879" spans="1:16" x14ac:dyDescent="0.25">
      <c r="A879" s="23" t="s">
        <v>3322</v>
      </c>
      <c r="B879" s="23">
        <v>0</v>
      </c>
      <c r="C879" s="23">
        <v>0</v>
      </c>
      <c r="D879" s="23">
        <v>0</v>
      </c>
      <c r="E879" s="23">
        <v>2.02</v>
      </c>
      <c r="F879" s="23">
        <v>1.1399999999999999</v>
      </c>
      <c r="G879" s="23">
        <v>1.93</v>
      </c>
      <c r="H879" s="23" t="s">
        <v>580</v>
      </c>
      <c r="I879" s="23" t="s">
        <v>580</v>
      </c>
      <c r="J879" s="26" t="s">
        <v>580</v>
      </c>
      <c r="K879" s="26" t="s">
        <v>580</v>
      </c>
      <c r="L879" s="26" t="s">
        <v>580</v>
      </c>
      <c r="M879" s="26" t="s">
        <v>580</v>
      </c>
      <c r="N879" s="26" t="s">
        <v>580</v>
      </c>
      <c r="O879" s="26" t="s">
        <v>580</v>
      </c>
      <c r="P879" s="26" t="s">
        <v>580</v>
      </c>
    </row>
    <row r="880" spans="1:16" x14ac:dyDescent="0.25">
      <c r="A880" s="23" t="s">
        <v>3323</v>
      </c>
      <c r="B880" s="23">
        <v>0</v>
      </c>
      <c r="C880" s="23">
        <v>0</v>
      </c>
      <c r="D880" s="23">
        <v>0</v>
      </c>
      <c r="E880" s="23">
        <v>3.82</v>
      </c>
      <c r="F880" s="23">
        <v>0.53</v>
      </c>
      <c r="G880" s="23">
        <v>3</v>
      </c>
      <c r="H880" s="23" t="s">
        <v>580</v>
      </c>
      <c r="I880" s="23" t="s">
        <v>580</v>
      </c>
      <c r="J880" s="26" t="s">
        <v>580</v>
      </c>
      <c r="K880" s="26" t="s">
        <v>580</v>
      </c>
      <c r="L880" s="26" t="s">
        <v>580</v>
      </c>
      <c r="M880" s="26" t="s">
        <v>580</v>
      </c>
      <c r="N880" s="26" t="s">
        <v>580</v>
      </c>
      <c r="O880" s="26" t="s">
        <v>580</v>
      </c>
      <c r="P880" s="26" t="s">
        <v>580</v>
      </c>
    </row>
    <row r="881" spans="1:16" x14ac:dyDescent="0.25">
      <c r="A881" s="23" t="s">
        <v>3324</v>
      </c>
      <c r="B881" s="23">
        <v>0</v>
      </c>
      <c r="C881" s="23">
        <v>0</v>
      </c>
      <c r="D881" s="23">
        <v>0</v>
      </c>
      <c r="E881" s="23">
        <v>1.04</v>
      </c>
      <c r="F881" s="23">
        <v>0.56000000000000005</v>
      </c>
      <c r="G881" s="23">
        <v>0.48</v>
      </c>
      <c r="H881" s="23" t="s">
        <v>580</v>
      </c>
      <c r="I881" s="23" t="s">
        <v>580</v>
      </c>
      <c r="J881" s="26" t="s">
        <v>580</v>
      </c>
      <c r="K881" s="26" t="s">
        <v>580</v>
      </c>
      <c r="L881" s="26" t="s">
        <v>580</v>
      </c>
      <c r="M881" s="26" t="s">
        <v>580</v>
      </c>
      <c r="N881" s="26" t="s">
        <v>580</v>
      </c>
      <c r="O881" s="26" t="s">
        <v>580</v>
      </c>
      <c r="P881" s="26" t="s">
        <v>580</v>
      </c>
    </row>
    <row r="882" spans="1:16" x14ac:dyDescent="0.25">
      <c r="A882" s="23" t="s">
        <v>3325</v>
      </c>
      <c r="B882" s="23">
        <v>0</v>
      </c>
      <c r="C882" s="23">
        <v>0</v>
      </c>
      <c r="D882" s="23">
        <v>0</v>
      </c>
      <c r="E882" s="23">
        <v>0.08</v>
      </c>
      <c r="F882" s="23">
        <v>0.31</v>
      </c>
      <c r="G882" s="23">
        <v>7.0000000000000007E-2</v>
      </c>
      <c r="H882" s="23" t="s">
        <v>580</v>
      </c>
      <c r="I882" s="23" t="s">
        <v>580</v>
      </c>
      <c r="J882" s="26" t="s">
        <v>2514</v>
      </c>
      <c r="K882" s="26" t="s">
        <v>3326</v>
      </c>
      <c r="L882" s="26" t="s">
        <v>580</v>
      </c>
      <c r="M882" s="26" t="s">
        <v>3327</v>
      </c>
      <c r="N882" s="26" t="s">
        <v>826</v>
      </c>
      <c r="O882" s="26" t="s">
        <v>580</v>
      </c>
      <c r="P882" s="26" t="s">
        <v>580</v>
      </c>
    </row>
    <row r="883" spans="1:16" x14ac:dyDescent="0.25">
      <c r="A883" s="23" t="s">
        <v>3328</v>
      </c>
      <c r="B883" s="23">
        <v>0</v>
      </c>
      <c r="C883" s="23">
        <v>0</v>
      </c>
      <c r="D883" s="23">
        <v>0</v>
      </c>
      <c r="E883" s="23">
        <v>0.89</v>
      </c>
      <c r="F883" s="23">
        <v>3.36</v>
      </c>
      <c r="G883" s="23">
        <v>0.83</v>
      </c>
      <c r="H883" s="23" t="s">
        <v>580</v>
      </c>
      <c r="I883" s="23" t="s">
        <v>580</v>
      </c>
      <c r="J883" s="26" t="s">
        <v>580</v>
      </c>
      <c r="K883" s="26" t="s">
        <v>580</v>
      </c>
      <c r="L883" s="26" t="s">
        <v>580</v>
      </c>
      <c r="M883" s="26" t="s">
        <v>580</v>
      </c>
      <c r="N883" s="26" t="s">
        <v>580</v>
      </c>
      <c r="O883" s="26" t="s">
        <v>580</v>
      </c>
      <c r="P883" s="26" t="s">
        <v>580</v>
      </c>
    </row>
    <row r="884" spans="1:16" x14ac:dyDescent="0.25">
      <c r="A884" s="23" t="s">
        <v>3329</v>
      </c>
      <c r="B884" s="23">
        <v>0</v>
      </c>
      <c r="C884" s="23">
        <v>0</v>
      </c>
      <c r="D884" s="23">
        <v>0</v>
      </c>
      <c r="E884" s="23">
        <v>0.25</v>
      </c>
      <c r="F884" s="23">
        <v>0.34</v>
      </c>
      <c r="G884" s="23">
        <v>0.67</v>
      </c>
      <c r="H884" s="23" t="s">
        <v>580</v>
      </c>
      <c r="I884" s="23" t="s">
        <v>580</v>
      </c>
      <c r="J884" s="26" t="s">
        <v>3330</v>
      </c>
      <c r="K884" s="26" t="s">
        <v>3331</v>
      </c>
      <c r="L884" s="26" t="s">
        <v>3332</v>
      </c>
      <c r="M884" s="26" t="s">
        <v>3333</v>
      </c>
      <c r="N884" s="26" t="s">
        <v>960</v>
      </c>
      <c r="O884" s="26" t="s">
        <v>3334</v>
      </c>
      <c r="P884" s="26" t="s">
        <v>3335</v>
      </c>
    </row>
    <row r="885" spans="1:16" x14ac:dyDescent="0.25">
      <c r="A885" s="23" t="s">
        <v>3336</v>
      </c>
      <c r="B885" s="23">
        <v>0</v>
      </c>
      <c r="C885" s="23">
        <v>0</v>
      </c>
      <c r="D885" s="23">
        <v>0</v>
      </c>
      <c r="E885" s="23">
        <v>0.05</v>
      </c>
      <c r="F885" s="23">
        <v>0.05</v>
      </c>
      <c r="G885" s="23">
        <v>0.27</v>
      </c>
      <c r="H885" s="23" t="s">
        <v>580</v>
      </c>
      <c r="I885" s="23" t="s">
        <v>580</v>
      </c>
      <c r="J885" s="26" t="s">
        <v>3337</v>
      </c>
      <c r="K885" s="26" t="s">
        <v>2081</v>
      </c>
      <c r="L885" s="26" t="s">
        <v>824</v>
      </c>
      <c r="M885" s="26" t="s">
        <v>3338</v>
      </c>
      <c r="N885" s="26" t="s">
        <v>826</v>
      </c>
      <c r="O885" s="26" t="s">
        <v>827</v>
      </c>
      <c r="P885" s="26" t="s">
        <v>580</v>
      </c>
    </row>
    <row r="886" spans="1:16" x14ac:dyDescent="0.25">
      <c r="A886" s="23" t="s">
        <v>3339</v>
      </c>
      <c r="B886" s="23">
        <v>0</v>
      </c>
      <c r="C886" s="23">
        <v>0</v>
      </c>
      <c r="D886" s="23">
        <v>0</v>
      </c>
      <c r="E886" s="23">
        <v>0.53</v>
      </c>
      <c r="F886" s="23">
        <v>0.18</v>
      </c>
      <c r="G886" s="23">
        <v>0.31</v>
      </c>
      <c r="H886" s="23" t="s">
        <v>580</v>
      </c>
      <c r="I886" s="23" t="s">
        <v>580</v>
      </c>
      <c r="J886" s="26" t="s">
        <v>3340</v>
      </c>
      <c r="K886" s="26" t="s">
        <v>3341</v>
      </c>
      <c r="L886" s="26" t="s">
        <v>3342</v>
      </c>
      <c r="M886" s="26" t="s">
        <v>3343</v>
      </c>
      <c r="N886" s="26" t="s">
        <v>3344</v>
      </c>
      <c r="O886" s="26" t="s">
        <v>3345</v>
      </c>
      <c r="P886" s="26" t="s">
        <v>580</v>
      </c>
    </row>
    <row r="887" spans="1:16" x14ac:dyDescent="0.25">
      <c r="A887" s="23" t="s">
        <v>3346</v>
      </c>
      <c r="B887" s="23">
        <v>0</v>
      </c>
      <c r="C887" s="23">
        <v>0</v>
      </c>
      <c r="D887" s="23">
        <v>0</v>
      </c>
      <c r="E887" s="23">
        <v>0.06</v>
      </c>
      <c r="F887" s="23">
        <v>0.11</v>
      </c>
      <c r="G887" s="23">
        <v>0.15</v>
      </c>
      <c r="H887" s="23" t="s">
        <v>580</v>
      </c>
      <c r="I887" s="23" t="s">
        <v>580</v>
      </c>
      <c r="J887" s="26" t="s">
        <v>580</v>
      </c>
      <c r="K887" s="26" t="s">
        <v>580</v>
      </c>
      <c r="L887" s="26" t="s">
        <v>580</v>
      </c>
      <c r="M887" s="26" t="s">
        <v>580</v>
      </c>
      <c r="N887" s="26" t="s">
        <v>580</v>
      </c>
      <c r="O887" s="26" t="s">
        <v>580</v>
      </c>
      <c r="P887" s="26" t="s">
        <v>580</v>
      </c>
    </row>
    <row r="888" spans="1:16" x14ac:dyDescent="0.25">
      <c r="A888" s="23" t="s">
        <v>3347</v>
      </c>
      <c r="B888" s="23">
        <v>0</v>
      </c>
      <c r="C888" s="23">
        <v>0</v>
      </c>
      <c r="D888" s="23">
        <v>0</v>
      </c>
      <c r="E888" s="23">
        <v>0.17</v>
      </c>
      <c r="F888" s="23">
        <v>1.44</v>
      </c>
      <c r="G888" s="23">
        <v>0.35</v>
      </c>
      <c r="H888" s="23" t="s">
        <v>580</v>
      </c>
      <c r="I888" s="23" t="s">
        <v>580</v>
      </c>
      <c r="J888" s="26" t="s">
        <v>580</v>
      </c>
      <c r="K888" s="26" t="s">
        <v>3348</v>
      </c>
      <c r="L888" s="26" t="s">
        <v>580</v>
      </c>
      <c r="M888" s="26" t="s">
        <v>3349</v>
      </c>
      <c r="N888" s="26" t="s">
        <v>580</v>
      </c>
      <c r="O888" s="26" t="s">
        <v>580</v>
      </c>
      <c r="P888" s="26" t="s">
        <v>580</v>
      </c>
    </row>
    <row r="889" spans="1:16" x14ac:dyDescent="0.25">
      <c r="A889" s="23" t="s">
        <v>3350</v>
      </c>
      <c r="B889" s="23">
        <v>0</v>
      </c>
      <c r="C889" s="23">
        <v>0</v>
      </c>
      <c r="D889" s="23">
        <v>0</v>
      </c>
      <c r="E889" s="23">
        <v>0.12</v>
      </c>
      <c r="F889" s="23">
        <v>0.25</v>
      </c>
      <c r="G889" s="23">
        <v>0.22</v>
      </c>
      <c r="H889" s="23" t="s">
        <v>580</v>
      </c>
      <c r="I889" s="23" t="s">
        <v>580</v>
      </c>
      <c r="J889" s="26" t="s">
        <v>580</v>
      </c>
      <c r="K889" s="26" t="s">
        <v>580</v>
      </c>
      <c r="L889" s="26" t="s">
        <v>580</v>
      </c>
      <c r="M889" s="26" t="s">
        <v>580</v>
      </c>
      <c r="N889" s="26" t="s">
        <v>580</v>
      </c>
      <c r="O889" s="26" t="s">
        <v>580</v>
      </c>
      <c r="P889" s="26" t="s">
        <v>580</v>
      </c>
    </row>
    <row r="890" spans="1:16" x14ac:dyDescent="0.25">
      <c r="A890" s="23" t="s">
        <v>3351</v>
      </c>
      <c r="B890" s="23">
        <v>0</v>
      </c>
      <c r="C890" s="23">
        <v>0</v>
      </c>
      <c r="D890" s="23">
        <v>0</v>
      </c>
      <c r="E890" s="23">
        <v>0.67</v>
      </c>
      <c r="F890" s="23">
        <v>2.31</v>
      </c>
      <c r="G890" s="23">
        <v>0.6</v>
      </c>
      <c r="H890" s="23" t="s">
        <v>580</v>
      </c>
      <c r="I890" s="23" t="s">
        <v>580</v>
      </c>
      <c r="J890" s="26" t="s">
        <v>580</v>
      </c>
      <c r="K890" s="26" t="s">
        <v>580</v>
      </c>
      <c r="L890" s="26" t="s">
        <v>580</v>
      </c>
      <c r="M890" s="26" t="s">
        <v>580</v>
      </c>
      <c r="N890" s="26" t="s">
        <v>580</v>
      </c>
      <c r="O890" s="26" t="s">
        <v>580</v>
      </c>
      <c r="P890" s="26" t="s">
        <v>580</v>
      </c>
    </row>
    <row r="891" spans="1:16" x14ac:dyDescent="0.25">
      <c r="A891" s="23" t="s">
        <v>3352</v>
      </c>
      <c r="B891" s="23">
        <v>0</v>
      </c>
      <c r="C891" s="23">
        <v>0</v>
      </c>
      <c r="D891" s="23">
        <v>0</v>
      </c>
      <c r="E891" s="23">
        <v>0.24</v>
      </c>
      <c r="F891" s="23">
        <v>0.24</v>
      </c>
      <c r="G891" s="23">
        <v>0.05</v>
      </c>
      <c r="H891" s="23" t="s">
        <v>580</v>
      </c>
      <c r="I891" s="23" t="s">
        <v>580</v>
      </c>
      <c r="J891" s="26" t="s">
        <v>580</v>
      </c>
      <c r="K891" s="26" t="s">
        <v>580</v>
      </c>
      <c r="L891" s="26" t="s">
        <v>580</v>
      </c>
      <c r="M891" s="26" t="s">
        <v>580</v>
      </c>
      <c r="N891" s="26" t="s">
        <v>580</v>
      </c>
      <c r="O891" s="26" t="s">
        <v>580</v>
      </c>
      <c r="P891" s="26" t="s">
        <v>580</v>
      </c>
    </row>
    <row r="892" spans="1:16" x14ac:dyDescent="0.25">
      <c r="A892" s="23" t="s">
        <v>3353</v>
      </c>
      <c r="B892" s="23">
        <v>0</v>
      </c>
      <c r="C892" s="23">
        <v>0</v>
      </c>
      <c r="D892" s="23">
        <v>0</v>
      </c>
      <c r="E892" s="23">
        <v>1.36</v>
      </c>
      <c r="F892" s="23">
        <v>1.1399999999999999</v>
      </c>
      <c r="G892" s="23">
        <v>1.48</v>
      </c>
      <c r="H892" s="23" t="s">
        <v>580</v>
      </c>
      <c r="I892" s="23" t="s">
        <v>580</v>
      </c>
      <c r="J892" s="26" t="s">
        <v>580</v>
      </c>
      <c r="K892" s="26" t="s">
        <v>580</v>
      </c>
      <c r="L892" s="26" t="s">
        <v>580</v>
      </c>
      <c r="M892" s="26" t="s">
        <v>580</v>
      </c>
      <c r="N892" s="26" t="s">
        <v>580</v>
      </c>
      <c r="O892" s="26" t="s">
        <v>580</v>
      </c>
      <c r="P892" s="26" t="s">
        <v>580</v>
      </c>
    </row>
    <row r="893" spans="1:16" x14ac:dyDescent="0.25">
      <c r="A893" s="23" t="s">
        <v>3354</v>
      </c>
      <c r="B893" s="23">
        <v>0</v>
      </c>
      <c r="C893" s="23">
        <v>0</v>
      </c>
      <c r="D893" s="23">
        <v>0</v>
      </c>
      <c r="E893" s="23">
        <v>1.57</v>
      </c>
      <c r="F893" s="23">
        <v>2.14</v>
      </c>
      <c r="G893" s="23">
        <v>1.1499999999999999</v>
      </c>
      <c r="H893" s="23" t="s">
        <v>580</v>
      </c>
      <c r="I893" s="23" t="s">
        <v>580</v>
      </c>
      <c r="J893" s="26" t="s">
        <v>580</v>
      </c>
      <c r="K893" s="26" t="s">
        <v>3355</v>
      </c>
      <c r="L893" s="26" t="s">
        <v>3356</v>
      </c>
      <c r="M893" s="26" t="s">
        <v>3357</v>
      </c>
      <c r="N893" s="26" t="s">
        <v>580</v>
      </c>
      <c r="O893" s="26" t="s">
        <v>3358</v>
      </c>
      <c r="P893" s="26" t="s">
        <v>580</v>
      </c>
    </row>
    <row r="894" spans="1:16" x14ac:dyDescent="0.25">
      <c r="A894" s="23" t="s">
        <v>3359</v>
      </c>
      <c r="B894" s="23">
        <v>0</v>
      </c>
      <c r="C894" s="23">
        <v>0</v>
      </c>
      <c r="D894" s="23">
        <v>0</v>
      </c>
      <c r="E894" s="23">
        <v>2.19</v>
      </c>
      <c r="F894" s="23">
        <v>0.19</v>
      </c>
      <c r="G894" s="23">
        <v>0.32</v>
      </c>
      <c r="H894" s="23" t="s">
        <v>580</v>
      </c>
      <c r="I894" s="23" t="s">
        <v>580</v>
      </c>
      <c r="J894" s="26" t="s">
        <v>3360</v>
      </c>
      <c r="K894" s="26" t="s">
        <v>3361</v>
      </c>
      <c r="L894" s="26" t="s">
        <v>3362</v>
      </c>
      <c r="M894" s="26" t="s">
        <v>3363</v>
      </c>
      <c r="N894" s="26" t="s">
        <v>580</v>
      </c>
      <c r="O894" s="26" t="s">
        <v>3364</v>
      </c>
      <c r="P894" s="26" t="s">
        <v>1796</v>
      </c>
    </row>
    <row r="895" spans="1:16" x14ac:dyDescent="0.25">
      <c r="A895" s="23" t="s">
        <v>3365</v>
      </c>
      <c r="B895" s="23">
        <v>0</v>
      </c>
      <c r="C895" s="23">
        <v>0</v>
      </c>
      <c r="D895" s="23">
        <v>0</v>
      </c>
      <c r="E895" s="23">
        <v>0.24</v>
      </c>
      <c r="F895" s="23">
        <v>0.13</v>
      </c>
      <c r="G895" s="23">
        <v>0.41</v>
      </c>
      <c r="H895" s="23" t="s">
        <v>580</v>
      </c>
      <c r="I895" s="23" t="s">
        <v>580</v>
      </c>
      <c r="J895" s="26" t="s">
        <v>3366</v>
      </c>
      <c r="K895" s="26" t="s">
        <v>3367</v>
      </c>
      <c r="L895" s="26" t="s">
        <v>580</v>
      </c>
      <c r="M895" s="26" t="s">
        <v>3368</v>
      </c>
      <c r="N895" s="26" t="s">
        <v>3369</v>
      </c>
      <c r="O895" s="26" t="s">
        <v>580</v>
      </c>
      <c r="P895" s="26" t="s">
        <v>3370</v>
      </c>
    </row>
    <row r="896" spans="1:16" x14ac:dyDescent="0.25">
      <c r="A896" s="23" t="s">
        <v>3371</v>
      </c>
      <c r="B896" s="23">
        <v>0</v>
      </c>
      <c r="C896" s="23">
        <v>0</v>
      </c>
      <c r="D896" s="23">
        <v>0</v>
      </c>
      <c r="E896" s="23">
        <v>0.09</v>
      </c>
      <c r="F896" s="23">
        <v>0.06</v>
      </c>
      <c r="G896" s="23">
        <v>0.54</v>
      </c>
      <c r="H896" s="23" t="s">
        <v>580</v>
      </c>
      <c r="I896" s="23" t="s">
        <v>580</v>
      </c>
      <c r="J896" s="26" t="s">
        <v>3372</v>
      </c>
      <c r="K896" s="26" t="s">
        <v>3373</v>
      </c>
      <c r="L896" s="26" t="s">
        <v>3374</v>
      </c>
      <c r="M896" s="26" t="s">
        <v>3375</v>
      </c>
      <c r="N896" s="26" t="s">
        <v>580</v>
      </c>
      <c r="O896" s="26" t="s">
        <v>3376</v>
      </c>
      <c r="P896" s="26" t="s">
        <v>3377</v>
      </c>
    </row>
    <row r="897" spans="1:16" x14ac:dyDescent="0.25">
      <c r="A897" s="23" t="s">
        <v>3378</v>
      </c>
      <c r="B897" s="23">
        <v>0</v>
      </c>
      <c r="C897" s="23">
        <v>0</v>
      </c>
      <c r="D897" s="23">
        <v>0</v>
      </c>
      <c r="E897" s="23">
        <v>2.5099999999999998</v>
      </c>
      <c r="F897" s="23">
        <v>3.31</v>
      </c>
      <c r="G897" s="23">
        <v>1.96</v>
      </c>
      <c r="H897" s="23" t="s">
        <v>580</v>
      </c>
      <c r="I897" s="23" t="s">
        <v>580</v>
      </c>
      <c r="J897" s="26" t="s">
        <v>580</v>
      </c>
      <c r="K897" s="26" t="s">
        <v>3379</v>
      </c>
      <c r="L897" s="26" t="s">
        <v>580</v>
      </c>
      <c r="M897" s="26" t="s">
        <v>1878</v>
      </c>
      <c r="N897" s="26" t="s">
        <v>580</v>
      </c>
      <c r="O897" s="26" t="s">
        <v>1103</v>
      </c>
      <c r="P897" s="26" t="s">
        <v>580</v>
      </c>
    </row>
    <row r="898" spans="1:16" x14ac:dyDescent="0.25">
      <c r="A898" s="23" t="s">
        <v>3380</v>
      </c>
      <c r="B898" s="23">
        <v>0</v>
      </c>
      <c r="C898" s="23">
        <v>0</v>
      </c>
      <c r="D898" s="23">
        <v>0</v>
      </c>
      <c r="E898" s="23">
        <v>1.32</v>
      </c>
      <c r="F898" s="23">
        <v>1.04</v>
      </c>
      <c r="G898" s="23">
        <v>0.33</v>
      </c>
      <c r="H898" s="23" t="s">
        <v>580</v>
      </c>
      <c r="I898" s="23" t="s">
        <v>580</v>
      </c>
      <c r="J898" s="26" t="s">
        <v>580</v>
      </c>
      <c r="K898" s="26" t="s">
        <v>580</v>
      </c>
      <c r="L898" s="26" t="s">
        <v>580</v>
      </c>
      <c r="M898" s="26" t="s">
        <v>580</v>
      </c>
      <c r="N898" s="26" t="s">
        <v>580</v>
      </c>
      <c r="O898" s="26" t="s">
        <v>580</v>
      </c>
      <c r="P898" s="26" t="s">
        <v>580</v>
      </c>
    </row>
    <row r="899" spans="1:16" x14ac:dyDescent="0.25">
      <c r="A899" s="23" t="s">
        <v>3381</v>
      </c>
      <c r="B899" s="23">
        <v>0</v>
      </c>
      <c r="C899" s="23">
        <v>0</v>
      </c>
      <c r="D899" s="23">
        <v>0</v>
      </c>
      <c r="E899" s="23">
        <v>0.43</v>
      </c>
      <c r="F899" s="23">
        <v>0.09</v>
      </c>
      <c r="G899" s="23">
        <v>0.36</v>
      </c>
      <c r="H899" s="23" t="s">
        <v>580</v>
      </c>
      <c r="I899" s="23" t="s">
        <v>580</v>
      </c>
      <c r="J899" s="26" t="s">
        <v>580</v>
      </c>
      <c r="K899" s="26" t="s">
        <v>580</v>
      </c>
      <c r="L899" s="26" t="s">
        <v>580</v>
      </c>
      <c r="M899" s="26" t="s">
        <v>580</v>
      </c>
      <c r="N899" s="26" t="s">
        <v>580</v>
      </c>
      <c r="O899" s="26" t="s">
        <v>580</v>
      </c>
      <c r="P899" s="26" t="s">
        <v>580</v>
      </c>
    </row>
    <row r="900" spans="1:16" x14ac:dyDescent="0.25">
      <c r="A900" s="23" t="s">
        <v>3382</v>
      </c>
      <c r="B900" s="23">
        <v>0</v>
      </c>
      <c r="C900" s="23">
        <v>0</v>
      </c>
      <c r="D900" s="23">
        <v>0</v>
      </c>
      <c r="E900" s="23">
        <v>0.05</v>
      </c>
      <c r="F900" s="23">
        <v>0.2</v>
      </c>
      <c r="G900" s="23">
        <v>0.32</v>
      </c>
      <c r="H900" s="23" t="s">
        <v>580</v>
      </c>
      <c r="I900" s="23" t="s">
        <v>580</v>
      </c>
      <c r="J900" s="26" t="s">
        <v>580</v>
      </c>
      <c r="K900" s="26" t="s">
        <v>580</v>
      </c>
      <c r="L900" s="26" t="s">
        <v>580</v>
      </c>
      <c r="M900" s="26" t="s">
        <v>580</v>
      </c>
      <c r="N900" s="26" t="s">
        <v>580</v>
      </c>
      <c r="O900" s="26" t="s">
        <v>580</v>
      </c>
      <c r="P900" s="26" t="s">
        <v>580</v>
      </c>
    </row>
    <row r="901" spans="1:16" x14ac:dyDescent="0.25">
      <c r="A901" s="23" t="s">
        <v>3383</v>
      </c>
      <c r="B901" s="23">
        <v>0</v>
      </c>
      <c r="C901" s="23">
        <v>0</v>
      </c>
      <c r="D901" s="23">
        <v>0</v>
      </c>
      <c r="E901" s="23">
        <v>0.67</v>
      </c>
      <c r="F901" s="23">
        <v>0.36</v>
      </c>
      <c r="G901" s="23">
        <v>0.61</v>
      </c>
      <c r="H901" s="23" t="s">
        <v>580</v>
      </c>
      <c r="I901" s="23" t="s">
        <v>580</v>
      </c>
      <c r="J901" s="26" t="s">
        <v>3384</v>
      </c>
      <c r="K901" s="26" t="s">
        <v>3385</v>
      </c>
      <c r="L901" s="26" t="s">
        <v>580</v>
      </c>
      <c r="M901" s="26" t="s">
        <v>3386</v>
      </c>
      <c r="N901" s="26" t="s">
        <v>826</v>
      </c>
      <c r="O901" s="26" t="s">
        <v>1158</v>
      </c>
      <c r="P901" s="26" t="s">
        <v>580</v>
      </c>
    </row>
    <row r="902" spans="1:16" x14ac:dyDescent="0.25">
      <c r="A902" s="23" t="s">
        <v>3387</v>
      </c>
      <c r="B902" s="23">
        <v>0</v>
      </c>
      <c r="C902" s="23">
        <v>0</v>
      </c>
      <c r="D902" s="23">
        <v>0</v>
      </c>
      <c r="E902" s="23">
        <v>17.86</v>
      </c>
      <c r="F902" s="23">
        <v>41.77</v>
      </c>
      <c r="G902" s="23">
        <v>20.62</v>
      </c>
      <c r="H902" s="23" t="s">
        <v>580</v>
      </c>
      <c r="I902" s="23" t="s">
        <v>580</v>
      </c>
      <c r="J902" s="26" t="s">
        <v>580</v>
      </c>
      <c r="K902" s="26" t="s">
        <v>580</v>
      </c>
      <c r="L902" s="26" t="s">
        <v>580</v>
      </c>
      <c r="M902" s="26" t="s">
        <v>580</v>
      </c>
      <c r="N902" s="26" t="s">
        <v>580</v>
      </c>
      <c r="O902" s="26" t="s">
        <v>580</v>
      </c>
      <c r="P902" s="26" t="s">
        <v>580</v>
      </c>
    </row>
    <row r="903" spans="1:16" x14ac:dyDescent="0.25">
      <c r="A903" s="23" t="s">
        <v>3388</v>
      </c>
      <c r="B903" s="23">
        <v>0</v>
      </c>
      <c r="C903" s="23">
        <v>0</v>
      </c>
      <c r="D903" s="23">
        <v>0</v>
      </c>
      <c r="E903" s="23">
        <v>3.94</v>
      </c>
      <c r="F903" s="23">
        <v>4.6399999999999997</v>
      </c>
      <c r="G903" s="23">
        <v>7.75</v>
      </c>
      <c r="H903" s="23" t="s">
        <v>580</v>
      </c>
      <c r="I903" s="23" t="s">
        <v>580</v>
      </c>
      <c r="J903" s="26" t="s">
        <v>580</v>
      </c>
      <c r="K903" s="26" t="s">
        <v>580</v>
      </c>
      <c r="L903" s="26" t="s">
        <v>580</v>
      </c>
      <c r="M903" s="26" t="s">
        <v>580</v>
      </c>
      <c r="N903" s="26" t="s">
        <v>580</v>
      </c>
      <c r="O903" s="26" t="s">
        <v>580</v>
      </c>
      <c r="P903" s="26" t="s">
        <v>580</v>
      </c>
    </row>
    <row r="904" spans="1:16" x14ac:dyDescent="0.25">
      <c r="A904" s="23" t="s">
        <v>3389</v>
      </c>
      <c r="B904" s="23">
        <v>0</v>
      </c>
      <c r="C904" s="23">
        <v>0</v>
      </c>
      <c r="D904" s="23">
        <v>0</v>
      </c>
      <c r="E904" s="23">
        <v>0.73</v>
      </c>
      <c r="F904" s="23">
        <v>0.39</v>
      </c>
      <c r="G904" s="23">
        <v>0.67</v>
      </c>
      <c r="H904" s="23" t="s">
        <v>580</v>
      </c>
      <c r="I904" s="23" t="s">
        <v>580</v>
      </c>
      <c r="J904" s="26" t="s">
        <v>580</v>
      </c>
      <c r="K904" s="26" t="s">
        <v>580</v>
      </c>
      <c r="L904" s="26" t="s">
        <v>580</v>
      </c>
      <c r="M904" s="26" t="s">
        <v>580</v>
      </c>
      <c r="N904" s="26" t="s">
        <v>580</v>
      </c>
      <c r="O904" s="26" t="s">
        <v>580</v>
      </c>
      <c r="P904" s="26" t="s">
        <v>580</v>
      </c>
    </row>
    <row r="905" spans="1:16" x14ac:dyDescent="0.25">
      <c r="A905" s="23" t="s">
        <v>3390</v>
      </c>
      <c r="B905" s="23">
        <v>0</v>
      </c>
      <c r="C905" s="23">
        <v>0</v>
      </c>
      <c r="D905" s="23">
        <v>0</v>
      </c>
      <c r="E905" s="23">
        <v>1.43</v>
      </c>
      <c r="F905" s="23">
        <v>3.9</v>
      </c>
      <c r="G905" s="23">
        <v>11.01</v>
      </c>
      <c r="H905" s="23" t="s">
        <v>580</v>
      </c>
      <c r="I905" s="23" t="s">
        <v>580</v>
      </c>
      <c r="J905" s="26" t="s">
        <v>580</v>
      </c>
      <c r="K905" s="26" t="s">
        <v>580</v>
      </c>
      <c r="L905" s="26" t="s">
        <v>580</v>
      </c>
      <c r="M905" s="26" t="s">
        <v>580</v>
      </c>
      <c r="N905" s="26" t="s">
        <v>580</v>
      </c>
      <c r="O905" s="26" t="s">
        <v>580</v>
      </c>
      <c r="P905" s="26" t="s">
        <v>580</v>
      </c>
    </row>
    <row r="906" spans="1:16" x14ac:dyDescent="0.25">
      <c r="A906" s="23" t="s">
        <v>3391</v>
      </c>
      <c r="B906" s="23">
        <v>0</v>
      </c>
      <c r="C906" s="23">
        <v>0</v>
      </c>
      <c r="D906" s="23">
        <v>0</v>
      </c>
      <c r="E906" s="23">
        <v>7.0000000000000007E-2</v>
      </c>
      <c r="F906" s="23">
        <v>0.08</v>
      </c>
      <c r="G906" s="23">
        <v>7.0000000000000007E-2</v>
      </c>
      <c r="H906" s="23" t="s">
        <v>580</v>
      </c>
      <c r="I906" s="23" t="s">
        <v>580</v>
      </c>
      <c r="J906" s="26" t="s">
        <v>580</v>
      </c>
      <c r="K906" s="26" t="s">
        <v>580</v>
      </c>
      <c r="L906" s="26" t="s">
        <v>580</v>
      </c>
      <c r="M906" s="26" t="s">
        <v>580</v>
      </c>
      <c r="N906" s="26" t="s">
        <v>580</v>
      </c>
      <c r="O906" s="26" t="s">
        <v>580</v>
      </c>
      <c r="P906" s="26" t="s">
        <v>580</v>
      </c>
    </row>
    <row r="907" spans="1:16" x14ac:dyDescent="0.25">
      <c r="A907" s="23" t="s">
        <v>3392</v>
      </c>
      <c r="B907" s="23">
        <v>0</v>
      </c>
      <c r="C907" s="23">
        <v>0</v>
      </c>
      <c r="D907" s="23">
        <v>0</v>
      </c>
      <c r="E907" s="23">
        <v>0.13</v>
      </c>
      <c r="F907" s="23">
        <v>0.13</v>
      </c>
      <c r="G907" s="23">
        <v>0.06</v>
      </c>
      <c r="H907" s="23" t="s">
        <v>580</v>
      </c>
      <c r="I907" s="23" t="s">
        <v>580</v>
      </c>
      <c r="J907" s="26" t="s">
        <v>580</v>
      </c>
      <c r="K907" s="26" t="s">
        <v>580</v>
      </c>
      <c r="L907" s="26" t="s">
        <v>580</v>
      </c>
      <c r="M907" s="26" t="s">
        <v>580</v>
      </c>
      <c r="N907" s="26" t="s">
        <v>580</v>
      </c>
      <c r="O907" s="26" t="s">
        <v>580</v>
      </c>
      <c r="P907" s="26" t="s">
        <v>580</v>
      </c>
    </row>
    <row r="908" spans="1:16" x14ac:dyDescent="0.25">
      <c r="A908" s="23" t="s">
        <v>3393</v>
      </c>
      <c r="B908" s="23">
        <v>0</v>
      </c>
      <c r="C908" s="23">
        <v>0</v>
      </c>
      <c r="D908" s="23">
        <v>0</v>
      </c>
      <c r="E908" s="23">
        <v>1.82</v>
      </c>
      <c r="F908" s="23">
        <v>0.39</v>
      </c>
      <c r="G908" s="23">
        <v>1.34</v>
      </c>
      <c r="H908" s="23" t="s">
        <v>580</v>
      </c>
      <c r="I908" s="23" t="s">
        <v>580</v>
      </c>
      <c r="J908" s="26" t="s">
        <v>580</v>
      </c>
      <c r="K908" s="26" t="s">
        <v>580</v>
      </c>
      <c r="L908" s="26" t="s">
        <v>580</v>
      </c>
      <c r="M908" s="26" t="s">
        <v>580</v>
      </c>
      <c r="N908" s="26" t="s">
        <v>580</v>
      </c>
      <c r="O908" s="26" t="s">
        <v>580</v>
      </c>
      <c r="P908" s="26" t="s">
        <v>580</v>
      </c>
    </row>
    <row r="909" spans="1:16" x14ac:dyDescent="0.25">
      <c r="A909" s="23" t="s">
        <v>3394</v>
      </c>
      <c r="B909" s="23">
        <v>0</v>
      </c>
      <c r="C909" s="23">
        <v>0</v>
      </c>
      <c r="D909" s="23">
        <v>0</v>
      </c>
      <c r="E909" s="23">
        <v>0.15</v>
      </c>
      <c r="F909" s="23">
        <v>0.15</v>
      </c>
      <c r="G909" s="23">
        <v>0.79</v>
      </c>
      <c r="H909" s="23" t="s">
        <v>580</v>
      </c>
      <c r="I909" s="23" t="s">
        <v>580</v>
      </c>
      <c r="J909" s="26" t="s">
        <v>580</v>
      </c>
      <c r="K909" s="26" t="s">
        <v>580</v>
      </c>
      <c r="L909" s="26" t="s">
        <v>580</v>
      </c>
      <c r="M909" s="26" t="s">
        <v>580</v>
      </c>
      <c r="N909" s="26" t="s">
        <v>580</v>
      </c>
      <c r="O909" s="26" t="s">
        <v>580</v>
      </c>
      <c r="P909" s="26" t="s">
        <v>580</v>
      </c>
    </row>
    <row r="910" spans="1:16" x14ac:dyDescent="0.25">
      <c r="A910" s="23" t="s">
        <v>3395</v>
      </c>
      <c r="B910" s="23">
        <v>0</v>
      </c>
      <c r="C910" s="23">
        <v>0</v>
      </c>
      <c r="D910" s="23">
        <v>0</v>
      </c>
      <c r="E910" s="23">
        <v>0.06</v>
      </c>
      <c r="F910" s="23">
        <v>0.31</v>
      </c>
      <c r="G910" s="23">
        <v>0.01</v>
      </c>
      <c r="H910" s="23" t="s">
        <v>2350</v>
      </c>
      <c r="I910" s="23" t="s">
        <v>580</v>
      </c>
      <c r="J910" s="26" t="s">
        <v>2351</v>
      </c>
      <c r="K910" s="26" t="s">
        <v>2352</v>
      </c>
      <c r="L910" s="26" t="s">
        <v>2353</v>
      </c>
      <c r="M910" s="26" t="s">
        <v>2354</v>
      </c>
      <c r="N910" s="26" t="s">
        <v>2355</v>
      </c>
      <c r="O910" s="26" t="s">
        <v>2356</v>
      </c>
      <c r="P910" s="26" t="s">
        <v>2357</v>
      </c>
    </row>
    <row r="911" spans="1:16" x14ac:dyDescent="0.25">
      <c r="A911" s="23" t="s">
        <v>3396</v>
      </c>
      <c r="B911" s="23">
        <v>0</v>
      </c>
      <c r="C911" s="23">
        <v>0</v>
      </c>
      <c r="D911" s="23">
        <v>0</v>
      </c>
      <c r="E911" s="23">
        <v>2.13</v>
      </c>
      <c r="F911" s="23">
        <v>1.47</v>
      </c>
      <c r="G911" s="23">
        <v>5.01</v>
      </c>
      <c r="H911" s="23" t="s">
        <v>580</v>
      </c>
      <c r="I911" s="23" t="s">
        <v>580</v>
      </c>
      <c r="J911" s="26" t="s">
        <v>580</v>
      </c>
      <c r="K911" s="26" t="s">
        <v>3397</v>
      </c>
      <c r="L911" s="26" t="s">
        <v>3398</v>
      </c>
      <c r="M911" s="26" t="s">
        <v>3399</v>
      </c>
      <c r="N911" s="26" t="s">
        <v>580</v>
      </c>
      <c r="O911" s="26" t="s">
        <v>3400</v>
      </c>
      <c r="P911" s="26" t="s">
        <v>1449</v>
      </c>
    </row>
    <row r="912" spans="1:16" x14ac:dyDescent="0.25">
      <c r="A912" s="23" t="s">
        <v>3401</v>
      </c>
      <c r="B912" s="23">
        <v>0</v>
      </c>
      <c r="C912" s="23">
        <v>0</v>
      </c>
      <c r="D912" s="23">
        <v>0</v>
      </c>
      <c r="E912" s="23">
        <v>0.19</v>
      </c>
      <c r="F912" s="23">
        <v>0.69</v>
      </c>
      <c r="G912" s="23">
        <v>0.13</v>
      </c>
      <c r="H912" s="23" t="s">
        <v>580</v>
      </c>
      <c r="I912" s="23" t="s">
        <v>580</v>
      </c>
      <c r="J912" s="26" t="s">
        <v>580</v>
      </c>
      <c r="K912" s="26" t="s">
        <v>580</v>
      </c>
      <c r="L912" s="26" t="s">
        <v>580</v>
      </c>
      <c r="M912" s="26" t="s">
        <v>580</v>
      </c>
      <c r="N912" s="26" t="s">
        <v>580</v>
      </c>
      <c r="O912" s="26" t="s">
        <v>580</v>
      </c>
      <c r="P912" s="26" t="s">
        <v>580</v>
      </c>
    </row>
    <row r="913" spans="1:16" x14ac:dyDescent="0.25">
      <c r="A913" s="23" t="s">
        <v>3402</v>
      </c>
      <c r="B913" s="23">
        <v>0</v>
      </c>
      <c r="C913" s="23">
        <v>0</v>
      </c>
      <c r="D913" s="23">
        <v>0</v>
      </c>
      <c r="E913" s="23">
        <v>2.4300000000000002</v>
      </c>
      <c r="F913" s="23">
        <v>0.33</v>
      </c>
      <c r="G913" s="23">
        <v>0.12</v>
      </c>
      <c r="H913" s="23" t="s">
        <v>700</v>
      </c>
      <c r="I913" s="23" t="s">
        <v>580</v>
      </c>
      <c r="J913" s="26" t="s">
        <v>3403</v>
      </c>
      <c r="K913" s="26" t="s">
        <v>3404</v>
      </c>
      <c r="L913" s="26" t="s">
        <v>3405</v>
      </c>
      <c r="M913" s="26" t="s">
        <v>3406</v>
      </c>
      <c r="N913" s="26" t="s">
        <v>580</v>
      </c>
      <c r="O913" s="26" t="s">
        <v>3407</v>
      </c>
      <c r="P913" s="26" t="s">
        <v>3408</v>
      </c>
    </row>
    <row r="914" spans="1:16" x14ac:dyDescent="0.25">
      <c r="A914" s="23" t="s">
        <v>3409</v>
      </c>
      <c r="B914" s="23">
        <v>0</v>
      </c>
      <c r="C914" s="23">
        <v>0</v>
      </c>
      <c r="D914" s="23">
        <v>0</v>
      </c>
      <c r="E914" s="23">
        <v>0.28999999999999998</v>
      </c>
      <c r="F914" s="23">
        <v>0.14000000000000001</v>
      </c>
      <c r="G914" s="23">
        <v>0.13</v>
      </c>
      <c r="H914" s="23" t="s">
        <v>580</v>
      </c>
      <c r="I914" s="23" t="s">
        <v>580</v>
      </c>
      <c r="J914" s="26" t="s">
        <v>580</v>
      </c>
      <c r="K914" s="26" t="s">
        <v>580</v>
      </c>
      <c r="L914" s="26" t="s">
        <v>580</v>
      </c>
      <c r="M914" s="26" t="s">
        <v>580</v>
      </c>
      <c r="N914" s="26" t="s">
        <v>580</v>
      </c>
      <c r="O914" s="26" t="s">
        <v>580</v>
      </c>
      <c r="P914" s="26" t="s">
        <v>580</v>
      </c>
    </row>
    <row r="915" spans="1:16" x14ac:dyDescent="0.25">
      <c r="A915" s="23" t="s">
        <v>3410</v>
      </c>
      <c r="B915" s="23">
        <v>0</v>
      </c>
      <c r="C915" s="23">
        <v>0</v>
      </c>
      <c r="D915" s="23">
        <v>0</v>
      </c>
      <c r="E915" s="23">
        <v>0.81</v>
      </c>
      <c r="F915" s="23">
        <v>0.17</v>
      </c>
      <c r="G915" s="23">
        <v>0.28999999999999998</v>
      </c>
      <c r="H915" s="23" t="s">
        <v>580</v>
      </c>
      <c r="I915" s="23" t="s">
        <v>580</v>
      </c>
      <c r="J915" s="26" t="s">
        <v>3411</v>
      </c>
      <c r="K915" s="26" t="s">
        <v>3412</v>
      </c>
      <c r="L915" s="26" t="s">
        <v>2010</v>
      </c>
      <c r="M915" s="26" t="s">
        <v>3413</v>
      </c>
      <c r="N915" s="26" t="s">
        <v>826</v>
      </c>
      <c r="O915" s="26" t="s">
        <v>1380</v>
      </c>
      <c r="P915" s="26" t="s">
        <v>580</v>
      </c>
    </row>
    <row r="916" spans="1:16" x14ac:dyDescent="0.25">
      <c r="A916" s="23" t="s">
        <v>3414</v>
      </c>
      <c r="B916" s="23">
        <v>0</v>
      </c>
      <c r="C916" s="23">
        <v>0</v>
      </c>
      <c r="D916" s="23">
        <v>0</v>
      </c>
      <c r="E916" s="23">
        <v>1.71</v>
      </c>
      <c r="F916" s="23">
        <v>0.09</v>
      </c>
      <c r="G916" s="23">
        <v>0.22</v>
      </c>
      <c r="H916" s="23" t="s">
        <v>580</v>
      </c>
      <c r="I916" s="23" t="s">
        <v>580</v>
      </c>
      <c r="J916" s="26" t="s">
        <v>580</v>
      </c>
      <c r="K916" s="26" t="s">
        <v>926</v>
      </c>
      <c r="L916" s="26" t="s">
        <v>580</v>
      </c>
      <c r="M916" s="26" t="s">
        <v>927</v>
      </c>
      <c r="N916" s="26" t="s">
        <v>580</v>
      </c>
      <c r="O916" s="26" t="s">
        <v>580</v>
      </c>
      <c r="P916" s="26" t="s">
        <v>580</v>
      </c>
    </row>
    <row r="917" spans="1:16" x14ac:dyDescent="0.25">
      <c r="A917" s="23" t="s">
        <v>3415</v>
      </c>
      <c r="B917" s="23">
        <v>0</v>
      </c>
      <c r="C917" s="23">
        <v>0</v>
      </c>
      <c r="D917" s="23">
        <v>0</v>
      </c>
      <c r="E917" s="23">
        <v>0.13</v>
      </c>
      <c r="F917" s="23">
        <v>0.16</v>
      </c>
      <c r="G917" s="23">
        <v>0.79</v>
      </c>
      <c r="H917" s="23" t="s">
        <v>580</v>
      </c>
      <c r="I917" s="23" t="s">
        <v>580</v>
      </c>
      <c r="J917" s="26" t="s">
        <v>580</v>
      </c>
      <c r="K917" s="26" t="s">
        <v>3416</v>
      </c>
      <c r="L917" s="26" t="s">
        <v>3417</v>
      </c>
      <c r="M917" s="26" t="s">
        <v>3418</v>
      </c>
      <c r="N917" s="26" t="s">
        <v>809</v>
      </c>
      <c r="O917" s="26" t="s">
        <v>580</v>
      </c>
      <c r="P917" s="26" t="s">
        <v>580</v>
      </c>
    </row>
    <row r="918" spans="1:16" x14ac:dyDescent="0.25">
      <c r="A918" s="23" t="s">
        <v>3419</v>
      </c>
      <c r="B918" s="23">
        <v>0</v>
      </c>
      <c r="C918" s="23">
        <v>0</v>
      </c>
      <c r="D918" s="23">
        <v>0</v>
      </c>
      <c r="E918" s="23">
        <v>8.35</v>
      </c>
      <c r="F918" s="23">
        <v>9.5299999999999994</v>
      </c>
      <c r="G918" s="23">
        <v>6.83</v>
      </c>
      <c r="H918" s="23" t="s">
        <v>580</v>
      </c>
      <c r="I918" s="23" t="s">
        <v>580</v>
      </c>
      <c r="J918" s="26" t="s">
        <v>3420</v>
      </c>
      <c r="K918" s="26" t="s">
        <v>3421</v>
      </c>
      <c r="L918" s="26" t="s">
        <v>3422</v>
      </c>
      <c r="M918" s="26" t="s">
        <v>3423</v>
      </c>
      <c r="N918" s="26" t="s">
        <v>580</v>
      </c>
      <c r="O918" s="26" t="s">
        <v>3424</v>
      </c>
      <c r="P918" s="26" t="s">
        <v>3425</v>
      </c>
    </row>
    <row r="919" spans="1:16" x14ac:dyDescent="0.25">
      <c r="A919" s="23" t="s">
        <v>3426</v>
      </c>
      <c r="B919" s="23">
        <v>0</v>
      </c>
      <c r="C919" s="23">
        <v>0</v>
      </c>
      <c r="D919" s="23">
        <v>0</v>
      </c>
      <c r="E919" s="23">
        <v>1.4</v>
      </c>
      <c r="F919" s="23">
        <v>0.28999999999999998</v>
      </c>
      <c r="G919" s="23">
        <v>0.39</v>
      </c>
      <c r="H919" s="23" t="s">
        <v>580</v>
      </c>
      <c r="I919" s="23" t="s">
        <v>594</v>
      </c>
      <c r="J919" s="26" t="s">
        <v>580</v>
      </c>
      <c r="K919" s="26" t="s">
        <v>3427</v>
      </c>
      <c r="L919" s="26" t="s">
        <v>580</v>
      </c>
      <c r="M919" s="26" t="s">
        <v>3428</v>
      </c>
      <c r="N919" s="26" t="s">
        <v>3429</v>
      </c>
      <c r="O919" s="26" t="s">
        <v>3430</v>
      </c>
      <c r="P919" s="26" t="s">
        <v>580</v>
      </c>
    </row>
    <row r="920" spans="1:16" x14ac:dyDescent="0.25">
      <c r="A920" s="23" t="s">
        <v>3431</v>
      </c>
      <c r="B920" s="23">
        <v>0</v>
      </c>
      <c r="C920" s="23">
        <v>0</v>
      </c>
      <c r="D920" s="23">
        <v>0</v>
      </c>
      <c r="E920" s="23">
        <v>2.68</v>
      </c>
      <c r="F920" s="23">
        <v>2.42</v>
      </c>
      <c r="G920" s="23">
        <v>1.27</v>
      </c>
      <c r="H920" s="23" t="s">
        <v>580</v>
      </c>
      <c r="I920" s="23" t="s">
        <v>580</v>
      </c>
      <c r="J920" s="26" t="s">
        <v>580</v>
      </c>
      <c r="K920" s="26" t="s">
        <v>580</v>
      </c>
      <c r="L920" s="26" t="s">
        <v>580</v>
      </c>
      <c r="M920" s="26" t="s">
        <v>580</v>
      </c>
      <c r="N920" s="26" t="s">
        <v>580</v>
      </c>
      <c r="O920" s="26" t="s">
        <v>580</v>
      </c>
      <c r="P920" s="26" t="s">
        <v>580</v>
      </c>
    </row>
    <row r="921" spans="1:16" x14ac:dyDescent="0.25">
      <c r="A921" s="23" t="s">
        <v>3432</v>
      </c>
      <c r="B921" s="23">
        <v>0</v>
      </c>
      <c r="C921" s="23">
        <v>0</v>
      </c>
      <c r="D921" s="23">
        <v>0</v>
      </c>
      <c r="E921" s="23">
        <v>0.25</v>
      </c>
      <c r="F921" s="23">
        <v>0.25</v>
      </c>
      <c r="G921" s="23">
        <v>0.22</v>
      </c>
      <c r="H921" s="23" t="s">
        <v>580</v>
      </c>
      <c r="I921" s="23" t="s">
        <v>580</v>
      </c>
      <c r="J921" s="26" t="s">
        <v>580</v>
      </c>
      <c r="K921" s="26" t="s">
        <v>580</v>
      </c>
      <c r="L921" s="26" t="s">
        <v>580</v>
      </c>
      <c r="M921" s="26" t="s">
        <v>580</v>
      </c>
      <c r="N921" s="26" t="s">
        <v>580</v>
      </c>
      <c r="O921" s="26" t="s">
        <v>580</v>
      </c>
      <c r="P921" s="26" t="s">
        <v>580</v>
      </c>
    </row>
    <row r="922" spans="1:16" x14ac:dyDescent="0.25">
      <c r="A922" s="23" t="s">
        <v>3433</v>
      </c>
      <c r="B922" s="23">
        <v>0</v>
      </c>
      <c r="C922" s="23">
        <v>0</v>
      </c>
      <c r="D922" s="23">
        <v>0</v>
      </c>
      <c r="E922" s="23">
        <v>0.52</v>
      </c>
      <c r="F922" s="23">
        <v>0.13</v>
      </c>
      <c r="G922" s="23">
        <v>0.39</v>
      </c>
      <c r="H922" s="23" t="s">
        <v>580</v>
      </c>
      <c r="I922" s="23" t="s">
        <v>580</v>
      </c>
      <c r="J922" s="26" t="s">
        <v>580</v>
      </c>
      <c r="K922" s="26" t="s">
        <v>3434</v>
      </c>
      <c r="L922" s="26" t="s">
        <v>580</v>
      </c>
      <c r="M922" s="26" t="s">
        <v>3435</v>
      </c>
      <c r="N922" s="26" t="s">
        <v>580</v>
      </c>
      <c r="O922" s="26" t="s">
        <v>1103</v>
      </c>
      <c r="P922" s="26" t="s">
        <v>580</v>
      </c>
    </row>
    <row r="923" spans="1:16" x14ac:dyDescent="0.25">
      <c r="A923" s="23" t="s">
        <v>3436</v>
      </c>
      <c r="B923" s="23">
        <v>0</v>
      </c>
      <c r="C923" s="23">
        <v>0</v>
      </c>
      <c r="D923" s="23">
        <v>0</v>
      </c>
      <c r="E923" s="23">
        <v>0.33</v>
      </c>
      <c r="F923" s="23">
        <v>0.35</v>
      </c>
      <c r="G923" s="23">
        <v>1.22</v>
      </c>
      <c r="H923" s="23" t="s">
        <v>580</v>
      </c>
      <c r="I923" s="23" t="s">
        <v>580</v>
      </c>
      <c r="J923" s="26" t="s">
        <v>580</v>
      </c>
      <c r="K923" s="26" t="s">
        <v>3437</v>
      </c>
      <c r="L923" s="26" t="s">
        <v>580</v>
      </c>
      <c r="M923" s="26" t="s">
        <v>3438</v>
      </c>
      <c r="N923" s="26" t="s">
        <v>580</v>
      </c>
      <c r="O923" s="26" t="s">
        <v>580</v>
      </c>
      <c r="P923" s="26" t="s">
        <v>3439</v>
      </c>
    </row>
    <row r="924" spans="1:16" x14ac:dyDescent="0.25">
      <c r="A924" s="23" t="s">
        <v>3440</v>
      </c>
      <c r="B924" s="23">
        <v>0</v>
      </c>
      <c r="C924" s="23">
        <v>0</v>
      </c>
      <c r="D924" s="23">
        <v>0</v>
      </c>
      <c r="E924" s="23">
        <v>0.09</v>
      </c>
      <c r="F924" s="23">
        <v>0.17</v>
      </c>
      <c r="G924" s="23">
        <v>0.5</v>
      </c>
      <c r="H924" s="23" t="s">
        <v>580</v>
      </c>
      <c r="I924" s="23" t="s">
        <v>580</v>
      </c>
      <c r="J924" s="26" t="s">
        <v>1601</v>
      </c>
      <c r="K924" s="26" t="s">
        <v>1602</v>
      </c>
      <c r="L924" s="26" t="s">
        <v>580</v>
      </c>
      <c r="M924" s="26" t="s">
        <v>3441</v>
      </c>
      <c r="N924" s="26" t="s">
        <v>1075</v>
      </c>
      <c r="O924" s="26" t="s">
        <v>1076</v>
      </c>
      <c r="P924" s="26" t="s">
        <v>1077</v>
      </c>
    </row>
    <row r="925" spans="1:16" x14ac:dyDescent="0.25">
      <c r="A925" s="23" t="s">
        <v>3442</v>
      </c>
      <c r="B925" s="23">
        <v>0</v>
      </c>
      <c r="C925" s="23">
        <v>0</v>
      </c>
      <c r="D925" s="23">
        <v>0</v>
      </c>
      <c r="E925" s="23">
        <v>0.35</v>
      </c>
      <c r="F925" s="23">
        <v>0.38</v>
      </c>
      <c r="G925" s="23">
        <v>0.65</v>
      </c>
      <c r="H925" s="23" t="s">
        <v>580</v>
      </c>
      <c r="I925" s="23" t="s">
        <v>580</v>
      </c>
      <c r="J925" s="26" t="s">
        <v>580</v>
      </c>
      <c r="K925" s="26" t="s">
        <v>580</v>
      </c>
      <c r="L925" s="26" t="s">
        <v>580</v>
      </c>
      <c r="M925" s="26" t="s">
        <v>580</v>
      </c>
      <c r="N925" s="26" t="s">
        <v>580</v>
      </c>
      <c r="O925" s="26" t="s">
        <v>580</v>
      </c>
      <c r="P925" s="26" t="s">
        <v>580</v>
      </c>
    </row>
    <row r="926" spans="1:16" x14ac:dyDescent="0.25">
      <c r="A926" s="23" t="s">
        <v>3443</v>
      </c>
      <c r="B926" s="23">
        <v>0</v>
      </c>
      <c r="C926" s="23">
        <v>0</v>
      </c>
      <c r="D926" s="23">
        <v>0</v>
      </c>
      <c r="E926" s="23">
        <v>0.05</v>
      </c>
      <c r="F926" s="23">
        <v>0.23</v>
      </c>
      <c r="G926" s="23">
        <v>0.38</v>
      </c>
      <c r="H926" s="23" t="s">
        <v>580</v>
      </c>
      <c r="I926" s="23" t="s">
        <v>580</v>
      </c>
      <c r="J926" s="26" t="s">
        <v>580</v>
      </c>
      <c r="K926" s="26" t="s">
        <v>580</v>
      </c>
      <c r="L926" s="26" t="s">
        <v>580</v>
      </c>
      <c r="M926" s="26" t="s">
        <v>580</v>
      </c>
      <c r="N926" s="26" t="s">
        <v>580</v>
      </c>
      <c r="O926" s="26" t="s">
        <v>580</v>
      </c>
      <c r="P926" s="26" t="s">
        <v>580</v>
      </c>
    </row>
    <row r="927" spans="1:16" x14ac:dyDescent="0.25">
      <c r="A927" s="23" t="s">
        <v>3444</v>
      </c>
      <c r="B927" s="23">
        <v>0</v>
      </c>
      <c r="C927" s="23">
        <v>0</v>
      </c>
      <c r="D927" s="23">
        <v>0</v>
      </c>
      <c r="E927" s="23">
        <v>0.3</v>
      </c>
      <c r="F927" s="23">
        <v>0.71</v>
      </c>
      <c r="G927" s="23">
        <v>0.12</v>
      </c>
      <c r="H927" s="23" t="s">
        <v>580</v>
      </c>
      <c r="I927" s="23" t="s">
        <v>580</v>
      </c>
      <c r="J927" s="26" t="s">
        <v>580</v>
      </c>
      <c r="K927" s="26" t="s">
        <v>3445</v>
      </c>
      <c r="L927" s="26" t="s">
        <v>3446</v>
      </c>
      <c r="M927" s="26" t="s">
        <v>3447</v>
      </c>
      <c r="N927" s="26" t="s">
        <v>580</v>
      </c>
      <c r="O927" s="26" t="s">
        <v>3448</v>
      </c>
      <c r="P927" s="26" t="s">
        <v>3449</v>
      </c>
    </row>
    <row r="928" spans="1:16" x14ac:dyDescent="0.25">
      <c r="A928" s="23" t="s">
        <v>3450</v>
      </c>
      <c r="B928" s="23">
        <v>0</v>
      </c>
      <c r="C928" s="23">
        <v>0</v>
      </c>
      <c r="D928" s="23">
        <v>0</v>
      </c>
      <c r="E928" s="23">
        <v>0.19</v>
      </c>
      <c r="F928" s="23">
        <v>0.18</v>
      </c>
      <c r="G928" s="23">
        <v>0.09</v>
      </c>
      <c r="H928" s="23" t="s">
        <v>580</v>
      </c>
      <c r="I928" s="23" t="s">
        <v>580</v>
      </c>
      <c r="J928" s="26" t="s">
        <v>3451</v>
      </c>
      <c r="K928" s="26" t="s">
        <v>3452</v>
      </c>
      <c r="L928" s="26" t="s">
        <v>3453</v>
      </c>
      <c r="M928" s="26" t="s">
        <v>3454</v>
      </c>
      <c r="N928" s="26" t="s">
        <v>1123</v>
      </c>
      <c r="O928" s="26" t="s">
        <v>3455</v>
      </c>
      <c r="P928" s="26" t="s">
        <v>1298</v>
      </c>
    </row>
    <row r="929" spans="1:16" x14ac:dyDescent="0.25">
      <c r="A929" s="23" t="s">
        <v>3456</v>
      </c>
      <c r="B929" s="23">
        <v>0</v>
      </c>
      <c r="C929" s="23">
        <v>0</v>
      </c>
      <c r="D929" s="23">
        <v>0</v>
      </c>
      <c r="E929" s="23">
        <v>0.18</v>
      </c>
      <c r="F929" s="23">
        <v>0.18</v>
      </c>
      <c r="G929" s="23">
        <v>0.39</v>
      </c>
      <c r="H929" s="23" t="s">
        <v>580</v>
      </c>
      <c r="I929" s="23" t="s">
        <v>580</v>
      </c>
      <c r="J929" s="26" t="s">
        <v>580</v>
      </c>
      <c r="K929" s="26" t="s">
        <v>580</v>
      </c>
      <c r="L929" s="26" t="s">
        <v>580</v>
      </c>
      <c r="M929" s="26" t="s">
        <v>580</v>
      </c>
      <c r="N929" s="26" t="s">
        <v>580</v>
      </c>
      <c r="O929" s="26" t="s">
        <v>580</v>
      </c>
      <c r="P929" s="26" t="s">
        <v>580</v>
      </c>
    </row>
    <row r="930" spans="1:16" x14ac:dyDescent="0.25">
      <c r="A930" s="23" t="s">
        <v>3457</v>
      </c>
      <c r="B930" s="23">
        <v>0</v>
      </c>
      <c r="C930" s="23">
        <v>0</v>
      </c>
      <c r="D930" s="23">
        <v>0</v>
      </c>
      <c r="E930" s="23">
        <v>0.75</v>
      </c>
      <c r="F930" s="23">
        <v>0.77</v>
      </c>
      <c r="G930" s="23">
        <v>0.6</v>
      </c>
      <c r="H930" s="23" t="s">
        <v>580</v>
      </c>
      <c r="I930" s="23" t="s">
        <v>580</v>
      </c>
      <c r="J930" s="26" t="s">
        <v>580</v>
      </c>
      <c r="K930" s="26" t="s">
        <v>580</v>
      </c>
      <c r="L930" s="26" t="s">
        <v>580</v>
      </c>
      <c r="M930" s="26" t="s">
        <v>580</v>
      </c>
      <c r="N930" s="26" t="s">
        <v>580</v>
      </c>
      <c r="O930" s="26" t="s">
        <v>580</v>
      </c>
      <c r="P930" s="26" t="s">
        <v>580</v>
      </c>
    </row>
    <row r="931" spans="1:16" x14ac:dyDescent="0.25">
      <c r="A931" s="23" t="s">
        <v>3458</v>
      </c>
      <c r="B931" s="23">
        <v>0</v>
      </c>
      <c r="C931" s="23">
        <v>0</v>
      </c>
      <c r="D931" s="23">
        <v>0</v>
      </c>
      <c r="E931" s="23">
        <v>0.22</v>
      </c>
      <c r="F931" s="23">
        <v>0.28999999999999998</v>
      </c>
      <c r="G931" s="23">
        <v>0.06</v>
      </c>
      <c r="H931" s="23" t="s">
        <v>580</v>
      </c>
      <c r="I931" s="23" t="s">
        <v>580</v>
      </c>
      <c r="J931" s="26" t="s">
        <v>2955</v>
      </c>
      <c r="K931" s="26" t="s">
        <v>2009</v>
      </c>
      <c r="L931" s="26" t="s">
        <v>1354</v>
      </c>
      <c r="M931" s="26" t="s">
        <v>3459</v>
      </c>
      <c r="N931" s="26" t="s">
        <v>826</v>
      </c>
      <c r="O931" s="26" t="s">
        <v>1356</v>
      </c>
      <c r="P931" s="26" t="s">
        <v>580</v>
      </c>
    </row>
    <row r="932" spans="1:16" x14ac:dyDescent="0.25">
      <c r="A932" s="23" t="s">
        <v>3460</v>
      </c>
      <c r="B932" s="23">
        <v>0</v>
      </c>
      <c r="C932" s="23">
        <v>0</v>
      </c>
      <c r="D932" s="23">
        <v>0</v>
      </c>
      <c r="E932" s="23">
        <v>11.82</v>
      </c>
      <c r="F932" s="23">
        <v>18.02</v>
      </c>
      <c r="G932" s="23">
        <v>5.0599999999999996</v>
      </c>
      <c r="H932" s="23" t="s">
        <v>580</v>
      </c>
      <c r="I932" s="23" t="s">
        <v>580</v>
      </c>
      <c r="J932" s="26" t="s">
        <v>3235</v>
      </c>
      <c r="K932" s="26" t="s">
        <v>942</v>
      </c>
      <c r="L932" s="26" t="s">
        <v>580</v>
      </c>
      <c r="M932" s="26" t="s">
        <v>1958</v>
      </c>
      <c r="N932" s="26" t="s">
        <v>580</v>
      </c>
      <c r="O932" s="26" t="s">
        <v>1015</v>
      </c>
      <c r="P932" s="26" t="s">
        <v>580</v>
      </c>
    </row>
    <row r="933" spans="1:16" x14ac:dyDescent="0.25">
      <c r="A933" s="23" t="s">
        <v>3461</v>
      </c>
      <c r="B933" s="23">
        <v>0</v>
      </c>
      <c r="C933" s="23">
        <v>0</v>
      </c>
      <c r="D933" s="23">
        <v>0</v>
      </c>
      <c r="E933" s="23">
        <v>0.31</v>
      </c>
      <c r="F933" s="23">
        <v>0.47</v>
      </c>
      <c r="G933" s="23">
        <v>0.14000000000000001</v>
      </c>
      <c r="H933" s="23" t="s">
        <v>580</v>
      </c>
      <c r="I933" s="23" t="s">
        <v>580</v>
      </c>
      <c r="J933" s="26" t="s">
        <v>580</v>
      </c>
      <c r="K933" s="26" t="s">
        <v>580</v>
      </c>
      <c r="L933" s="26" t="s">
        <v>580</v>
      </c>
      <c r="M933" s="26" t="s">
        <v>580</v>
      </c>
      <c r="N933" s="26" t="s">
        <v>580</v>
      </c>
      <c r="O933" s="26" t="s">
        <v>580</v>
      </c>
      <c r="P933" s="26" t="s">
        <v>580</v>
      </c>
    </row>
    <row r="934" spans="1:16" x14ac:dyDescent="0.25">
      <c r="A934" s="23" t="s">
        <v>3462</v>
      </c>
      <c r="B934" s="23">
        <v>0</v>
      </c>
      <c r="C934" s="23">
        <v>0</v>
      </c>
      <c r="D934" s="23">
        <v>0</v>
      </c>
      <c r="E934" s="23">
        <v>0.47</v>
      </c>
      <c r="F934" s="23">
        <v>0.36</v>
      </c>
      <c r="G934" s="23">
        <v>0.84</v>
      </c>
      <c r="H934" s="23" t="s">
        <v>580</v>
      </c>
      <c r="I934" s="23" t="s">
        <v>580</v>
      </c>
      <c r="J934" s="26" t="s">
        <v>580</v>
      </c>
      <c r="K934" s="26" t="s">
        <v>580</v>
      </c>
      <c r="L934" s="26" t="s">
        <v>580</v>
      </c>
      <c r="M934" s="26" t="s">
        <v>580</v>
      </c>
      <c r="N934" s="26" t="s">
        <v>580</v>
      </c>
      <c r="O934" s="26" t="s">
        <v>580</v>
      </c>
      <c r="P934" s="26" t="s">
        <v>580</v>
      </c>
    </row>
    <row r="935" spans="1:16" x14ac:dyDescent="0.25">
      <c r="A935" s="23" t="s">
        <v>3463</v>
      </c>
      <c r="B935" s="23">
        <v>0</v>
      </c>
      <c r="C935" s="23">
        <v>0</v>
      </c>
      <c r="D935" s="23">
        <v>0</v>
      </c>
      <c r="E935" s="23">
        <v>0.26</v>
      </c>
      <c r="F935" s="23">
        <v>0.08</v>
      </c>
      <c r="G935" s="23">
        <v>0.27</v>
      </c>
      <c r="H935" s="23" t="s">
        <v>580</v>
      </c>
      <c r="I935" s="23" t="s">
        <v>580</v>
      </c>
      <c r="J935" s="26" t="s">
        <v>580</v>
      </c>
      <c r="K935" s="26" t="s">
        <v>580</v>
      </c>
      <c r="L935" s="26" t="s">
        <v>580</v>
      </c>
      <c r="M935" s="26" t="s">
        <v>580</v>
      </c>
      <c r="N935" s="26" t="s">
        <v>580</v>
      </c>
      <c r="O935" s="26" t="s">
        <v>580</v>
      </c>
      <c r="P935" s="26" t="s">
        <v>580</v>
      </c>
    </row>
    <row r="936" spans="1:16" x14ac:dyDescent="0.25">
      <c r="A936" s="23" t="s">
        <v>3464</v>
      </c>
      <c r="B936" s="23">
        <v>0</v>
      </c>
      <c r="C936" s="23">
        <v>0</v>
      </c>
      <c r="D936" s="23">
        <v>0</v>
      </c>
      <c r="E936" s="23">
        <v>0.48</v>
      </c>
      <c r="F936" s="23">
        <v>0.52</v>
      </c>
      <c r="G936" s="23">
        <v>0.44</v>
      </c>
      <c r="H936" s="23" t="s">
        <v>580</v>
      </c>
      <c r="I936" s="23" t="s">
        <v>580</v>
      </c>
      <c r="J936" s="26" t="s">
        <v>580</v>
      </c>
      <c r="K936" s="26" t="s">
        <v>580</v>
      </c>
      <c r="L936" s="26" t="s">
        <v>580</v>
      </c>
      <c r="M936" s="26" t="s">
        <v>580</v>
      </c>
      <c r="N936" s="26" t="s">
        <v>580</v>
      </c>
      <c r="O936" s="26" t="s">
        <v>580</v>
      </c>
      <c r="P936" s="26" t="s">
        <v>580</v>
      </c>
    </row>
    <row r="937" spans="1:16" x14ac:dyDescent="0.25">
      <c r="A937" s="23" t="s">
        <v>3465</v>
      </c>
      <c r="B937" s="23">
        <v>0</v>
      </c>
      <c r="C937" s="23">
        <v>0</v>
      </c>
      <c r="D937" s="23">
        <v>0</v>
      </c>
      <c r="E937" s="23">
        <v>2.02</v>
      </c>
      <c r="F937" s="23">
        <v>1.57</v>
      </c>
      <c r="G937" s="23">
        <v>1.9</v>
      </c>
      <c r="H937" s="23" t="s">
        <v>580</v>
      </c>
      <c r="I937" s="23" t="s">
        <v>580</v>
      </c>
      <c r="J937" s="26" t="s">
        <v>580</v>
      </c>
      <c r="K937" s="26" t="s">
        <v>3466</v>
      </c>
      <c r="L937" s="26" t="s">
        <v>580</v>
      </c>
      <c r="M937" s="26" t="s">
        <v>3467</v>
      </c>
      <c r="N937" s="26" t="s">
        <v>580</v>
      </c>
      <c r="O937" s="26" t="s">
        <v>3468</v>
      </c>
      <c r="P937" s="26" t="s">
        <v>580</v>
      </c>
    </row>
    <row r="938" spans="1:16" x14ac:dyDescent="0.25">
      <c r="A938" s="23" t="s">
        <v>3469</v>
      </c>
      <c r="B938" s="23">
        <v>0</v>
      </c>
      <c r="C938" s="23">
        <v>0</v>
      </c>
      <c r="D938" s="23">
        <v>0</v>
      </c>
      <c r="E938" s="23">
        <v>2.37</v>
      </c>
      <c r="F938" s="23">
        <v>5.53</v>
      </c>
      <c r="G938" s="23">
        <v>2.31</v>
      </c>
      <c r="H938" s="23" t="s">
        <v>580</v>
      </c>
      <c r="I938" s="23" t="s">
        <v>580</v>
      </c>
      <c r="J938" s="26" t="s">
        <v>580</v>
      </c>
      <c r="K938" s="26" t="s">
        <v>3470</v>
      </c>
      <c r="L938" s="26" t="s">
        <v>3040</v>
      </c>
      <c r="M938" s="26" t="s">
        <v>3471</v>
      </c>
      <c r="N938" s="26" t="s">
        <v>3042</v>
      </c>
      <c r="O938" s="26" t="s">
        <v>3043</v>
      </c>
      <c r="P938" s="26" t="s">
        <v>580</v>
      </c>
    </row>
    <row r="939" spans="1:16" x14ac:dyDescent="0.25">
      <c r="A939" s="23" t="s">
        <v>3472</v>
      </c>
      <c r="B939" s="23">
        <v>0</v>
      </c>
      <c r="C939" s="23">
        <v>0</v>
      </c>
      <c r="D939" s="23">
        <v>0</v>
      </c>
      <c r="E939" s="23">
        <v>3.2</v>
      </c>
      <c r="F939" s="23">
        <v>0.75</v>
      </c>
      <c r="G939" s="23">
        <v>7.0000000000000007E-2</v>
      </c>
      <c r="H939" s="23" t="s">
        <v>580</v>
      </c>
      <c r="I939" s="23" t="s">
        <v>580</v>
      </c>
      <c r="J939" s="26" t="s">
        <v>580</v>
      </c>
      <c r="K939" s="26" t="s">
        <v>580</v>
      </c>
      <c r="L939" s="26" t="s">
        <v>580</v>
      </c>
      <c r="M939" s="26" t="s">
        <v>580</v>
      </c>
      <c r="N939" s="26" t="s">
        <v>580</v>
      </c>
      <c r="O939" s="26" t="s">
        <v>580</v>
      </c>
      <c r="P939" s="26" t="s">
        <v>580</v>
      </c>
    </row>
    <row r="940" spans="1:16" x14ac:dyDescent="0.25">
      <c r="A940" s="23" t="s">
        <v>3473</v>
      </c>
      <c r="B940" s="23">
        <v>0</v>
      </c>
      <c r="C940" s="23">
        <v>0</v>
      </c>
      <c r="D940" s="23">
        <v>0</v>
      </c>
      <c r="E940" s="23">
        <v>0.43</v>
      </c>
      <c r="F940" s="23">
        <v>0.93</v>
      </c>
      <c r="G940" s="23">
        <v>0.4</v>
      </c>
      <c r="H940" s="23" t="s">
        <v>580</v>
      </c>
      <c r="I940" s="23" t="s">
        <v>580</v>
      </c>
      <c r="J940" s="26" t="s">
        <v>580</v>
      </c>
      <c r="K940" s="26" t="s">
        <v>580</v>
      </c>
      <c r="L940" s="26" t="s">
        <v>580</v>
      </c>
      <c r="M940" s="26" t="s">
        <v>580</v>
      </c>
      <c r="N940" s="26" t="s">
        <v>580</v>
      </c>
      <c r="O940" s="26" t="s">
        <v>580</v>
      </c>
      <c r="P940" s="26" t="s">
        <v>580</v>
      </c>
    </row>
    <row r="941" spans="1:16" x14ac:dyDescent="0.25">
      <c r="A941" s="23" t="s">
        <v>3474</v>
      </c>
      <c r="B941" s="23">
        <v>0</v>
      </c>
      <c r="C941" s="23">
        <v>0</v>
      </c>
      <c r="D941" s="23">
        <v>0</v>
      </c>
      <c r="E941" s="23">
        <v>4.74</v>
      </c>
      <c r="F941" s="23">
        <v>2.75</v>
      </c>
      <c r="G941" s="23">
        <v>4.57</v>
      </c>
      <c r="H941" s="23" t="s">
        <v>580</v>
      </c>
      <c r="I941" s="23" t="s">
        <v>580</v>
      </c>
      <c r="J941" s="26" t="s">
        <v>580</v>
      </c>
      <c r="K941" s="26" t="s">
        <v>580</v>
      </c>
      <c r="L941" s="26" t="s">
        <v>580</v>
      </c>
      <c r="M941" s="26" t="s">
        <v>580</v>
      </c>
      <c r="N941" s="26" t="s">
        <v>580</v>
      </c>
      <c r="O941" s="26" t="s">
        <v>580</v>
      </c>
      <c r="P941" s="26" t="s">
        <v>580</v>
      </c>
    </row>
    <row r="942" spans="1:16" x14ac:dyDescent="0.25">
      <c r="A942" s="23" t="s">
        <v>3475</v>
      </c>
      <c r="B942" s="23">
        <v>0</v>
      </c>
      <c r="C942" s="23">
        <v>0</v>
      </c>
      <c r="D942" s="23">
        <v>0</v>
      </c>
      <c r="E942" s="23">
        <v>0.57999999999999996</v>
      </c>
      <c r="F942" s="23">
        <v>1.4</v>
      </c>
      <c r="G942" s="23">
        <v>0.52</v>
      </c>
      <c r="H942" s="23" t="s">
        <v>580</v>
      </c>
      <c r="I942" s="23" t="s">
        <v>580</v>
      </c>
      <c r="J942" s="26" t="s">
        <v>580</v>
      </c>
      <c r="K942" s="26" t="s">
        <v>580</v>
      </c>
      <c r="L942" s="26" t="s">
        <v>580</v>
      </c>
      <c r="M942" s="26" t="s">
        <v>580</v>
      </c>
      <c r="N942" s="26" t="s">
        <v>580</v>
      </c>
      <c r="O942" s="26" t="s">
        <v>580</v>
      </c>
      <c r="P942" s="26" t="s">
        <v>580</v>
      </c>
    </row>
    <row r="943" spans="1:16" x14ac:dyDescent="0.25">
      <c r="A943" s="23" t="s">
        <v>3476</v>
      </c>
      <c r="B943" s="23">
        <v>0</v>
      </c>
      <c r="C943" s="23">
        <v>0</v>
      </c>
      <c r="D943" s="23">
        <v>0</v>
      </c>
      <c r="E943" s="23">
        <v>0.49</v>
      </c>
      <c r="F943" s="23">
        <v>0.2</v>
      </c>
      <c r="G943" s="23">
        <v>0.09</v>
      </c>
      <c r="H943" s="23" t="s">
        <v>580</v>
      </c>
      <c r="I943" s="23" t="s">
        <v>580</v>
      </c>
      <c r="J943" s="26" t="s">
        <v>3477</v>
      </c>
      <c r="K943" s="26" t="s">
        <v>3478</v>
      </c>
      <c r="L943" s="26" t="s">
        <v>3479</v>
      </c>
      <c r="M943" s="26" t="s">
        <v>3480</v>
      </c>
      <c r="N943" s="26" t="s">
        <v>580</v>
      </c>
      <c r="O943" s="26" t="s">
        <v>3481</v>
      </c>
      <c r="P943" s="26" t="s">
        <v>580</v>
      </c>
    </row>
    <row r="944" spans="1:16" x14ac:dyDescent="0.25">
      <c r="A944" s="23" t="s">
        <v>668</v>
      </c>
      <c r="B944" s="23">
        <v>0</v>
      </c>
      <c r="C944" s="23">
        <v>0</v>
      </c>
      <c r="D944" s="23">
        <v>0</v>
      </c>
      <c r="E944" s="23">
        <v>580.72</v>
      </c>
      <c r="F944" s="23">
        <v>333.35</v>
      </c>
      <c r="G944" s="23">
        <v>240.05</v>
      </c>
      <c r="H944" s="23" t="s">
        <v>580</v>
      </c>
      <c r="I944" s="23" t="s">
        <v>575</v>
      </c>
      <c r="J944" s="26" t="s">
        <v>669</v>
      </c>
      <c r="K944" s="26" t="s">
        <v>577</v>
      </c>
      <c r="L944" s="26" t="s">
        <v>670</v>
      </c>
      <c r="M944" s="26" t="s">
        <v>579</v>
      </c>
      <c r="N944" s="26" t="s">
        <v>580</v>
      </c>
      <c r="O944" s="26" t="s">
        <v>581</v>
      </c>
      <c r="P944" s="26" t="s">
        <v>580</v>
      </c>
    </row>
    <row r="945" spans="1:16" x14ac:dyDescent="0.25">
      <c r="A945" s="23" t="s">
        <v>3482</v>
      </c>
      <c r="B945" s="23">
        <v>0</v>
      </c>
      <c r="C945" s="23">
        <v>0</v>
      </c>
      <c r="D945" s="23">
        <v>0</v>
      </c>
      <c r="E945" s="23">
        <v>0.27</v>
      </c>
      <c r="F945" s="23">
        <v>0.71</v>
      </c>
      <c r="G945" s="23">
        <v>0.19</v>
      </c>
      <c r="H945" s="23" t="s">
        <v>580</v>
      </c>
      <c r="I945" s="23" t="s">
        <v>580</v>
      </c>
      <c r="J945" s="26" t="s">
        <v>3483</v>
      </c>
      <c r="K945" s="26" t="s">
        <v>2246</v>
      </c>
      <c r="L945" s="26" t="s">
        <v>824</v>
      </c>
      <c r="M945" s="26" t="s">
        <v>3484</v>
      </c>
      <c r="N945" s="26" t="s">
        <v>826</v>
      </c>
      <c r="O945" s="26" t="s">
        <v>827</v>
      </c>
      <c r="P945" s="26" t="s">
        <v>580</v>
      </c>
    </row>
    <row r="946" spans="1:16" x14ac:dyDescent="0.25">
      <c r="A946" s="23" t="s">
        <v>3485</v>
      </c>
      <c r="B946" s="23">
        <v>0</v>
      </c>
      <c r="C946" s="23">
        <v>0</v>
      </c>
      <c r="D946" s="23">
        <v>0</v>
      </c>
      <c r="E946" s="23">
        <v>0.06</v>
      </c>
      <c r="F946" s="23">
        <v>0.22</v>
      </c>
      <c r="G946" s="23">
        <v>0.22</v>
      </c>
      <c r="H946" s="23" t="s">
        <v>580</v>
      </c>
      <c r="I946" s="23" t="s">
        <v>580</v>
      </c>
      <c r="J946" s="26" t="s">
        <v>3486</v>
      </c>
      <c r="K946" s="26" t="s">
        <v>3487</v>
      </c>
      <c r="L946" s="26" t="s">
        <v>580</v>
      </c>
      <c r="M946" s="26" t="s">
        <v>3488</v>
      </c>
      <c r="N946" s="26" t="s">
        <v>909</v>
      </c>
      <c r="O946" s="26" t="s">
        <v>580</v>
      </c>
      <c r="P946" s="26" t="s">
        <v>3489</v>
      </c>
    </row>
    <row r="947" spans="1:16" x14ac:dyDescent="0.25">
      <c r="A947" s="23" t="s">
        <v>3490</v>
      </c>
      <c r="B947" s="23">
        <v>0</v>
      </c>
      <c r="C947" s="23">
        <v>0</v>
      </c>
      <c r="D947" s="23">
        <v>0</v>
      </c>
      <c r="E947" s="23">
        <v>0.22</v>
      </c>
      <c r="F947" s="23">
        <v>0.15</v>
      </c>
      <c r="G947" s="23">
        <v>0.13</v>
      </c>
      <c r="H947" s="23" t="s">
        <v>580</v>
      </c>
      <c r="I947" s="23" t="s">
        <v>580</v>
      </c>
      <c r="J947" s="26" t="s">
        <v>580</v>
      </c>
      <c r="K947" s="26" t="s">
        <v>580</v>
      </c>
      <c r="L947" s="26" t="s">
        <v>580</v>
      </c>
      <c r="M947" s="26" t="s">
        <v>580</v>
      </c>
      <c r="N947" s="26" t="s">
        <v>580</v>
      </c>
      <c r="O947" s="26" t="s">
        <v>580</v>
      </c>
      <c r="P947" s="26" t="s">
        <v>580</v>
      </c>
    </row>
    <row r="948" spans="1:16" x14ac:dyDescent="0.25">
      <c r="A948" s="23" t="s">
        <v>3491</v>
      </c>
      <c r="B948" s="23">
        <v>0</v>
      </c>
      <c r="C948" s="23">
        <v>0</v>
      </c>
      <c r="D948" s="23">
        <v>0</v>
      </c>
      <c r="E948" s="23">
        <v>0.1</v>
      </c>
      <c r="F948" s="23">
        <v>0.21</v>
      </c>
      <c r="G948" s="23">
        <v>0.18</v>
      </c>
      <c r="H948" s="23" t="s">
        <v>580</v>
      </c>
      <c r="I948" s="23" t="s">
        <v>580</v>
      </c>
      <c r="J948" s="26" t="s">
        <v>580</v>
      </c>
      <c r="K948" s="26" t="s">
        <v>580</v>
      </c>
      <c r="L948" s="26" t="s">
        <v>580</v>
      </c>
      <c r="M948" s="26" t="s">
        <v>580</v>
      </c>
      <c r="N948" s="26" t="s">
        <v>580</v>
      </c>
      <c r="O948" s="26" t="s">
        <v>580</v>
      </c>
      <c r="P948" s="26" t="s">
        <v>580</v>
      </c>
    </row>
    <row r="949" spans="1:16" x14ac:dyDescent="0.25">
      <c r="A949" s="23" t="s">
        <v>3492</v>
      </c>
      <c r="B949" s="23">
        <v>0</v>
      </c>
      <c r="C949" s="23">
        <v>0</v>
      </c>
      <c r="D949" s="23">
        <v>0</v>
      </c>
      <c r="E949" s="23">
        <v>0.31</v>
      </c>
      <c r="F949" s="23">
        <v>0.33</v>
      </c>
      <c r="G949" s="23">
        <v>0.56999999999999995</v>
      </c>
      <c r="H949" s="23" t="s">
        <v>580</v>
      </c>
      <c r="I949" s="23" t="s">
        <v>580</v>
      </c>
      <c r="J949" s="26" t="s">
        <v>580</v>
      </c>
      <c r="K949" s="26" t="s">
        <v>580</v>
      </c>
      <c r="L949" s="26" t="s">
        <v>580</v>
      </c>
      <c r="M949" s="26" t="s">
        <v>580</v>
      </c>
      <c r="N949" s="26" t="s">
        <v>580</v>
      </c>
      <c r="O949" s="26" t="s">
        <v>580</v>
      </c>
      <c r="P949" s="26" t="s">
        <v>580</v>
      </c>
    </row>
    <row r="950" spans="1:16" x14ac:dyDescent="0.25">
      <c r="A950" s="23" t="s">
        <v>3493</v>
      </c>
      <c r="B950" s="23">
        <v>0</v>
      </c>
      <c r="C950" s="23">
        <v>0</v>
      </c>
      <c r="D950" s="23">
        <v>0</v>
      </c>
      <c r="E950" s="23">
        <v>0.28000000000000003</v>
      </c>
      <c r="F950" s="23">
        <v>0.47</v>
      </c>
      <c r="G950" s="23">
        <v>0.74</v>
      </c>
      <c r="H950" s="23" t="s">
        <v>580</v>
      </c>
      <c r="I950" s="23" t="s">
        <v>580</v>
      </c>
      <c r="J950" s="26" t="s">
        <v>580</v>
      </c>
      <c r="K950" s="26" t="s">
        <v>580</v>
      </c>
      <c r="L950" s="26" t="s">
        <v>580</v>
      </c>
      <c r="M950" s="26" t="s">
        <v>580</v>
      </c>
      <c r="N950" s="26" t="s">
        <v>580</v>
      </c>
      <c r="O950" s="26" t="s">
        <v>580</v>
      </c>
      <c r="P950" s="26" t="s">
        <v>580</v>
      </c>
    </row>
    <row r="951" spans="1:16" x14ac:dyDescent="0.25">
      <c r="A951" s="23" t="s">
        <v>3494</v>
      </c>
      <c r="B951" s="23">
        <v>0</v>
      </c>
      <c r="C951" s="23">
        <v>0</v>
      </c>
      <c r="D951" s="23">
        <v>0</v>
      </c>
      <c r="E951" s="23">
        <v>9.3000000000000007</v>
      </c>
      <c r="F951" s="23">
        <v>4.3</v>
      </c>
      <c r="G951" s="23">
        <v>1.1499999999999999</v>
      </c>
      <c r="H951" s="23" t="s">
        <v>580</v>
      </c>
      <c r="I951" s="23" t="s">
        <v>580</v>
      </c>
      <c r="J951" s="26" t="s">
        <v>3495</v>
      </c>
      <c r="K951" s="26" t="s">
        <v>3496</v>
      </c>
      <c r="L951" s="26" t="s">
        <v>3497</v>
      </c>
      <c r="M951" s="26" t="s">
        <v>3498</v>
      </c>
      <c r="N951" s="26" t="s">
        <v>1123</v>
      </c>
      <c r="O951" s="26" t="s">
        <v>3499</v>
      </c>
      <c r="P951" s="26" t="s">
        <v>580</v>
      </c>
    </row>
    <row r="952" spans="1:16" x14ac:dyDescent="0.25">
      <c r="A952" s="23" t="s">
        <v>3500</v>
      </c>
      <c r="B952" s="23">
        <v>0</v>
      </c>
      <c r="C952" s="23">
        <v>0</v>
      </c>
      <c r="D952" s="23">
        <v>0</v>
      </c>
      <c r="E952" s="23">
        <v>0.44</v>
      </c>
      <c r="F952" s="23">
        <v>0.45</v>
      </c>
      <c r="G952" s="23">
        <v>0.99</v>
      </c>
      <c r="H952" s="23" t="s">
        <v>580</v>
      </c>
      <c r="I952" s="23" t="s">
        <v>580</v>
      </c>
      <c r="J952" s="26" t="s">
        <v>580</v>
      </c>
      <c r="K952" s="26" t="s">
        <v>580</v>
      </c>
      <c r="L952" s="26" t="s">
        <v>580</v>
      </c>
      <c r="M952" s="26" t="s">
        <v>580</v>
      </c>
      <c r="N952" s="26" t="s">
        <v>580</v>
      </c>
      <c r="O952" s="26" t="s">
        <v>580</v>
      </c>
      <c r="P952" s="26" t="s">
        <v>580</v>
      </c>
    </row>
    <row r="953" spans="1:16" x14ac:dyDescent="0.25">
      <c r="A953" s="23" t="s">
        <v>3501</v>
      </c>
      <c r="B953" s="23">
        <v>0</v>
      </c>
      <c r="C953" s="23">
        <v>0</v>
      </c>
      <c r="D953" s="23">
        <v>0</v>
      </c>
      <c r="E953" s="23">
        <v>1.0900000000000001</v>
      </c>
      <c r="F953" s="23">
        <v>0.6</v>
      </c>
      <c r="G953" s="23">
        <v>0.51</v>
      </c>
      <c r="H953" s="23" t="s">
        <v>580</v>
      </c>
      <c r="I953" s="23" t="s">
        <v>580</v>
      </c>
      <c r="J953" s="26" t="s">
        <v>580</v>
      </c>
      <c r="K953" s="26" t="s">
        <v>580</v>
      </c>
      <c r="L953" s="26" t="s">
        <v>580</v>
      </c>
      <c r="M953" s="26" t="s">
        <v>580</v>
      </c>
      <c r="N953" s="26" t="s">
        <v>580</v>
      </c>
      <c r="O953" s="26" t="s">
        <v>580</v>
      </c>
      <c r="P953" s="26" t="s">
        <v>3502</v>
      </c>
    </row>
    <row r="954" spans="1:16" x14ac:dyDescent="0.25">
      <c r="A954" s="23" t="s">
        <v>3503</v>
      </c>
      <c r="B954" s="23">
        <v>0</v>
      </c>
      <c r="C954" s="23">
        <v>0</v>
      </c>
      <c r="D954" s="23">
        <v>0</v>
      </c>
      <c r="E954" s="23">
        <v>0.79</v>
      </c>
      <c r="F954" s="23">
        <v>0.42</v>
      </c>
      <c r="G954" s="23">
        <v>0.36</v>
      </c>
      <c r="H954" s="23" t="s">
        <v>580</v>
      </c>
      <c r="I954" s="23" t="s">
        <v>580</v>
      </c>
      <c r="J954" s="26" t="s">
        <v>580</v>
      </c>
      <c r="K954" s="26" t="s">
        <v>580</v>
      </c>
      <c r="L954" s="26" t="s">
        <v>580</v>
      </c>
      <c r="M954" s="26" t="s">
        <v>580</v>
      </c>
      <c r="N954" s="26" t="s">
        <v>580</v>
      </c>
      <c r="O954" s="26" t="s">
        <v>580</v>
      </c>
      <c r="P954" s="26" t="s">
        <v>580</v>
      </c>
    </row>
    <row r="955" spans="1:16" x14ac:dyDescent="0.25">
      <c r="A955" s="23" t="s">
        <v>3504</v>
      </c>
      <c r="B955" s="23">
        <v>0</v>
      </c>
      <c r="C955" s="23">
        <v>0</v>
      </c>
      <c r="D955" s="23">
        <v>0</v>
      </c>
      <c r="E955" s="23">
        <v>7.0000000000000007E-2</v>
      </c>
      <c r="F955" s="23">
        <v>7.0000000000000007E-2</v>
      </c>
      <c r="G955" s="23">
        <v>0.25</v>
      </c>
      <c r="H955" s="23" t="s">
        <v>580</v>
      </c>
      <c r="I955" s="23" t="s">
        <v>580</v>
      </c>
      <c r="J955" s="26" t="s">
        <v>580</v>
      </c>
      <c r="K955" s="26" t="s">
        <v>3505</v>
      </c>
      <c r="L955" s="26" t="s">
        <v>580</v>
      </c>
      <c r="M955" s="26" t="s">
        <v>3506</v>
      </c>
      <c r="N955" s="26" t="s">
        <v>580</v>
      </c>
      <c r="O955" s="26" t="s">
        <v>580</v>
      </c>
      <c r="P955" s="26" t="s">
        <v>580</v>
      </c>
    </row>
    <row r="956" spans="1:16" x14ac:dyDescent="0.25">
      <c r="A956" s="23" t="s">
        <v>3507</v>
      </c>
      <c r="B956" s="23">
        <v>0</v>
      </c>
      <c r="C956" s="23">
        <v>0</v>
      </c>
      <c r="D956" s="23">
        <v>0</v>
      </c>
      <c r="E956" s="23">
        <v>0.16</v>
      </c>
      <c r="F956" s="23">
        <v>0.16</v>
      </c>
      <c r="G956" s="23">
        <v>7.0000000000000007E-2</v>
      </c>
      <c r="H956" s="23" t="s">
        <v>580</v>
      </c>
      <c r="I956" s="23" t="s">
        <v>580</v>
      </c>
      <c r="J956" s="26" t="s">
        <v>580</v>
      </c>
      <c r="K956" s="26" t="s">
        <v>580</v>
      </c>
      <c r="L956" s="26" t="s">
        <v>580</v>
      </c>
      <c r="M956" s="26" t="s">
        <v>580</v>
      </c>
      <c r="N956" s="26" t="s">
        <v>580</v>
      </c>
      <c r="O956" s="26" t="s">
        <v>580</v>
      </c>
      <c r="P956" s="26" t="s">
        <v>580</v>
      </c>
    </row>
    <row r="957" spans="1:16" x14ac:dyDescent="0.25">
      <c r="A957" s="23" t="s">
        <v>3508</v>
      </c>
      <c r="B957" s="23">
        <v>0</v>
      </c>
      <c r="C957" s="23">
        <v>0</v>
      </c>
      <c r="D957" s="23">
        <v>0</v>
      </c>
      <c r="E957" s="23">
        <v>6.3</v>
      </c>
      <c r="F957" s="23">
        <v>0.76</v>
      </c>
      <c r="G957" s="23">
        <v>13.25</v>
      </c>
      <c r="H957" s="23" t="s">
        <v>580</v>
      </c>
      <c r="I957" s="23" t="s">
        <v>580</v>
      </c>
      <c r="J957" s="26" t="s">
        <v>3509</v>
      </c>
      <c r="K957" s="26" t="s">
        <v>3510</v>
      </c>
      <c r="L957" s="26" t="s">
        <v>3511</v>
      </c>
      <c r="M957" s="26" t="s">
        <v>3512</v>
      </c>
      <c r="N957" s="26" t="s">
        <v>580</v>
      </c>
      <c r="O957" s="26" t="s">
        <v>3513</v>
      </c>
      <c r="P957" s="26" t="s">
        <v>3514</v>
      </c>
    </row>
    <row r="958" spans="1:16" x14ac:dyDescent="0.25">
      <c r="A958" s="23" t="s">
        <v>3515</v>
      </c>
      <c r="B958" s="23">
        <v>0</v>
      </c>
      <c r="C958" s="23">
        <v>0</v>
      </c>
      <c r="D958" s="23">
        <v>0</v>
      </c>
      <c r="E958" s="23">
        <v>0.28000000000000003</v>
      </c>
      <c r="F958" s="23">
        <v>0.87</v>
      </c>
      <c r="G958" s="23">
        <v>0.5</v>
      </c>
      <c r="H958" s="23" t="s">
        <v>580</v>
      </c>
      <c r="I958" s="23" t="s">
        <v>580</v>
      </c>
      <c r="J958" s="26" t="s">
        <v>580</v>
      </c>
      <c r="K958" s="26" t="s">
        <v>580</v>
      </c>
      <c r="L958" s="26" t="s">
        <v>580</v>
      </c>
      <c r="M958" s="26" t="s">
        <v>580</v>
      </c>
      <c r="N958" s="26" t="s">
        <v>580</v>
      </c>
      <c r="O958" s="26" t="s">
        <v>580</v>
      </c>
      <c r="P958" s="26" t="s">
        <v>580</v>
      </c>
    </row>
    <row r="959" spans="1:16" x14ac:dyDescent="0.25">
      <c r="A959" s="23" t="s">
        <v>3516</v>
      </c>
      <c r="B959" s="23">
        <v>0</v>
      </c>
      <c r="C959" s="23">
        <v>0</v>
      </c>
      <c r="D959" s="23">
        <v>0</v>
      </c>
      <c r="E959" s="23">
        <v>6.62</v>
      </c>
      <c r="F959" s="23">
        <v>2.14</v>
      </c>
      <c r="G959" s="23">
        <v>1.25</v>
      </c>
      <c r="H959" s="23" t="s">
        <v>580</v>
      </c>
      <c r="I959" s="23" t="s">
        <v>580</v>
      </c>
      <c r="J959" s="26" t="s">
        <v>3517</v>
      </c>
      <c r="K959" s="26" t="s">
        <v>3518</v>
      </c>
      <c r="L959" s="26" t="s">
        <v>3519</v>
      </c>
      <c r="M959" s="26" t="s">
        <v>3520</v>
      </c>
      <c r="N959" s="26" t="s">
        <v>3521</v>
      </c>
      <c r="O959" s="26" t="s">
        <v>3522</v>
      </c>
      <c r="P959" s="26" t="s">
        <v>3523</v>
      </c>
    </row>
    <row r="960" spans="1:16" x14ac:dyDescent="0.25">
      <c r="A960" s="23" t="s">
        <v>3524</v>
      </c>
      <c r="B960" s="23">
        <v>0</v>
      </c>
      <c r="C960" s="23">
        <v>0</v>
      </c>
      <c r="D960" s="23">
        <v>0</v>
      </c>
      <c r="E960" s="23">
        <v>0.64</v>
      </c>
      <c r="F960" s="23">
        <v>2.83</v>
      </c>
      <c r="G960" s="23">
        <v>0.6</v>
      </c>
      <c r="H960" s="23" t="s">
        <v>580</v>
      </c>
      <c r="I960" s="23" t="s">
        <v>580</v>
      </c>
      <c r="J960" s="26" t="s">
        <v>580</v>
      </c>
      <c r="K960" s="26" t="s">
        <v>580</v>
      </c>
      <c r="L960" s="26" t="s">
        <v>580</v>
      </c>
      <c r="M960" s="26" t="s">
        <v>580</v>
      </c>
      <c r="N960" s="26" t="s">
        <v>580</v>
      </c>
      <c r="O960" s="26" t="s">
        <v>580</v>
      </c>
      <c r="P960" s="26" t="s">
        <v>580</v>
      </c>
    </row>
    <row r="961" spans="1:16" x14ac:dyDescent="0.25">
      <c r="A961" s="23" t="s">
        <v>3525</v>
      </c>
      <c r="B961" s="23">
        <v>0</v>
      </c>
      <c r="C961" s="23">
        <v>0</v>
      </c>
      <c r="D961" s="23">
        <v>0</v>
      </c>
      <c r="E961" s="23">
        <v>1.63</v>
      </c>
      <c r="F961" s="23">
        <v>0.21</v>
      </c>
      <c r="G961" s="23">
        <v>0.16</v>
      </c>
      <c r="H961" s="23" t="s">
        <v>580</v>
      </c>
      <c r="I961" s="23" t="s">
        <v>580</v>
      </c>
      <c r="J961" s="26" t="s">
        <v>3526</v>
      </c>
      <c r="K961" s="26" t="s">
        <v>3527</v>
      </c>
      <c r="L961" s="26" t="s">
        <v>3528</v>
      </c>
      <c r="M961" s="26" t="s">
        <v>3529</v>
      </c>
      <c r="N961" s="26" t="s">
        <v>2134</v>
      </c>
      <c r="O961" s="26" t="s">
        <v>3530</v>
      </c>
      <c r="P961" s="26" t="s">
        <v>2136</v>
      </c>
    </row>
    <row r="962" spans="1:16" x14ac:dyDescent="0.25">
      <c r="A962" s="23" t="s">
        <v>3531</v>
      </c>
      <c r="B962" s="23">
        <v>0</v>
      </c>
      <c r="C962" s="23">
        <v>0</v>
      </c>
      <c r="D962" s="23">
        <v>0</v>
      </c>
      <c r="E962" s="23">
        <v>0.22</v>
      </c>
      <c r="F962" s="23">
        <v>0.67</v>
      </c>
      <c r="G962" s="23">
        <v>1.37</v>
      </c>
      <c r="H962" s="23" t="s">
        <v>580</v>
      </c>
      <c r="I962" s="23" t="s">
        <v>580</v>
      </c>
      <c r="J962" s="26" t="s">
        <v>580</v>
      </c>
      <c r="K962" s="26" t="s">
        <v>580</v>
      </c>
      <c r="L962" s="26" t="s">
        <v>580</v>
      </c>
      <c r="M962" s="26" t="s">
        <v>580</v>
      </c>
      <c r="N962" s="26" t="s">
        <v>580</v>
      </c>
      <c r="O962" s="26" t="s">
        <v>580</v>
      </c>
      <c r="P962" s="26" t="s">
        <v>580</v>
      </c>
    </row>
    <row r="963" spans="1:16" x14ac:dyDescent="0.25">
      <c r="A963" s="23" t="s">
        <v>3532</v>
      </c>
      <c r="B963" s="23">
        <v>0</v>
      </c>
      <c r="C963" s="23">
        <v>0</v>
      </c>
      <c r="D963" s="23">
        <v>0</v>
      </c>
      <c r="E963" s="23">
        <v>5.66</v>
      </c>
      <c r="F963" s="23">
        <v>0.61</v>
      </c>
      <c r="G963" s="23">
        <v>0.45</v>
      </c>
      <c r="H963" s="23" t="s">
        <v>702</v>
      </c>
      <c r="I963" s="23" t="s">
        <v>580</v>
      </c>
      <c r="J963" s="26" t="s">
        <v>580</v>
      </c>
      <c r="K963" s="26" t="s">
        <v>3533</v>
      </c>
      <c r="L963" s="26" t="s">
        <v>3534</v>
      </c>
      <c r="M963" s="26" t="s">
        <v>3535</v>
      </c>
      <c r="N963" s="26" t="s">
        <v>580</v>
      </c>
      <c r="O963" s="26" t="s">
        <v>3536</v>
      </c>
      <c r="P963" s="26" t="s">
        <v>3537</v>
      </c>
    </row>
    <row r="964" spans="1:16" x14ac:dyDescent="0.25">
      <c r="A964" s="23" t="s">
        <v>3538</v>
      </c>
      <c r="B964" s="23">
        <v>0</v>
      </c>
      <c r="C964" s="23">
        <v>0</v>
      </c>
      <c r="D964" s="23">
        <v>0</v>
      </c>
      <c r="E964" s="23">
        <v>0.3</v>
      </c>
      <c r="F964" s="23">
        <v>0.31</v>
      </c>
      <c r="G964" s="23">
        <v>0.27</v>
      </c>
      <c r="H964" s="23" t="s">
        <v>580</v>
      </c>
      <c r="I964" s="23" t="s">
        <v>580</v>
      </c>
      <c r="J964" s="26" t="s">
        <v>580</v>
      </c>
      <c r="K964" s="26" t="s">
        <v>580</v>
      </c>
      <c r="L964" s="26" t="s">
        <v>580</v>
      </c>
      <c r="M964" s="26" t="s">
        <v>580</v>
      </c>
      <c r="N964" s="26" t="s">
        <v>580</v>
      </c>
      <c r="O964" s="26" t="s">
        <v>580</v>
      </c>
      <c r="P964" s="26" t="s">
        <v>580</v>
      </c>
    </row>
    <row r="965" spans="1:16" x14ac:dyDescent="0.25">
      <c r="A965" s="23" t="s">
        <v>3539</v>
      </c>
      <c r="B965" s="23">
        <v>0</v>
      </c>
      <c r="C965" s="23">
        <v>0</v>
      </c>
      <c r="D965" s="23">
        <v>0</v>
      </c>
      <c r="E965" s="23">
        <v>0.1</v>
      </c>
      <c r="F965" s="23">
        <v>7.0000000000000007E-2</v>
      </c>
      <c r="G965" s="23">
        <v>0.15</v>
      </c>
      <c r="H965" s="23" t="s">
        <v>580</v>
      </c>
      <c r="I965" s="23" t="s">
        <v>580</v>
      </c>
      <c r="J965" s="26" t="s">
        <v>580</v>
      </c>
      <c r="K965" s="26" t="s">
        <v>580</v>
      </c>
      <c r="L965" s="26" t="s">
        <v>580</v>
      </c>
      <c r="M965" s="26" t="s">
        <v>580</v>
      </c>
      <c r="N965" s="26" t="s">
        <v>580</v>
      </c>
      <c r="O965" s="26" t="s">
        <v>580</v>
      </c>
      <c r="P965" s="26" t="s">
        <v>580</v>
      </c>
    </row>
    <row r="966" spans="1:16" x14ac:dyDescent="0.25">
      <c r="A966" s="23" t="s">
        <v>3540</v>
      </c>
      <c r="B966" s="23">
        <v>0</v>
      </c>
      <c r="C966" s="23">
        <v>0</v>
      </c>
      <c r="D966" s="23">
        <v>0</v>
      </c>
      <c r="E966" s="23">
        <v>0.57999999999999996</v>
      </c>
      <c r="F966" s="23">
        <v>0.05</v>
      </c>
      <c r="G966" s="23">
        <v>0.69</v>
      </c>
      <c r="H966" s="23" t="s">
        <v>580</v>
      </c>
      <c r="I966" s="23" t="s">
        <v>580</v>
      </c>
      <c r="J966" s="26" t="s">
        <v>580</v>
      </c>
      <c r="K966" s="26" t="s">
        <v>3541</v>
      </c>
      <c r="L966" s="26" t="s">
        <v>580</v>
      </c>
      <c r="M966" s="26" t="s">
        <v>3542</v>
      </c>
      <c r="N966" s="26" t="s">
        <v>580</v>
      </c>
      <c r="O966" s="26" t="s">
        <v>580</v>
      </c>
      <c r="P966" s="26" t="s">
        <v>3543</v>
      </c>
    </row>
    <row r="967" spans="1:16" x14ac:dyDescent="0.25">
      <c r="A967" s="23" t="s">
        <v>3544</v>
      </c>
      <c r="B967" s="23">
        <v>0</v>
      </c>
      <c r="C967" s="23">
        <v>0</v>
      </c>
      <c r="D967" s="23">
        <v>0</v>
      </c>
      <c r="E967" s="23">
        <v>40.840000000000003</v>
      </c>
      <c r="F967" s="23">
        <v>10.77</v>
      </c>
      <c r="G967" s="23">
        <v>8.9600000000000009</v>
      </c>
      <c r="H967" s="23" t="s">
        <v>580</v>
      </c>
      <c r="I967" s="23" t="s">
        <v>580</v>
      </c>
      <c r="J967" s="26" t="s">
        <v>580</v>
      </c>
      <c r="K967" s="26" t="s">
        <v>580</v>
      </c>
      <c r="L967" s="26" t="s">
        <v>580</v>
      </c>
      <c r="M967" s="26" t="s">
        <v>580</v>
      </c>
      <c r="N967" s="26" t="s">
        <v>580</v>
      </c>
      <c r="O967" s="26" t="s">
        <v>580</v>
      </c>
      <c r="P967" s="26" t="s">
        <v>580</v>
      </c>
    </row>
    <row r="968" spans="1:16" x14ac:dyDescent="0.25">
      <c r="A968" s="23" t="s">
        <v>3545</v>
      </c>
      <c r="B968" s="23">
        <v>0</v>
      </c>
      <c r="C968" s="23">
        <v>0</v>
      </c>
      <c r="D968" s="23">
        <v>0</v>
      </c>
      <c r="E968" s="23">
        <v>0.21</v>
      </c>
      <c r="F968" s="23">
        <v>0.44</v>
      </c>
      <c r="G968" s="23">
        <v>0.57999999999999996</v>
      </c>
      <c r="H968" s="23" t="s">
        <v>580</v>
      </c>
      <c r="I968" s="23" t="s">
        <v>580</v>
      </c>
      <c r="J968" s="26" t="s">
        <v>580</v>
      </c>
      <c r="K968" s="26" t="s">
        <v>580</v>
      </c>
      <c r="L968" s="26" t="s">
        <v>580</v>
      </c>
      <c r="M968" s="26" t="s">
        <v>580</v>
      </c>
      <c r="N968" s="26" t="s">
        <v>580</v>
      </c>
      <c r="O968" s="26" t="s">
        <v>580</v>
      </c>
      <c r="P968" s="26" t="s">
        <v>580</v>
      </c>
    </row>
    <row r="969" spans="1:16" x14ac:dyDescent="0.25">
      <c r="A969" s="23" t="s">
        <v>3546</v>
      </c>
      <c r="B969" s="23">
        <v>0</v>
      </c>
      <c r="C969" s="23">
        <v>0</v>
      </c>
      <c r="D969" s="23">
        <v>0</v>
      </c>
      <c r="E969" s="23">
        <v>0.78</v>
      </c>
      <c r="F969" s="23">
        <v>7.53</v>
      </c>
      <c r="G969" s="23">
        <v>0.99</v>
      </c>
      <c r="H969" s="23" t="s">
        <v>580</v>
      </c>
      <c r="I969" s="23" t="s">
        <v>580</v>
      </c>
      <c r="J969" s="26" t="s">
        <v>580</v>
      </c>
      <c r="K969" s="26" t="s">
        <v>580</v>
      </c>
      <c r="L969" s="26" t="s">
        <v>580</v>
      </c>
      <c r="M969" s="26" t="s">
        <v>580</v>
      </c>
      <c r="N969" s="26" t="s">
        <v>580</v>
      </c>
      <c r="O969" s="26" t="s">
        <v>580</v>
      </c>
      <c r="P969" s="26" t="s">
        <v>580</v>
      </c>
    </row>
    <row r="970" spans="1:16" x14ac:dyDescent="0.25">
      <c r="A970" s="23" t="s">
        <v>3547</v>
      </c>
      <c r="B970" s="23">
        <v>0</v>
      </c>
      <c r="C970" s="23">
        <v>0</v>
      </c>
      <c r="D970" s="23">
        <v>0</v>
      </c>
      <c r="E970" s="23">
        <v>7.99</v>
      </c>
      <c r="F970" s="23">
        <v>10.44</v>
      </c>
      <c r="G970" s="23">
        <v>0.13</v>
      </c>
      <c r="H970" s="23" t="s">
        <v>580</v>
      </c>
      <c r="I970" s="23" t="s">
        <v>580</v>
      </c>
      <c r="J970" s="26" t="s">
        <v>580</v>
      </c>
      <c r="K970" s="26" t="s">
        <v>3548</v>
      </c>
      <c r="L970" s="26" t="s">
        <v>580</v>
      </c>
      <c r="M970" s="26" t="s">
        <v>3549</v>
      </c>
      <c r="N970" s="26" t="s">
        <v>580</v>
      </c>
      <c r="O970" s="26" t="s">
        <v>580</v>
      </c>
      <c r="P970" s="26" t="s">
        <v>580</v>
      </c>
    </row>
    <row r="971" spans="1:16" x14ac:dyDescent="0.25">
      <c r="A971" s="23" t="s">
        <v>3550</v>
      </c>
      <c r="B971" s="23">
        <v>0</v>
      </c>
      <c r="C971" s="23">
        <v>0</v>
      </c>
      <c r="D971" s="23">
        <v>0</v>
      </c>
      <c r="E971" s="23">
        <v>0.18</v>
      </c>
      <c r="F971" s="23">
        <v>0.56000000000000005</v>
      </c>
      <c r="G971" s="23">
        <v>0.33</v>
      </c>
      <c r="H971" s="23" t="s">
        <v>580</v>
      </c>
      <c r="I971" s="23" t="s">
        <v>580</v>
      </c>
      <c r="J971" s="26" t="s">
        <v>580</v>
      </c>
      <c r="K971" s="26" t="s">
        <v>580</v>
      </c>
      <c r="L971" s="26" t="s">
        <v>580</v>
      </c>
      <c r="M971" s="26" t="s">
        <v>580</v>
      </c>
      <c r="N971" s="26" t="s">
        <v>580</v>
      </c>
      <c r="O971" s="26" t="s">
        <v>580</v>
      </c>
      <c r="P971" s="26" t="s">
        <v>580</v>
      </c>
    </row>
    <row r="972" spans="1:16" x14ac:dyDescent="0.25">
      <c r="A972" s="23" t="s">
        <v>3551</v>
      </c>
      <c r="B972" s="23">
        <v>0</v>
      </c>
      <c r="C972" s="23">
        <v>0</v>
      </c>
      <c r="D972" s="23">
        <v>0</v>
      </c>
      <c r="E972" s="23">
        <v>0.86</v>
      </c>
      <c r="F972" s="23">
        <v>3.99</v>
      </c>
      <c r="G972" s="23">
        <v>1.27</v>
      </c>
      <c r="H972" s="23" t="s">
        <v>580</v>
      </c>
      <c r="I972" s="23" t="s">
        <v>580</v>
      </c>
      <c r="J972" s="26" t="s">
        <v>3552</v>
      </c>
      <c r="K972" s="26" t="s">
        <v>3553</v>
      </c>
      <c r="L972" s="26" t="s">
        <v>3554</v>
      </c>
      <c r="M972" s="26" t="s">
        <v>3555</v>
      </c>
      <c r="N972" s="26" t="s">
        <v>3556</v>
      </c>
      <c r="O972" s="26" t="s">
        <v>3557</v>
      </c>
      <c r="P972" s="26" t="s">
        <v>3558</v>
      </c>
    </row>
    <row r="973" spans="1:16" x14ac:dyDescent="0.25">
      <c r="A973" s="23" t="s">
        <v>3559</v>
      </c>
      <c r="B973" s="23">
        <v>0</v>
      </c>
      <c r="C973" s="23">
        <v>0</v>
      </c>
      <c r="D973" s="23">
        <v>0</v>
      </c>
      <c r="E973" s="23">
        <v>0.17</v>
      </c>
      <c r="F973" s="23">
        <v>1.22</v>
      </c>
      <c r="G973" s="23">
        <v>0.69</v>
      </c>
      <c r="H973" s="23" t="s">
        <v>580</v>
      </c>
      <c r="I973" s="23" t="s">
        <v>580</v>
      </c>
      <c r="J973" s="26" t="s">
        <v>580</v>
      </c>
      <c r="K973" s="26" t="s">
        <v>3560</v>
      </c>
      <c r="L973" s="26" t="s">
        <v>580</v>
      </c>
      <c r="M973" s="26" t="s">
        <v>3561</v>
      </c>
      <c r="N973" s="26" t="s">
        <v>580</v>
      </c>
      <c r="O973" s="26" t="s">
        <v>580</v>
      </c>
      <c r="P973" s="26" t="s">
        <v>580</v>
      </c>
    </row>
    <row r="974" spans="1:16" x14ac:dyDescent="0.25">
      <c r="A974" s="23" t="s">
        <v>3562</v>
      </c>
      <c r="B974" s="23">
        <v>0</v>
      </c>
      <c r="C974" s="23">
        <v>0</v>
      </c>
      <c r="D974" s="23">
        <v>0</v>
      </c>
      <c r="E974" s="23">
        <v>17.36</v>
      </c>
      <c r="F974" s="23">
        <v>12.24</v>
      </c>
      <c r="G974" s="23">
        <v>6.81</v>
      </c>
      <c r="H974" s="23" t="s">
        <v>580</v>
      </c>
      <c r="I974" s="23" t="s">
        <v>580</v>
      </c>
      <c r="J974" s="26" t="s">
        <v>3563</v>
      </c>
      <c r="K974" s="26" t="s">
        <v>3564</v>
      </c>
      <c r="L974" s="26" t="s">
        <v>3565</v>
      </c>
      <c r="M974" s="26" t="s">
        <v>3566</v>
      </c>
      <c r="N974" s="26" t="s">
        <v>3567</v>
      </c>
      <c r="O974" s="26" t="s">
        <v>2493</v>
      </c>
      <c r="P974" s="26" t="s">
        <v>580</v>
      </c>
    </row>
    <row r="975" spans="1:16" x14ac:dyDescent="0.25">
      <c r="A975" s="23" t="s">
        <v>3568</v>
      </c>
      <c r="B975" s="23">
        <v>0</v>
      </c>
      <c r="C975" s="23">
        <v>0</v>
      </c>
      <c r="D975" s="23">
        <v>0</v>
      </c>
      <c r="E975" s="23">
        <v>0.16</v>
      </c>
      <c r="F975" s="23">
        <v>0.8</v>
      </c>
      <c r="G975" s="23">
        <v>0.13</v>
      </c>
      <c r="H975" s="23" t="s">
        <v>580</v>
      </c>
      <c r="I975" s="23" t="s">
        <v>580</v>
      </c>
      <c r="J975" s="26" t="s">
        <v>580</v>
      </c>
      <c r="K975" s="26" t="s">
        <v>580</v>
      </c>
      <c r="L975" s="26" t="s">
        <v>580</v>
      </c>
      <c r="M975" s="26" t="s">
        <v>580</v>
      </c>
      <c r="N975" s="26" t="s">
        <v>580</v>
      </c>
      <c r="O975" s="26" t="s">
        <v>580</v>
      </c>
      <c r="P975" s="26" t="s">
        <v>580</v>
      </c>
    </row>
    <row r="976" spans="1:16" x14ac:dyDescent="0.25">
      <c r="A976" s="23" t="s">
        <v>3569</v>
      </c>
      <c r="B976" s="23">
        <v>0</v>
      </c>
      <c r="C976" s="23">
        <v>0</v>
      </c>
      <c r="D976" s="23">
        <v>0</v>
      </c>
      <c r="E976" s="23">
        <v>0.3</v>
      </c>
      <c r="F976" s="23">
        <v>0.08</v>
      </c>
      <c r="G976" s="23">
        <v>7.0000000000000007E-2</v>
      </c>
      <c r="H976" s="23" t="s">
        <v>580</v>
      </c>
      <c r="I976" s="23" t="s">
        <v>580</v>
      </c>
      <c r="J976" s="26" t="s">
        <v>580</v>
      </c>
      <c r="K976" s="26" t="s">
        <v>580</v>
      </c>
      <c r="L976" s="26" t="s">
        <v>580</v>
      </c>
      <c r="M976" s="26" t="s">
        <v>580</v>
      </c>
      <c r="N976" s="26" t="s">
        <v>580</v>
      </c>
      <c r="O976" s="26" t="s">
        <v>580</v>
      </c>
      <c r="P976" s="26" t="s">
        <v>580</v>
      </c>
    </row>
    <row r="977" spans="1:16" x14ac:dyDescent="0.25">
      <c r="A977" s="23" t="s">
        <v>3570</v>
      </c>
      <c r="B977" s="23">
        <v>0</v>
      </c>
      <c r="C977" s="23">
        <v>0</v>
      </c>
      <c r="D977" s="23">
        <v>0</v>
      </c>
      <c r="E977" s="23">
        <v>0.24</v>
      </c>
      <c r="F977" s="23">
        <v>0.75</v>
      </c>
      <c r="G977" s="23">
        <v>0.22</v>
      </c>
      <c r="H977" s="23" t="s">
        <v>580</v>
      </c>
      <c r="I977" s="23" t="s">
        <v>580</v>
      </c>
      <c r="J977" s="26" t="s">
        <v>3571</v>
      </c>
      <c r="K977" s="26" t="s">
        <v>3572</v>
      </c>
      <c r="L977" s="26" t="s">
        <v>580</v>
      </c>
      <c r="M977" s="26" t="s">
        <v>3573</v>
      </c>
      <c r="N977" s="26" t="s">
        <v>969</v>
      </c>
      <c r="O977" s="26" t="s">
        <v>580</v>
      </c>
      <c r="P977" s="26" t="s">
        <v>580</v>
      </c>
    </row>
    <row r="978" spans="1:16" x14ac:dyDescent="0.25">
      <c r="A978" s="23" t="s">
        <v>3574</v>
      </c>
      <c r="B978" s="23">
        <v>0</v>
      </c>
      <c r="C978" s="23">
        <v>0</v>
      </c>
      <c r="D978" s="23">
        <v>0</v>
      </c>
      <c r="E978" s="23">
        <v>1</v>
      </c>
      <c r="F978" s="23">
        <v>1.52</v>
      </c>
      <c r="G978" s="23">
        <v>14.3</v>
      </c>
      <c r="H978" s="23" t="s">
        <v>580</v>
      </c>
      <c r="I978" s="23" t="s">
        <v>580</v>
      </c>
      <c r="J978" s="26" t="s">
        <v>3575</v>
      </c>
      <c r="K978" s="26" t="s">
        <v>3576</v>
      </c>
      <c r="L978" s="26" t="s">
        <v>2612</v>
      </c>
      <c r="M978" s="26" t="s">
        <v>3577</v>
      </c>
      <c r="N978" s="26" t="s">
        <v>580</v>
      </c>
      <c r="O978" s="26" t="s">
        <v>2614</v>
      </c>
      <c r="P978" s="26" t="s">
        <v>2615</v>
      </c>
    </row>
    <row r="979" spans="1:16" x14ac:dyDescent="0.25">
      <c r="A979" s="23" t="s">
        <v>3578</v>
      </c>
      <c r="B979" s="23">
        <v>0</v>
      </c>
      <c r="C979" s="23">
        <v>0</v>
      </c>
      <c r="D979" s="23">
        <v>0</v>
      </c>
      <c r="E979" s="23">
        <v>1.73</v>
      </c>
      <c r="F979" s="23">
        <v>4.01</v>
      </c>
      <c r="G979" s="23">
        <v>1.68</v>
      </c>
      <c r="H979" s="23" t="s">
        <v>580</v>
      </c>
      <c r="I979" s="23" t="s">
        <v>580</v>
      </c>
      <c r="J979" s="26" t="s">
        <v>3579</v>
      </c>
      <c r="K979" s="26" t="s">
        <v>3580</v>
      </c>
      <c r="L979" s="26" t="s">
        <v>3581</v>
      </c>
      <c r="M979" s="26" t="s">
        <v>3582</v>
      </c>
      <c r="N979" s="26" t="s">
        <v>580</v>
      </c>
      <c r="O979" s="26" t="s">
        <v>3583</v>
      </c>
      <c r="P979" s="26" t="s">
        <v>580</v>
      </c>
    </row>
    <row r="980" spans="1:16" x14ac:dyDescent="0.25">
      <c r="A980" s="23" t="s">
        <v>3584</v>
      </c>
      <c r="B980" s="23">
        <v>0</v>
      </c>
      <c r="C980" s="23">
        <v>0</v>
      </c>
      <c r="D980" s="23">
        <v>0</v>
      </c>
      <c r="E980" s="23">
        <v>0.83</v>
      </c>
      <c r="F980" s="23">
        <v>0.44</v>
      </c>
      <c r="G980" s="23">
        <v>0.18</v>
      </c>
      <c r="H980" s="23" t="s">
        <v>580</v>
      </c>
      <c r="I980" s="23" t="s">
        <v>580</v>
      </c>
      <c r="J980" s="26" t="s">
        <v>580</v>
      </c>
      <c r="K980" s="26" t="s">
        <v>3585</v>
      </c>
      <c r="L980" s="26" t="s">
        <v>3586</v>
      </c>
      <c r="M980" s="26" t="s">
        <v>3587</v>
      </c>
      <c r="N980" s="26" t="s">
        <v>580</v>
      </c>
      <c r="O980" s="26" t="s">
        <v>580</v>
      </c>
      <c r="P980" s="26" t="s">
        <v>2891</v>
      </c>
    </row>
    <row r="981" spans="1:16" x14ac:dyDescent="0.25">
      <c r="A981" s="23" t="s">
        <v>3588</v>
      </c>
      <c r="B981" s="23">
        <v>0</v>
      </c>
      <c r="C981" s="23">
        <v>0</v>
      </c>
      <c r="D981" s="23">
        <v>0</v>
      </c>
      <c r="E981" s="23">
        <v>1.31</v>
      </c>
      <c r="F981" s="23">
        <v>13.52</v>
      </c>
      <c r="G981" s="23">
        <v>7.6</v>
      </c>
      <c r="H981" s="23" t="s">
        <v>580</v>
      </c>
      <c r="I981" s="23" t="s">
        <v>580</v>
      </c>
      <c r="J981" s="26" t="s">
        <v>580</v>
      </c>
      <c r="K981" s="26" t="s">
        <v>580</v>
      </c>
      <c r="L981" s="26" t="s">
        <v>580</v>
      </c>
      <c r="M981" s="26" t="s">
        <v>580</v>
      </c>
      <c r="N981" s="26" t="s">
        <v>580</v>
      </c>
      <c r="O981" s="26" t="s">
        <v>580</v>
      </c>
      <c r="P981" s="26" t="s">
        <v>580</v>
      </c>
    </row>
    <row r="982" spans="1:16" x14ac:dyDescent="0.25">
      <c r="A982" s="23" t="s">
        <v>3589</v>
      </c>
      <c r="B982" s="23">
        <v>0</v>
      </c>
      <c r="C982" s="23">
        <v>0</v>
      </c>
      <c r="D982" s="23">
        <v>0</v>
      </c>
      <c r="E982" s="23">
        <v>0.31</v>
      </c>
      <c r="F982" s="23">
        <v>0.32</v>
      </c>
      <c r="G982" s="23">
        <v>1.53</v>
      </c>
      <c r="H982" s="23" t="s">
        <v>580</v>
      </c>
      <c r="I982" s="23" t="s">
        <v>580</v>
      </c>
      <c r="J982" s="26" t="s">
        <v>580</v>
      </c>
      <c r="K982" s="26" t="s">
        <v>580</v>
      </c>
      <c r="L982" s="26" t="s">
        <v>580</v>
      </c>
      <c r="M982" s="26" t="s">
        <v>580</v>
      </c>
      <c r="N982" s="26" t="s">
        <v>580</v>
      </c>
      <c r="O982" s="26" t="s">
        <v>580</v>
      </c>
      <c r="P982" s="26" t="s">
        <v>580</v>
      </c>
    </row>
    <row r="983" spans="1:16" x14ac:dyDescent="0.25">
      <c r="A983" s="23" t="s">
        <v>3590</v>
      </c>
      <c r="B983" s="23">
        <v>0</v>
      </c>
      <c r="C983" s="23">
        <v>0</v>
      </c>
      <c r="D983" s="23">
        <v>0</v>
      </c>
      <c r="E983" s="23">
        <v>0.24</v>
      </c>
      <c r="F983" s="23">
        <v>0.24</v>
      </c>
      <c r="G983" s="23">
        <v>0.31</v>
      </c>
      <c r="H983" s="23" t="s">
        <v>580</v>
      </c>
      <c r="I983" s="23" t="s">
        <v>580</v>
      </c>
      <c r="J983" s="26" t="s">
        <v>580</v>
      </c>
      <c r="K983" s="26" t="s">
        <v>580</v>
      </c>
      <c r="L983" s="26" t="s">
        <v>580</v>
      </c>
      <c r="M983" s="26" t="s">
        <v>580</v>
      </c>
      <c r="N983" s="26" t="s">
        <v>580</v>
      </c>
      <c r="O983" s="26" t="s">
        <v>580</v>
      </c>
      <c r="P983" s="26" t="s">
        <v>580</v>
      </c>
    </row>
    <row r="984" spans="1:16" x14ac:dyDescent="0.25">
      <c r="A984" s="23" t="s">
        <v>3591</v>
      </c>
      <c r="B984" s="23">
        <v>0</v>
      </c>
      <c r="C984" s="23">
        <v>0</v>
      </c>
      <c r="D984" s="23">
        <v>0</v>
      </c>
      <c r="E984" s="23">
        <v>0.32</v>
      </c>
      <c r="F984" s="23">
        <v>0.98</v>
      </c>
      <c r="G984" s="23">
        <v>0.85</v>
      </c>
      <c r="H984" s="23" t="s">
        <v>580</v>
      </c>
      <c r="I984" s="23" t="s">
        <v>580</v>
      </c>
      <c r="J984" s="26" t="s">
        <v>580</v>
      </c>
      <c r="K984" s="26" t="s">
        <v>580</v>
      </c>
      <c r="L984" s="26" t="s">
        <v>580</v>
      </c>
      <c r="M984" s="26" t="s">
        <v>580</v>
      </c>
      <c r="N984" s="26" t="s">
        <v>580</v>
      </c>
      <c r="O984" s="26" t="s">
        <v>580</v>
      </c>
      <c r="P984" s="26" t="s">
        <v>580</v>
      </c>
    </row>
    <row r="985" spans="1:16" x14ac:dyDescent="0.25">
      <c r="A985" s="23" t="s">
        <v>3592</v>
      </c>
      <c r="B985" s="23">
        <v>0</v>
      </c>
      <c r="C985" s="23">
        <v>0</v>
      </c>
      <c r="D985" s="23">
        <v>0</v>
      </c>
      <c r="E985" s="23">
        <v>0.72</v>
      </c>
      <c r="F985" s="23">
        <v>0.74</v>
      </c>
      <c r="G985" s="23">
        <v>0.88</v>
      </c>
      <c r="H985" s="23" t="s">
        <v>580</v>
      </c>
      <c r="I985" s="23" t="s">
        <v>580</v>
      </c>
      <c r="J985" s="26" t="s">
        <v>3593</v>
      </c>
      <c r="K985" s="26" t="s">
        <v>3594</v>
      </c>
      <c r="L985" s="26" t="s">
        <v>3595</v>
      </c>
      <c r="M985" s="26" t="s">
        <v>3596</v>
      </c>
      <c r="N985" s="26" t="s">
        <v>3597</v>
      </c>
      <c r="O985" s="26" t="s">
        <v>3598</v>
      </c>
      <c r="P985" s="26" t="s">
        <v>3599</v>
      </c>
    </row>
    <row r="986" spans="1:16" x14ac:dyDescent="0.25">
      <c r="A986" s="23" t="s">
        <v>3600</v>
      </c>
      <c r="B986" s="23">
        <v>0</v>
      </c>
      <c r="C986" s="23">
        <v>0</v>
      </c>
      <c r="D986" s="23">
        <v>0</v>
      </c>
      <c r="E986" s="23">
        <v>0.68</v>
      </c>
      <c r="F986" s="23">
        <v>1.26</v>
      </c>
      <c r="G986" s="23">
        <v>0.46</v>
      </c>
      <c r="H986" s="23" t="s">
        <v>580</v>
      </c>
      <c r="I986" s="23" t="s">
        <v>580</v>
      </c>
      <c r="J986" s="26" t="s">
        <v>3601</v>
      </c>
      <c r="K986" s="26" t="s">
        <v>3602</v>
      </c>
      <c r="L986" s="26" t="s">
        <v>3603</v>
      </c>
      <c r="M986" s="26" t="s">
        <v>3604</v>
      </c>
      <c r="N986" s="26" t="s">
        <v>2420</v>
      </c>
      <c r="O986" s="26" t="s">
        <v>1103</v>
      </c>
      <c r="P986" s="26" t="s">
        <v>2422</v>
      </c>
    </row>
    <row r="987" spans="1:16" x14ac:dyDescent="0.25">
      <c r="A987" s="23" t="s">
        <v>3605</v>
      </c>
      <c r="B987" s="23">
        <v>0</v>
      </c>
      <c r="C987" s="23">
        <v>0</v>
      </c>
      <c r="D987" s="23">
        <v>0</v>
      </c>
      <c r="E987" s="23">
        <v>2.88</v>
      </c>
      <c r="F987" s="23">
        <v>0.6</v>
      </c>
      <c r="G987" s="23">
        <v>0.78</v>
      </c>
      <c r="H987" s="23" t="s">
        <v>580</v>
      </c>
      <c r="I987" s="23" t="s">
        <v>580</v>
      </c>
      <c r="J987" s="26" t="s">
        <v>3606</v>
      </c>
      <c r="K987" s="26" t="s">
        <v>3607</v>
      </c>
      <c r="L987" s="26" t="s">
        <v>3608</v>
      </c>
      <c r="M987" s="26" t="s">
        <v>3609</v>
      </c>
      <c r="N987" s="26" t="s">
        <v>3610</v>
      </c>
      <c r="O987" s="26" t="s">
        <v>3611</v>
      </c>
      <c r="P987" s="26" t="s">
        <v>580</v>
      </c>
    </row>
    <row r="988" spans="1:16" x14ac:dyDescent="0.25">
      <c r="A988" s="23" t="s">
        <v>3612</v>
      </c>
      <c r="B988" s="23">
        <v>0</v>
      </c>
      <c r="C988" s="23">
        <v>0</v>
      </c>
      <c r="D988" s="23">
        <v>0</v>
      </c>
      <c r="E988" s="23">
        <v>0.36</v>
      </c>
      <c r="F988" s="23">
        <v>0.21</v>
      </c>
      <c r="G988" s="23">
        <v>0.12</v>
      </c>
      <c r="H988" s="23" t="s">
        <v>580</v>
      </c>
      <c r="I988" s="23" t="s">
        <v>580</v>
      </c>
      <c r="J988" s="26" t="s">
        <v>1821</v>
      </c>
      <c r="K988" s="26" t="s">
        <v>1822</v>
      </c>
      <c r="L988" s="26" t="s">
        <v>1823</v>
      </c>
      <c r="M988" s="26" t="s">
        <v>1824</v>
      </c>
      <c r="N988" s="26" t="s">
        <v>580</v>
      </c>
      <c r="O988" s="26" t="s">
        <v>1825</v>
      </c>
      <c r="P988" s="26" t="s">
        <v>1796</v>
      </c>
    </row>
    <row r="989" spans="1:16" x14ac:dyDescent="0.25">
      <c r="A989" s="23" t="s">
        <v>3613</v>
      </c>
      <c r="B989" s="23">
        <v>0</v>
      </c>
      <c r="C989" s="23">
        <v>0</v>
      </c>
      <c r="D989" s="23">
        <v>0</v>
      </c>
      <c r="E989" s="23">
        <v>1.26</v>
      </c>
      <c r="F989" s="23">
        <v>2.25</v>
      </c>
      <c r="G989" s="23">
        <v>0.82</v>
      </c>
      <c r="H989" s="23" t="s">
        <v>580</v>
      </c>
      <c r="I989" s="23" t="s">
        <v>580</v>
      </c>
      <c r="J989" s="26" t="s">
        <v>580</v>
      </c>
      <c r="K989" s="26" t="s">
        <v>3614</v>
      </c>
      <c r="L989" s="26" t="s">
        <v>580</v>
      </c>
      <c r="M989" s="26" t="s">
        <v>3615</v>
      </c>
      <c r="N989" s="26" t="s">
        <v>580</v>
      </c>
      <c r="O989" s="26" t="s">
        <v>1103</v>
      </c>
      <c r="P989" s="26" t="s">
        <v>580</v>
      </c>
    </row>
    <row r="990" spans="1:16" x14ac:dyDescent="0.25">
      <c r="A990" s="23" t="s">
        <v>3616</v>
      </c>
      <c r="B990" s="23">
        <v>0</v>
      </c>
      <c r="C990" s="23">
        <v>0</v>
      </c>
      <c r="D990" s="23">
        <v>0</v>
      </c>
      <c r="E990" s="23">
        <v>0.28000000000000003</v>
      </c>
      <c r="F990" s="23">
        <v>0.14000000000000001</v>
      </c>
      <c r="G990" s="23">
        <v>0.13</v>
      </c>
      <c r="H990" s="23" t="s">
        <v>580</v>
      </c>
      <c r="I990" s="23" t="s">
        <v>580</v>
      </c>
      <c r="J990" s="26" t="s">
        <v>580</v>
      </c>
      <c r="K990" s="26" t="s">
        <v>3541</v>
      </c>
      <c r="L990" s="26" t="s">
        <v>580</v>
      </c>
      <c r="M990" s="26" t="s">
        <v>3617</v>
      </c>
      <c r="N990" s="26" t="s">
        <v>580</v>
      </c>
      <c r="O990" s="26" t="s">
        <v>580</v>
      </c>
      <c r="P990" s="26" t="s">
        <v>3543</v>
      </c>
    </row>
    <row r="991" spans="1:16" x14ac:dyDescent="0.25">
      <c r="A991" s="23" t="s">
        <v>3618</v>
      </c>
      <c r="B991" s="23">
        <v>0</v>
      </c>
      <c r="C991" s="23">
        <v>0</v>
      </c>
      <c r="D991" s="23">
        <v>0</v>
      </c>
      <c r="E991" s="23">
        <v>2.35</v>
      </c>
      <c r="F991" s="23">
        <v>0.62</v>
      </c>
      <c r="G991" s="23">
        <v>1.07</v>
      </c>
      <c r="H991" s="23" t="s">
        <v>580</v>
      </c>
      <c r="I991" s="23" t="s">
        <v>580</v>
      </c>
      <c r="J991" s="26" t="s">
        <v>3619</v>
      </c>
      <c r="K991" s="26" t="s">
        <v>3620</v>
      </c>
      <c r="L991" s="26" t="s">
        <v>3621</v>
      </c>
      <c r="M991" s="26" t="s">
        <v>3622</v>
      </c>
      <c r="N991" s="26" t="s">
        <v>614</v>
      </c>
      <c r="O991" s="26" t="s">
        <v>3623</v>
      </c>
      <c r="P991" s="26" t="s">
        <v>616</v>
      </c>
    </row>
    <row r="992" spans="1:16" x14ac:dyDescent="0.25">
      <c r="A992" s="23" t="s">
        <v>3624</v>
      </c>
      <c r="B992" s="23">
        <v>0</v>
      </c>
      <c r="C992" s="23">
        <v>0</v>
      </c>
      <c r="D992" s="23">
        <v>0</v>
      </c>
      <c r="E992" s="23">
        <v>0.67</v>
      </c>
      <c r="F992" s="23">
        <v>0.15</v>
      </c>
      <c r="G992" s="23">
        <v>0.13</v>
      </c>
      <c r="H992" s="23" t="s">
        <v>580</v>
      </c>
      <c r="I992" s="23" t="s">
        <v>580</v>
      </c>
      <c r="J992" s="26" t="s">
        <v>580</v>
      </c>
      <c r="K992" s="26" t="s">
        <v>580</v>
      </c>
      <c r="L992" s="26" t="s">
        <v>580</v>
      </c>
      <c r="M992" s="26" t="s">
        <v>580</v>
      </c>
      <c r="N992" s="26" t="s">
        <v>580</v>
      </c>
      <c r="O992" s="26" t="s">
        <v>580</v>
      </c>
      <c r="P992" s="26" t="s">
        <v>580</v>
      </c>
    </row>
    <row r="993" spans="1:16" x14ac:dyDescent="0.25">
      <c r="A993" s="23" t="s">
        <v>3625</v>
      </c>
      <c r="B993" s="23">
        <v>0</v>
      </c>
      <c r="C993" s="23">
        <v>0</v>
      </c>
      <c r="D993" s="23">
        <v>0</v>
      </c>
      <c r="E993" s="23">
        <v>43.77</v>
      </c>
      <c r="F993" s="23">
        <v>14.21</v>
      </c>
      <c r="G993" s="23">
        <v>19.66</v>
      </c>
      <c r="H993" s="23" t="s">
        <v>580</v>
      </c>
      <c r="I993" s="23" t="s">
        <v>575</v>
      </c>
      <c r="J993" s="26" t="s">
        <v>3626</v>
      </c>
      <c r="K993" s="26" t="s">
        <v>577</v>
      </c>
      <c r="L993" s="26" t="s">
        <v>1215</v>
      </c>
      <c r="M993" s="26" t="s">
        <v>3627</v>
      </c>
      <c r="N993" s="26" t="s">
        <v>580</v>
      </c>
      <c r="O993" s="26" t="s">
        <v>581</v>
      </c>
      <c r="P993" s="26" t="s">
        <v>580</v>
      </c>
    </row>
    <row r="994" spans="1:16" x14ac:dyDescent="0.25">
      <c r="A994" s="23" t="s">
        <v>3628</v>
      </c>
      <c r="B994" s="23">
        <v>0</v>
      </c>
      <c r="C994" s="23">
        <v>0</v>
      </c>
      <c r="D994" s="23">
        <v>0</v>
      </c>
      <c r="E994" s="23">
        <v>0.9</v>
      </c>
      <c r="F994" s="23">
        <v>0.63</v>
      </c>
      <c r="G994" s="23">
        <v>0.27</v>
      </c>
      <c r="H994" s="23" t="s">
        <v>580</v>
      </c>
      <c r="I994" s="23" t="s">
        <v>580</v>
      </c>
      <c r="J994" s="26" t="s">
        <v>580</v>
      </c>
      <c r="K994" s="26" t="s">
        <v>580</v>
      </c>
      <c r="L994" s="26" t="s">
        <v>580</v>
      </c>
      <c r="M994" s="26" t="s">
        <v>580</v>
      </c>
      <c r="N994" s="26" t="s">
        <v>580</v>
      </c>
      <c r="O994" s="26" t="s">
        <v>580</v>
      </c>
      <c r="P994" s="26" t="s">
        <v>580</v>
      </c>
    </row>
    <row r="995" spans="1:16" x14ac:dyDescent="0.25">
      <c r="A995" s="23" t="s">
        <v>3629</v>
      </c>
      <c r="B995" s="23">
        <v>0</v>
      </c>
      <c r="C995" s="23">
        <v>0</v>
      </c>
      <c r="D995" s="23">
        <v>0</v>
      </c>
      <c r="E995" s="23">
        <v>0.09</v>
      </c>
      <c r="F995" s="23">
        <v>0.33</v>
      </c>
      <c r="G995" s="23">
        <v>0.27</v>
      </c>
      <c r="H995" s="23" t="s">
        <v>580</v>
      </c>
      <c r="I995" s="23" t="s">
        <v>580</v>
      </c>
      <c r="J995" s="26" t="s">
        <v>3630</v>
      </c>
      <c r="K995" s="26" t="s">
        <v>3631</v>
      </c>
      <c r="L995" s="26" t="s">
        <v>3632</v>
      </c>
      <c r="M995" s="26" t="s">
        <v>3633</v>
      </c>
      <c r="N995" s="26" t="s">
        <v>3634</v>
      </c>
      <c r="O995" s="26" t="s">
        <v>3635</v>
      </c>
      <c r="P995" s="26" t="s">
        <v>3636</v>
      </c>
    </row>
    <row r="996" spans="1:16" x14ac:dyDescent="0.25">
      <c r="A996" s="23" t="s">
        <v>3637</v>
      </c>
      <c r="B996" s="23">
        <v>0</v>
      </c>
      <c r="C996" s="23">
        <v>0</v>
      </c>
      <c r="D996" s="23">
        <v>0</v>
      </c>
      <c r="E996" s="23">
        <v>0.04</v>
      </c>
      <c r="F996" s="23">
        <v>0.11</v>
      </c>
      <c r="G996" s="23">
        <v>0.06</v>
      </c>
      <c r="H996" s="23" t="s">
        <v>580</v>
      </c>
      <c r="I996" s="23" t="s">
        <v>580</v>
      </c>
      <c r="J996" s="26" t="s">
        <v>3638</v>
      </c>
      <c r="K996" s="26" t="s">
        <v>3639</v>
      </c>
      <c r="L996" s="26" t="s">
        <v>3640</v>
      </c>
      <c r="M996" s="26" t="s">
        <v>3641</v>
      </c>
      <c r="N996" s="26" t="s">
        <v>3521</v>
      </c>
      <c r="O996" s="26" t="s">
        <v>3642</v>
      </c>
      <c r="P996" s="26" t="s">
        <v>3523</v>
      </c>
    </row>
    <row r="997" spans="1:16" x14ac:dyDescent="0.25">
      <c r="A997" s="23" t="s">
        <v>3643</v>
      </c>
      <c r="B997" s="23">
        <v>0</v>
      </c>
      <c r="C997" s="23">
        <v>0</v>
      </c>
      <c r="D997" s="23">
        <v>0</v>
      </c>
      <c r="E997" s="23">
        <v>10.3</v>
      </c>
      <c r="F997" s="23">
        <v>6.02</v>
      </c>
      <c r="G997" s="23">
        <v>5.04</v>
      </c>
      <c r="H997" s="23" t="s">
        <v>580</v>
      </c>
      <c r="I997" s="23" t="s">
        <v>580</v>
      </c>
      <c r="J997" s="26" t="s">
        <v>580</v>
      </c>
      <c r="K997" s="26" t="s">
        <v>580</v>
      </c>
      <c r="L997" s="26" t="s">
        <v>580</v>
      </c>
      <c r="M997" s="26" t="s">
        <v>580</v>
      </c>
      <c r="N997" s="26" t="s">
        <v>580</v>
      </c>
      <c r="O997" s="26" t="s">
        <v>580</v>
      </c>
      <c r="P997" s="26" t="s">
        <v>580</v>
      </c>
    </row>
    <row r="998" spans="1:16" x14ac:dyDescent="0.25">
      <c r="A998" s="23" t="s">
        <v>3644</v>
      </c>
      <c r="B998" s="23">
        <v>0</v>
      </c>
      <c r="C998" s="23">
        <v>0</v>
      </c>
      <c r="D998" s="23">
        <v>0</v>
      </c>
      <c r="E998" s="23">
        <v>2.0299999999999998</v>
      </c>
      <c r="F998" s="23">
        <v>0.72</v>
      </c>
      <c r="G998" s="23">
        <v>0.31</v>
      </c>
      <c r="H998" s="23" t="s">
        <v>580</v>
      </c>
      <c r="I998" s="23" t="s">
        <v>580</v>
      </c>
      <c r="J998" s="26" t="s">
        <v>580</v>
      </c>
      <c r="K998" s="26" t="s">
        <v>580</v>
      </c>
      <c r="L998" s="26" t="s">
        <v>580</v>
      </c>
      <c r="M998" s="26" t="s">
        <v>580</v>
      </c>
      <c r="N998" s="26" t="s">
        <v>580</v>
      </c>
      <c r="O998" s="26" t="s">
        <v>580</v>
      </c>
      <c r="P998" s="26" t="s">
        <v>580</v>
      </c>
    </row>
    <row r="999" spans="1:16" x14ac:dyDescent="0.25">
      <c r="A999" s="23" t="s">
        <v>3645</v>
      </c>
      <c r="B999" s="23">
        <v>0</v>
      </c>
      <c r="C999" s="23">
        <v>0</v>
      </c>
      <c r="D999" s="23">
        <v>0</v>
      </c>
      <c r="E999" s="23">
        <v>0.83</v>
      </c>
      <c r="F999" s="23">
        <v>0.57999999999999996</v>
      </c>
      <c r="G999" s="23">
        <v>0.25</v>
      </c>
      <c r="H999" s="23" t="s">
        <v>580</v>
      </c>
      <c r="I999" s="23" t="s">
        <v>580</v>
      </c>
      <c r="J999" s="26" t="s">
        <v>580</v>
      </c>
      <c r="K999" s="26" t="s">
        <v>580</v>
      </c>
      <c r="L999" s="26" t="s">
        <v>580</v>
      </c>
      <c r="M999" s="26" t="s">
        <v>580</v>
      </c>
      <c r="N999" s="26" t="s">
        <v>580</v>
      </c>
      <c r="O999" s="26" t="s">
        <v>580</v>
      </c>
      <c r="P999" s="26" t="s">
        <v>580</v>
      </c>
    </row>
    <row r="1000" spans="1:16" x14ac:dyDescent="0.25">
      <c r="A1000" s="23" t="s">
        <v>3646</v>
      </c>
      <c r="B1000" s="23">
        <v>0</v>
      </c>
      <c r="C1000" s="23">
        <v>0</v>
      </c>
      <c r="D1000" s="23">
        <v>0</v>
      </c>
      <c r="E1000" s="23">
        <v>7.0000000000000007E-2</v>
      </c>
      <c r="F1000" s="23">
        <v>7.0000000000000007E-2</v>
      </c>
      <c r="G1000" s="23">
        <v>0.13</v>
      </c>
      <c r="H1000" s="23" t="s">
        <v>580</v>
      </c>
      <c r="I1000" s="23" t="s">
        <v>580</v>
      </c>
      <c r="J1000" s="26" t="s">
        <v>580</v>
      </c>
      <c r="K1000" s="26" t="s">
        <v>580</v>
      </c>
      <c r="L1000" s="26" t="s">
        <v>580</v>
      </c>
      <c r="M1000" s="26" t="s">
        <v>580</v>
      </c>
      <c r="N1000" s="26" t="s">
        <v>580</v>
      </c>
      <c r="O1000" s="26" t="s">
        <v>580</v>
      </c>
      <c r="P1000" s="26" t="s">
        <v>580</v>
      </c>
    </row>
    <row r="1001" spans="1:16" x14ac:dyDescent="0.25">
      <c r="A1001" s="23" t="s">
        <v>3647</v>
      </c>
      <c r="B1001" s="23">
        <v>0</v>
      </c>
      <c r="C1001" s="23">
        <v>0</v>
      </c>
      <c r="D1001" s="23">
        <v>0</v>
      </c>
      <c r="E1001" s="23">
        <v>0.63</v>
      </c>
      <c r="F1001" s="23">
        <v>0.34</v>
      </c>
      <c r="G1001" s="23">
        <v>0.44</v>
      </c>
      <c r="H1001" s="23" t="s">
        <v>580</v>
      </c>
      <c r="I1001" s="23" t="s">
        <v>580</v>
      </c>
      <c r="J1001" s="26" t="s">
        <v>580</v>
      </c>
      <c r="K1001" s="26" t="s">
        <v>580</v>
      </c>
      <c r="L1001" s="26" t="s">
        <v>580</v>
      </c>
      <c r="M1001" s="26" t="s">
        <v>580</v>
      </c>
      <c r="N1001" s="26" t="s">
        <v>580</v>
      </c>
      <c r="O1001" s="26" t="s">
        <v>580</v>
      </c>
      <c r="P1001" s="26" t="s">
        <v>580</v>
      </c>
    </row>
    <row r="1002" spans="1:16" x14ac:dyDescent="0.25">
      <c r="A1002" s="23" t="s">
        <v>3648</v>
      </c>
      <c r="B1002" s="23">
        <v>0</v>
      </c>
      <c r="C1002" s="23">
        <v>0</v>
      </c>
      <c r="D1002" s="23">
        <v>0</v>
      </c>
      <c r="E1002" s="23">
        <v>0.45</v>
      </c>
      <c r="F1002" s="23">
        <v>0.22</v>
      </c>
      <c r="G1002" s="23">
        <v>0.04</v>
      </c>
      <c r="H1002" s="23" t="s">
        <v>580</v>
      </c>
      <c r="I1002" s="23" t="s">
        <v>580</v>
      </c>
      <c r="J1002" s="26" t="s">
        <v>3649</v>
      </c>
      <c r="K1002" s="26" t="s">
        <v>1432</v>
      </c>
      <c r="L1002" s="26" t="s">
        <v>580</v>
      </c>
      <c r="M1002" s="26" t="s">
        <v>3650</v>
      </c>
      <c r="N1002" s="26" t="s">
        <v>826</v>
      </c>
      <c r="O1002" s="26" t="s">
        <v>1158</v>
      </c>
      <c r="P1002" s="26" t="s">
        <v>3651</v>
      </c>
    </row>
    <row r="1003" spans="1:16" x14ac:dyDescent="0.25">
      <c r="A1003" s="23" t="s">
        <v>3652</v>
      </c>
      <c r="B1003" s="23">
        <v>0</v>
      </c>
      <c r="C1003" s="23">
        <v>0</v>
      </c>
      <c r="D1003" s="23">
        <v>0</v>
      </c>
      <c r="E1003" s="23">
        <v>0.47</v>
      </c>
      <c r="F1003" s="23">
        <v>0.73</v>
      </c>
      <c r="G1003" s="23">
        <v>1.48</v>
      </c>
      <c r="H1003" s="23" t="s">
        <v>580</v>
      </c>
      <c r="I1003" s="23" t="s">
        <v>580</v>
      </c>
      <c r="J1003" s="26" t="s">
        <v>580</v>
      </c>
      <c r="K1003" s="26" t="s">
        <v>580</v>
      </c>
      <c r="L1003" s="26" t="s">
        <v>580</v>
      </c>
      <c r="M1003" s="26" t="s">
        <v>580</v>
      </c>
      <c r="N1003" s="26" t="s">
        <v>580</v>
      </c>
      <c r="O1003" s="26" t="s">
        <v>580</v>
      </c>
      <c r="P1003" s="26" t="s">
        <v>580</v>
      </c>
    </row>
    <row r="1004" spans="1:16" x14ac:dyDescent="0.25">
      <c r="A1004" s="23" t="s">
        <v>3653</v>
      </c>
      <c r="B1004" s="23">
        <v>0</v>
      </c>
      <c r="C1004" s="23">
        <v>0</v>
      </c>
      <c r="D1004" s="23">
        <v>0</v>
      </c>
      <c r="E1004" s="23">
        <v>18.27</v>
      </c>
      <c r="F1004" s="23">
        <v>0.63</v>
      </c>
      <c r="G1004" s="23">
        <v>0.15</v>
      </c>
      <c r="H1004" s="23" t="s">
        <v>580</v>
      </c>
      <c r="I1004" s="23" t="s">
        <v>580</v>
      </c>
      <c r="J1004" s="26" t="s">
        <v>3654</v>
      </c>
      <c r="K1004" s="26" t="s">
        <v>3655</v>
      </c>
      <c r="L1004" s="26" t="s">
        <v>3656</v>
      </c>
      <c r="M1004" s="26" t="s">
        <v>3657</v>
      </c>
      <c r="N1004" s="26" t="s">
        <v>1123</v>
      </c>
      <c r="O1004" s="26" t="s">
        <v>3658</v>
      </c>
      <c r="P1004" s="26" t="s">
        <v>1298</v>
      </c>
    </row>
    <row r="1005" spans="1:16" x14ac:dyDescent="0.25">
      <c r="A1005" s="23" t="s">
        <v>3659</v>
      </c>
      <c r="B1005" s="23">
        <v>0</v>
      </c>
      <c r="C1005" s="23">
        <v>0</v>
      </c>
      <c r="D1005" s="23">
        <v>0</v>
      </c>
      <c r="E1005" s="23">
        <v>1.41</v>
      </c>
      <c r="F1005" s="23">
        <v>0.23</v>
      </c>
      <c r="G1005" s="23">
        <v>0.97</v>
      </c>
      <c r="H1005" s="23" t="s">
        <v>580</v>
      </c>
      <c r="I1005" s="23" t="s">
        <v>580</v>
      </c>
      <c r="J1005" s="26" t="s">
        <v>3660</v>
      </c>
      <c r="K1005" s="26" t="s">
        <v>3661</v>
      </c>
      <c r="L1005" s="26" t="s">
        <v>3662</v>
      </c>
      <c r="M1005" s="26" t="s">
        <v>3663</v>
      </c>
      <c r="N1005" s="26" t="s">
        <v>880</v>
      </c>
      <c r="O1005" s="26" t="s">
        <v>3118</v>
      </c>
      <c r="P1005" s="26" t="s">
        <v>3119</v>
      </c>
    </row>
    <row r="1006" spans="1:16" x14ac:dyDescent="0.25">
      <c r="A1006" s="23" t="s">
        <v>3664</v>
      </c>
      <c r="B1006" s="23">
        <v>0</v>
      </c>
      <c r="C1006" s="23">
        <v>0</v>
      </c>
      <c r="D1006" s="23">
        <v>0</v>
      </c>
      <c r="E1006" s="23">
        <v>0.31</v>
      </c>
      <c r="F1006" s="23">
        <v>0.05</v>
      </c>
      <c r="G1006" s="23">
        <v>0.02</v>
      </c>
      <c r="H1006" s="23" t="s">
        <v>580</v>
      </c>
      <c r="I1006" s="23" t="s">
        <v>580</v>
      </c>
      <c r="J1006" s="26" t="s">
        <v>580</v>
      </c>
      <c r="K1006" s="26" t="s">
        <v>3665</v>
      </c>
      <c r="L1006" s="26" t="s">
        <v>3666</v>
      </c>
      <c r="M1006" s="26" t="s">
        <v>3667</v>
      </c>
      <c r="N1006" s="26" t="s">
        <v>580</v>
      </c>
      <c r="O1006" s="26" t="s">
        <v>3668</v>
      </c>
      <c r="P1006" s="26" t="s">
        <v>2767</v>
      </c>
    </row>
    <row r="1007" spans="1:16" x14ac:dyDescent="0.25">
      <c r="A1007" s="23" t="s">
        <v>3669</v>
      </c>
      <c r="B1007" s="23">
        <v>0</v>
      </c>
      <c r="C1007" s="23">
        <v>0</v>
      </c>
      <c r="D1007" s="23">
        <v>0</v>
      </c>
      <c r="E1007" s="23">
        <v>2.54</v>
      </c>
      <c r="F1007" s="23">
        <v>2.09</v>
      </c>
      <c r="G1007" s="23">
        <v>1.19</v>
      </c>
      <c r="H1007" s="23" t="s">
        <v>580</v>
      </c>
      <c r="I1007" s="23" t="s">
        <v>580</v>
      </c>
      <c r="J1007" s="26" t="s">
        <v>580</v>
      </c>
      <c r="K1007" s="26" t="s">
        <v>580</v>
      </c>
      <c r="L1007" s="26" t="s">
        <v>580</v>
      </c>
      <c r="M1007" s="26" t="s">
        <v>580</v>
      </c>
      <c r="N1007" s="26" t="s">
        <v>580</v>
      </c>
      <c r="O1007" s="26" t="s">
        <v>580</v>
      </c>
      <c r="P1007" s="26" t="s">
        <v>580</v>
      </c>
    </row>
    <row r="1008" spans="1:16" x14ac:dyDescent="0.25">
      <c r="A1008" s="23" t="s">
        <v>3670</v>
      </c>
      <c r="B1008" s="23">
        <v>0</v>
      </c>
      <c r="C1008" s="23">
        <v>0</v>
      </c>
      <c r="D1008" s="23">
        <v>0</v>
      </c>
      <c r="E1008" s="23">
        <v>16.3</v>
      </c>
      <c r="F1008" s="23">
        <v>0.16</v>
      </c>
      <c r="G1008" s="23">
        <v>0.54</v>
      </c>
      <c r="H1008" s="23" t="s">
        <v>580</v>
      </c>
      <c r="I1008" s="23" t="s">
        <v>580</v>
      </c>
      <c r="J1008" s="26" t="s">
        <v>3671</v>
      </c>
      <c r="K1008" s="26" t="s">
        <v>3672</v>
      </c>
      <c r="L1008" s="26" t="s">
        <v>3673</v>
      </c>
      <c r="M1008" s="26" t="s">
        <v>3674</v>
      </c>
      <c r="N1008" s="26" t="s">
        <v>3675</v>
      </c>
      <c r="O1008" s="26" t="s">
        <v>3676</v>
      </c>
      <c r="P1008" s="26" t="s">
        <v>3677</v>
      </c>
    </row>
    <row r="1009" spans="1:16" x14ac:dyDescent="0.25">
      <c r="A1009" s="23" t="s">
        <v>3678</v>
      </c>
      <c r="B1009" s="23">
        <v>0</v>
      </c>
      <c r="C1009" s="23">
        <v>0</v>
      </c>
      <c r="D1009" s="23">
        <v>0</v>
      </c>
      <c r="E1009" s="23">
        <v>0.13</v>
      </c>
      <c r="F1009" s="23">
        <v>0.06</v>
      </c>
      <c r="G1009" s="23">
        <v>3.11</v>
      </c>
      <c r="H1009" s="23" t="s">
        <v>580</v>
      </c>
      <c r="I1009" s="23" t="s">
        <v>580</v>
      </c>
      <c r="J1009" s="26" t="s">
        <v>580</v>
      </c>
      <c r="K1009" s="26" t="s">
        <v>3679</v>
      </c>
      <c r="L1009" s="26" t="s">
        <v>3680</v>
      </c>
      <c r="M1009" s="26" t="s">
        <v>3681</v>
      </c>
      <c r="N1009" s="26" t="s">
        <v>580</v>
      </c>
      <c r="O1009" s="26" t="s">
        <v>580</v>
      </c>
      <c r="P1009" s="26" t="s">
        <v>580</v>
      </c>
    </row>
    <row r="1010" spans="1:16" x14ac:dyDescent="0.25">
      <c r="A1010" s="23" t="s">
        <v>3682</v>
      </c>
      <c r="B1010" s="23">
        <v>0</v>
      </c>
      <c r="C1010" s="23">
        <v>0</v>
      </c>
      <c r="D1010" s="23">
        <v>0</v>
      </c>
      <c r="E1010" s="23">
        <v>0.82</v>
      </c>
      <c r="F1010" s="23">
        <v>0.73</v>
      </c>
      <c r="G1010" s="23">
        <v>0.87</v>
      </c>
      <c r="H1010" s="23" t="s">
        <v>580</v>
      </c>
      <c r="I1010" s="23" t="s">
        <v>580</v>
      </c>
      <c r="J1010" s="26" t="s">
        <v>580</v>
      </c>
      <c r="K1010" s="26" t="s">
        <v>580</v>
      </c>
      <c r="L1010" s="26" t="s">
        <v>580</v>
      </c>
      <c r="M1010" s="26" t="s">
        <v>580</v>
      </c>
      <c r="N1010" s="26" t="s">
        <v>580</v>
      </c>
      <c r="O1010" s="26" t="s">
        <v>580</v>
      </c>
      <c r="P1010" s="26" t="s">
        <v>580</v>
      </c>
    </row>
    <row r="1011" spans="1:16" x14ac:dyDescent="0.25">
      <c r="A1011" s="23" t="s">
        <v>3683</v>
      </c>
      <c r="B1011" s="23">
        <v>0</v>
      </c>
      <c r="C1011" s="23">
        <v>0</v>
      </c>
      <c r="D1011" s="23">
        <v>0</v>
      </c>
      <c r="E1011" s="23">
        <v>0.1</v>
      </c>
      <c r="F1011" s="23">
        <v>0.1</v>
      </c>
      <c r="G1011" s="23">
        <v>0.17</v>
      </c>
      <c r="H1011" s="23" t="s">
        <v>580</v>
      </c>
      <c r="I1011" s="23" t="s">
        <v>580</v>
      </c>
      <c r="J1011" s="26" t="s">
        <v>580</v>
      </c>
      <c r="K1011" s="26" t="s">
        <v>580</v>
      </c>
      <c r="L1011" s="26" t="s">
        <v>580</v>
      </c>
      <c r="M1011" s="26" t="s">
        <v>580</v>
      </c>
      <c r="N1011" s="26" t="s">
        <v>580</v>
      </c>
      <c r="O1011" s="26" t="s">
        <v>580</v>
      </c>
      <c r="P1011" s="26" t="s">
        <v>580</v>
      </c>
    </row>
    <row r="1012" spans="1:16" x14ac:dyDescent="0.25">
      <c r="A1012" s="23" t="s">
        <v>3684</v>
      </c>
      <c r="B1012" s="23">
        <v>0</v>
      </c>
      <c r="C1012" s="23">
        <v>0</v>
      </c>
      <c r="D1012" s="23">
        <v>0</v>
      </c>
      <c r="E1012" s="23">
        <v>28.71</v>
      </c>
      <c r="F1012" s="23">
        <v>2.23</v>
      </c>
      <c r="G1012" s="23">
        <v>9.73</v>
      </c>
      <c r="H1012" s="23" t="s">
        <v>580</v>
      </c>
      <c r="I1012" s="23" t="s">
        <v>580</v>
      </c>
      <c r="J1012" s="26" t="s">
        <v>1012</v>
      </c>
      <c r="K1012" s="26" t="s">
        <v>1013</v>
      </c>
      <c r="L1012" s="26" t="s">
        <v>3685</v>
      </c>
      <c r="M1012" s="26" t="s">
        <v>3686</v>
      </c>
      <c r="N1012" s="26" t="s">
        <v>945</v>
      </c>
      <c r="O1012" s="26" t="s">
        <v>3687</v>
      </c>
      <c r="P1012" s="26" t="s">
        <v>1960</v>
      </c>
    </row>
    <row r="1013" spans="1:16" x14ac:dyDescent="0.25">
      <c r="A1013" s="23" t="s">
        <v>3688</v>
      </c>
      <c r="B1013" s="23">
        <v>0</v>
      </c>
      <c r="C1013" s="23">
        <v>0</v>
      </c>
      <c r="D1013" s="23">
        <v>0</v>
      </c>
      <c r="E1013" s="23">
        <v>0.39</v>
      </c>
      <c r="F1013" s="23">
        <v>0.66</v>
      </c>
      <c r="G1013" s="23">
        <v>0.46</v>
      </c>
      <c r="H1013" s="23" t="s">
        <v>580</v>
      </c>
      <c r="I1013" s="23" t="s">
        <v>580</v>
      </c>
      <c r="J1013" s="26" t="s">
        <v>580</v>
      </c>
      <c r="K1013" s="26" t="s">
        <v>580</v>
      </c>
      <c r="L1013" s="26" t="s">
        <v>580</v>
      </c>
      <c r="M1013" s="26" t="s">
        <v>580</v>
      </c>
      <c r="N1013" s="26" t="s">
        <v>580</v>
      </c>
      <c r="O1013" s="26" t="s">
        <v>580</v>
      </c>
      <c r="P1013" s="26" t="s">
        <v>580</v>
      </c>
    </row>
    <row r="1014" spans="1:16" x14ac:dyDescent="0.25">
      <c r="A1014" s="23" t="s">
        <v>3689</v>
      </c>
      <c r="B1014" s="23">
        <v>0</v>
      </c>
      <c r="C1014" s="23">
        <v>0</v>
      </c>
      <c r="D1014" s="23">
        <v>0</v>
      </c>
      <c r="E1014" s="23">
        <v>1.93</v>
      </c>
      <c r="F1014" s="23">
        <v>0.71</v>
      </c>
      <c r="G1014" s="23">
        <v>1.21</v>
      </c>
      <c r="H1014" s="23" t="s">
        <v>580</v>
      </c>
      <c r="I1014" s="23" t="s">
        <v>580</v>
      </c>
      <c r="J1014" s="26" t="s">
        <v>580</v>
      </c>
      <c r="K1014" s="26" t="s">
        <v>580</v>
      </c>
      <c r="L1014" s="26" t="s">
        <v>580</v>
      </c>
      <c r="M1014" s="26" t="s">
        <v>580</v>
      </c>
      <c r="N1014" s="26" t="s">
        <v>580</v>
      </c>
      <c r="O1014" s="26" t="s">
        <v>580</v>
      </c>
      <c r="P1014" s="26" t="s">
        <v>580</v>
      </c>
    </row>
    <row r="1015" spans="1:16" x14ac:dyDescent="0.25">
      <c r="A1015" s="23" t="s">
        <v>3690</v>
      </c>
      <c r="B1015" s="23">
        <v>0</v>
      </c>
      <c r="C1015" s="23">
        <v>0</v>
      </c>
      <c r="D1015" s="23">
        <v>0</v>
      </c>
      <c r="E1015" s="23">
        <v>2.76</v>
      </c>
      <c r="F1015" s="23">
        <v>6.66</v>
      </c>
      <c r="G1015" s="23">
        <v>3.59</v>
      </c>
      <c r="H1015" s="23" t="s">
        <v>580</v>
      </c>
      <c r="I1015" s="23" t="s">
        <v>580</v>
      </c>
      <c r="J1015" s="26" t="s">
        <v>580</v>
      </c>
      <c r="K1015" s="26" t="s">
        <v>580</v>
      </c>
      <c r="L1015" s="26" t="s">
        <v>580</v>
      </c>
      <c r="M1015" s="26" t="s">
        <v>580</v>
      </c>
      <c r="N1015" s="26" t="s">
        <v>580</v>
      </c>
      <c r="O1015" s="26" t="s">
        <v>580</v>
      </c>
      <c r="P1015" s="26" t="s">
        <v>580</v>
      </c>
    </row>
    <row r="1016" spans="1:16" x14ac:dyDescent="0.25">
      <c r="A1016" s="23" t="s">
        <v>3691</v>
      </c>
      <c r="B1016" s="23">
        <v>0</v>
      </c>
      <c r="C1016" s="23">
        <v>0</v>
      </c>
      <c r="D1016" s="23">
        <v>0</v>
      </c>
      <c r="E1016" s="23">
        <v>7.0000000000000007E-2</v>
      </c>
      <c r="F1016" s="23">
        <v>0.08</v>
      </c>
      <c r="G1016" s="23">
        <v>0.14000000000000001</v>
      </c>
      <c r="H1016" s="23" t="s">
        <v>580</v>
      </c>
      <c r="I1016" s="23" t="s">
        <v>580</v>
      </c>
      <c r="J1016" s="26" t="s">
        <v>580</v>
      </c>
      <c r="K1016" s="26" t="s">
        <v>580</v>
      </c>
      <c r="L1016" s="26" t="s">
        <v>580</v>
      </c>
      <c r="M1016" s="26" t="s">
        <v>580</v>
      </c>
      <c r="N1016" s="26" t="s">
        <v>580</v>
      </c>
      <c r="O1016" s="26" t="s">
        <v>580</v>
      </c>
      <c r="P1016" s="26" t="s">
        <v>580</v>
      </c>
    </row>
    <row r="1017" spans="1:16" x14ac:dyDescent="0.25">
      <c r="A1017" s="23" t="s">
        <v>3692</v>
      </c>
      <c r="B1017" s="23">
        <v>0</v>
      </c>
      <c r="C1017" s="23">
        <v>0</v>
      </c>
      <c r="D1017" s="23">
        <v>0</v>
      </c>
      <c r="E1017" s="23">
        <v>0.09</v>
      </c>
      <c r="F1017" s="23">
        <v>0.55000000000000004</v>
      </c>
      <c r="G1017" s="23">
        <v>0.14000000000000001</v>
      </c>
      <c r="H1017" s="23" t="s">
        <v>580</v>
      </c>
      <c r="I1017" s="23" t="s">
        <v>580</v>
      </c>
      <c r="J1017" s="26" t="s">
        <v>3693</v>
      </c>
      <c r="K1017" s="26" t="s">
        <v>3694</v>
      </c>
      <c r="L1017" s="26" t="s">
        <v>3695</v>
      </c>
      <c r="M1017" s="26" t="s">
        <v>3696</v>
      </c>
      <c r="N1017" s="26" t="s">
        <v>3697</v>
      </c>
      <c r="O1017" s="26" t="s">
        <v>3698</v>
      </c>
      <c r="P1017" s="26" t="s">
        <v>3699</v>
      </c>
    </row>
    <row r="1018" spans="1:16" x14ac:dyDescent="0.25">
      <c r="A1018" s="23" t="s">
        <v>3700</v>
      </c>
      <c r="B1018" s="23">
        <v>0</v>
      </c>
      <c r="C1018" s="23">
        <v>0</v>
      </c>
      <c r="D1018" s="23">
        <v>0</v>
      </c>
      <c r="E1018" s="23">
        <v>0.12</v>
      </c>
      <c r="F1018" s="23">
        <v>0.06</v>
      </c>
      <c r="G1018" s="23">
        <v>0.27</v>
      </c>
      <c r="H1018" s="23" t="s">
        <v>580</v>
      </c>
      <c r="I1018" s="23" t="s">
        <v>580</v>
      </c>
      <c r="J1018" s="26" t="s">
        <v>580</v>
      </c>
      <c r="K1018" s="26" t="s">
        <v>580</v>
      </c>
      <c r="L1018" s="26" t="s">
        <v>580</v>
      </c>
      <c r="M1018" s="26" t="s">
        <v>580</v>
      </c>
      <c r="N1018" s="26" t="s">
        <v>580</v>
      </c>
      <c r="O1018" s="26" t="s">
        <v>580</v>
      </c>
      <c r="P1018" s="26" t="s">
        <v>580</v>
      </c>
    </row>
    <row r="1019" spans="1:16" x14ac:dyDescent="0.25">
      <c r="A1019" s="23" t="s">
        <v>3701</v>
      </c>
      <c r="B1019" s="23">
        <v>0</v>
      </c>
      <c r="C1019" s="23">
        <v>0</v>
      </c>
      <c r="D1019" s="23">
        <v>0</v>
      </c>
      <c r="E1019" s="23">
        <v>0.53</v>
      </c>
      <c r="F1019" s="23">
        <v>0.18</v>
      </c>
      <c r="G1019" s="23">
        <v>0.32</v>
      </c>
      <c r="H1019" s="23" t="s">
        <v>580</v>
      </c>
      <c r="I1019" s="23" t="s">
        <v>580</v>
      </c>
      <c r="J1019" s="26" t="s">
        <v>580</v>
      </c>
      <c r="K1019" s="26" t="s">
        <v>580</v>
      </c>
      <c r="L1019" s="26" t="s">
        <v>580</v>
      </c>
      <c r="M1019" s="26" t="s">
        <v>580</v>
      </c>
      <c r="N1019" s="26" t="s">
        <v>580</v>
      </c>
      <c r="O1019" s="26" t="s">
        <v>580</v>
      </c>
      <c r="P1019" s="26" t="s">
        <v>580</v>
      </c>
    </row>
    <row r="1020" spans="1:16" x14ac:dyDescent="0.25">
      <c r="A1020" s="23" t="s">
        <v>3702</v>
      </c>
      <c r="B1020" s="23">
        <v>0</v>
      </c>
      <c r="C1020" s="23">
        <v>0</v>
      </c>
      <c r="D1020" s="23">
        <v>0</v>
      </c>
      <c r="E1020" s="23">
        <v>0.53</v>
      </c>
      <c r="F1020" s="23">
        <v>0.36</v>
      </c>
      <c r="G1020" s="23">
        <v>0.16</v>
      </c>
      <c r="H1020" s="23" t="s">
        <v>580</v>
      </c>
      <c r="I1020" s="23" t="s">
        <v>580</v>
      </c>
      <c r="J1020" s="26" t="s">
        <v>580</v>
      </c>
      <c r="K1020" s="26" t="s">
        <v>580</v>
      </c>
      <c r="L1020" s="26" t="s">
        <v>580</v>
      </c>
      <c r="M1020" s="26" t="s">
        <v>580</v>
      </c>
      <c r="N1020" s="26" t="s">
        <v>580</v>
      </c>
      <c r="O1020" s="26" t="s">
        <v>580</v>
      </c>
      <c r="P1020" s="26" t="s">
        <v>580</v>
      </c>
    </row>
    <row r="1021" spans="1:16" x14ac:dyDescent="0.25">
      <c r="A1021" s="23" t="s">
        <v>3703</v>
      </c>
      <c r="B1021" s="23">
        <v>0</v>
      </c>
      <c r="C1021" s="23">
        <v>0</v>
      </c>
      <c r="D1021" s="23">
        <v>0</v>
      </c>
      <c r="E1021" s="23">
        <v>0.69</v>
      </c>
      <c r="F1021" s="23">
        <v>0.3</v>
      </c>
      <c r="G1021" s="23">
        <v>0.09</v>
      </c>
      <c r="H1021" s="23" t="s">
        <v>580</v>
      </c>
      <c r="I1021" s="23" t="s">
        <v>580</v>
      </c>
      <c r="J1021" s="26" t="s">
        <v>580</v>
      </c>
      <c r="K1021" s="26" t="s">
        <v>580</v>
      </c>
      <c r="L1021" s="26" t="s">
        <v>580</v>
      </c>
      <c r="M1021" s="26" t="s">
        <v>580</v>
      </c>
      <c r="N1021" s="26" t="s">
        <v>580</v>
      </c>
      <c r="O1021" s="26" t="s">
        <v>580</v>
      </c>
      <c r="P1021" s="26" t="s">
        <v>580</v>
      </c>
    </row>
    <row r="1022" spans="1:16" x14ac:dyDescent="0.25">
      <c r="A1022" s="23" t="s">
        <v>3704</v>
      </c>
      <c r="B1022" s="23">
        <v>0</v>
      </c>
      <c r="C1022" s="23">
        <v>0</v>
      </c>
      <c r="D1022" s="23">
        <v>0</v>
      </c>
      <c r="E1022" s="23">
        <v>0.12</v>
      </c>
      <c r="F1022" s="23">
        <v>0.57999999999999996</v>
      </c>
      <c r="G1022" s="23">
        <v>0.14000000000000001</v>
      </c>
      <c r="H1022" s="23" t="s">
        <v>580</v>
      </c>
      <c r="I1022" s="23" t="s">
        <v>580</v>
      </c>
      <c r="J1022" s="26" t="s">
        <v>580</v>
      </c>
      <c r="K1022" s="26" t="s">
        <v>2938</v>
      </c>
      <c r="L1022" s="26" t="s">
        <v>580</v>
      </c>
      <c r="M1022" s="26" t="s">
        <v>2939</v>
      </c>
      <c r="N1022" s="26" t="s">
        <v>580</v>
      </c>
      <c r="O1022" s="26" t="s">
        <v>580</v>
      </c>
      <c r="P1022" s="26" t="s">
        <v>580</v>
      </c>
    </row>
    <row r="1023" spans="1:16" x14ac:dyDescent="0.25">
      <c r="A1023" s="23" t="s">
        <v>3705</v>
      </c>
      <c r="B1023" s="23">
        <v>0</v>
      </c>
      <c r="C1023" s="23">
        <v>0</v>
      </c>
      <c r="D1023" s="23">
        <v>0</v>
      </c>
      <c r="E1023" s="23">
        <v>1.02</v>
      </c>
      <c r="F1023" s="23">
        <v>0.33</v>
      </c>
      <c r="G1023" s="23">
        <v>1.8</v>
      </c>
      <c r="H1023" s="23" t="s">
        <v>580</v>
      </c>
      <c r="I1023" s="23" t="s">
        <v>580</v>
      </c>
      <c r="J1023" s="26" t="s">
        <v>2652</v>
      </c>
      <c r="K1023" s="26" t="s">
        <v>2653</v>
      </c>
      <c r="L1023" s="26" t="s">
        <v>2654</v>
      </c>
      <c r="M1023" s="26" t="s">
        <v>2655</v>
      </c>
      <c r="N1023" s="26" t="s">
        <v>2656</v>
      </c>
      <c r="O1023" s="26" t="s">
        <v>2657</v>
      </c>
      <c r="P1023" s="26" t="s">
        <v>580</v>
      </c>
    </row>
    <row r="1024" spans="1:16" x14ac:dyDescent="0.25">
      <c r="A1024" s="23" t="s">
        <v>3706</v>
      </c>
      <c r="B1024" s="23">
        <v>0</v>
      </c>
      <c r="C1024" s="23">
        <v>0</v>
      </c>
      <c r="D1024" s="23">
        <v>0</v>
      </c>
      <c r="E1024" s="23">
        <v>0.27</v>
      </c>
      <c r="F1024" s="23">
        <v>0.13</v>
      </c>
      <c r="G1024" s="23">
        <v>0.12</v>
      </c>
      <c r="H1024" s="23" t="s">
        <v>580</v>
      </c>
      <c r="I1024" s="23" t="s">
        <v>580</v>
      </c>
      <c r="J1024" s="26" t="s">
        <v>580</v>
      </c>
      <c r="K1024" s="26" t="s">
        <v>580</v>
      </c>
      <c r="L1024" s="26" t="s">
        <v>580</v>
      </c>
      <c r="M1024" s="26" t="s">
        <v>580</v>
      </c>
      <c r="N1024" s="26" t="s">
        <v>580</v>
      </c>
      <c r="O1024" s="26" t="s">
        <v>580</v>
      </c>
      <c r="P1024" s="26" t="s">
        <v>580</v>
      </c>
    </row>
    <row r="1025" spans="1:16" x14ac:dyDescent="0.25">
      <c r="A1025" s="23" t="s">
        <v>3707</v>
      </c>
      <c r="B1025" s="23">
        <v>0</v>
      </c>
      <c r="C1025" s="23">
        <v>0</v>
      </c>
      <c r="D1025" s="23">
        <v>0</v>
      </c>
      <c r="E1025" s="23">
        <v>1.3</v>
      </c>
      <c r="F1025" s="23">
        <v>1.03</v>
      </c>
      <c r="G1025" s="23">
        <v>0.59</v>
      </c>
      <c r="H1025" s="23" t="s">
        <v>580</v>
      </c>
      <c r="I1025" s="23" t="s">
        <v>580</v>
      </c>
      <c r="J1025" s="26" t="s">
        <v>580</v>
      </c>
      <c r="K1025" s="26" t="s">
        <v>580</v>
      </c>
      <c r="L1025" s="26" t="s">
        <v>580</v>
      </c>
      <c r="M1025" s="26" t="s">
        <v>580</v>
      </c>
      <c r="N1025" s="26" t="s">
        <v>580</v>
      </c>
      <c r="O1025" s="26" t="s">
        <v>580</v>
      </c>
      <c r="P1025" s="26" t="s">
        <v>580</v>
      </c>
    </row>
    <row r="1026" spans="1:16" x14ac:dyDescent="0.25">
      <c r="A1026" s="23" t="s">
        <v>3708</v>
      </c>
      <c r="B1026" s="23">
        <v>0</v>
      </c>
      <c r="C1026" s="23">
        <v>0</v>
      </c>
      <c r="D1026" s="23">
        <v>0</v>
      </c>
      <c r="E1026" s="23">
        <v>0.03</v>
      </c>
      <c r="F1026" s="23">
        <v>0.05</v>
      </c>
      <c r="G1026" s="23">
        <v>0.05</v>
      </c>
      <c r="H1026" s="23" t="s">
        <v>580</v>
      </c>
      <c r="I1026" s="23" t="s">
        <v>580</v>
      </c>
      <c r="J1026" s="26" t="s">
        <v>580</v>
      </c>
      <c r="K1026" s="26" t="s">
        <v>3709</v>
      </c>
      <c r="L1026" s="26" t="s">
        <v>580</v>
      </c>
      <c r="M1026" s="26" t="s">
        <v>3710</v>
      </c>
      <c r="N1026" s="26" t="s">
        <v>580</v>
      </c>
      <c r="O1026" s="26" t="s">
        <v>580</v>
      </c>
      <c r="P1026" s="26" t="s">
        <v>580</v>
      </c>
    </row>
    <row r="1027" spans="1:16" x14ac:dyDescent="0.25">
      <c r="A1027" s="23" t="s">
        <v>3711</v>
      </c>
      <c r="B1027" s="23">
        <v>0</v>
      </c>
      <c r="C1027" s="23">
        <v>0</v>
      </c>
      <c r="D1027" s="23">
        <v>0</v>
      </c>
      <c r="E1027" s="23">
        <v>2</v>
      </c>
      <c r="F1027" s="23">
        <v>0.43</v>
      </c>
      <c r="G1027" s="23">
        <v>3.33</v>
      </c>
      <c r="H1027" s="23" t="s">
        <v>580</v>
      </c>
      <c r="I1027" s="23" t="s">
        <v>580</v>
      </c>
      <c r="J1027" s="26" t="s">
        <v>580</v>
      </c>
      <c r="K1027" s="26" t="s">
        <v>580</v>
      </c>
      <c r="L1027" s="26" t="s">
        <v>580</v>
      </c>
      <c r="M1027" s="26" t="s">
        <v>580</v>
      </c>
      <c r="N1027" s="26" t="s">
        <v>580</v>
      </c>
      <c r="O1027" s="26" t="s">
        <v>580</v>
      </c>
      <c r="P1027" s="26" t="s">
        <v>580</v>
      </c>
    </row>
    <row r="1028" spans="1:16" x14ac:dyDescent="0.25">
      <c r="A1028" s="23" t="s">
        <v>3712</v>
      </c>
      <c r="B1028" s="23">
        <v>0</v>
      </c>
      <c r="C1028" s="23">
        <v>0</v>
      </c>
      <c r="D1028" s="23">
        <v>0</v>
      </c>
      <c r="E1028" s="23">
        <v>0.31</v>
      </c>
      <c r="F1028" s="23">
        <v>0.33</v>
      </c>
      <c r="G1028" s="23">
        <v>0.28999999999999998</v>
      </c>
      <c r="H1028" s="23" t="s">
        <v>580</v>
      </c>
      <c r="I1028" s="23" t="s">
        <v>580</v>
      </c>
      <c r="J1028" s="26" t="s">
        <v>580</v>
      </c>
      <c r="K1028" s="26" t="s">
        <v>580</v>
      </c>
      <c r="L1028" s="26" t="s">
        <v>580</v>
      </c>
      <c r="M1028" s="26" t="s">
        <v>580</v>
      </c>
      <c r="N1028" s="26" t="s">
        <v>580</v>
      </c>
      <c r="O1028" s="26" t="s">
        <v>580</v>
      </c>
      <c r="P1028" s="26" t="s">
        <v>580</v>
      </c>
    </row>
    <row r="1029" spans="1:16" x14ac:dyDescent="0.25">
      <c r="A1029" s="23" t="s">
        <v>3713</v>
      </c>
      <c r="B1029" s="23">
        <v>0</v>
      </c>
      <c r="C1029" s="23">
        <v>0</v>
      </c>
      <c r="D1029" s="23">
        <v>0</v>
      </c>
      <c r="E1029" s="23">
        <v>8.2200000000000006</v>
      </c>
      <c r="F1029" s="23">
        <v>3.48</v>
      </c>
      <c r="G1029" s="23">
        <v>1.97</v>
      </c>
      <c r="H1029" s="23" t="s">
        <v>580</v>
      </c>
      <c r="I1029" s="23" t="s">
        <v>580</v>
      </c>
      <c r="J1029" s="26" t="s">
        <v>580</v>
      </c>
      <c r="K1029" s="26" t="s">
        <v>2574</v>
      </c>
      <c r="L1029" s="26" t="s">
        <v>580</v>
      </c>
      <c r="M1029" s="26" t="s">
        <v>2575</v>
      </c>
      <c r="N1029" s="26" t="s">
        <v>580</v>
      </c>
      <c r="O1029" s="26" t="s">
        <v>580</v>
      </c>
      <c r="P1029" s="26" t="s">
        <v>580</v>
      </c>
    </row>
    <row r="1030" spans="1:16" x14ac:dyDescent="0.25">
      <c r="A1030" s="23" t="s">
        <v>3714</v>
      </c>
      <c r="B1030" s="23">
        <v>0</v>
      </c>
      <c r="C1030" s="23">
        <v>0</v>
      </c>
      <c r="D1030" s="23">
        <v>0</v>
      </c>
      <c r="E1030" s="23">
        <v>0.83</v>
      </c>
      <c r="F1030" s="23">
        <v>1.33</v>
      </c>
      <c r="G1030" s="23">
        <v>0.38</v>
      </c>
      <c r="H1030" s="23" t="s">
        <v>580</v>
      </c>
      <c r="I1030" s="23" t="s">
        <v>580</v>
      </c>
      <c r="J1030" s="26" t="s">
        <v>580</v>
      </c>
      <c r="K1030" s="26" t="s">
        <v>580</v>
      </c>
      <c r="L1030" s="26" t="s">
        <v>580</v>
      </c>
      <c r="M1030" s="26" t="s">
        <v>580</v>
      </c>
      <c r="N1030" s="26" t="s">
        <v>580</v>
      </c>
      <c r="O1030" s="26" t="s">
        <v>580</v>
      </c>
      <c r="P1030" s="26" t="s">
        <v>580</v>
      </c>
    </row>
    <row r="1031" spans="1:16" x14ac:dyDescent="0.25">
      <c r="A1031" s="23" t="s">
        <v>3715</v>
      </c>
      <c r="B1031" s="23">
        <v>0</v>
      </c>
      <c r="C1031" s="23">
        <v>0</v>
      </c>
      <c r="D1031" s="23">
        <v>0</v>
      </c>
      <c r="E1031" s="23">
        <v>0.41</v>
      </c>
      <c r="F1031" s="23">
        <v>1.77</v>
      </c>
      <c r="G1031" s="23">
        <v>1.1399999999999999</v>
      </c>
      <c r="H1031" s="23" t="s">
        <v>580</v>
      </c>
      <c r="I1031" s="23" t="s">
        <v>580</v>
      </c>
      <c r="J1031" s="26" t="s">
        <v>580</v>
      </c>
      <c r="K1031" s="26" t="s">
        <v>580</v>
      </c>
      <c r="L1031" s="26" t="s">
        <v>580</v>
      </c>
      <c r="M1031" s="26" t="s">
        <v>580</v>
      </c>
      <c r="N1031" s="26" t="s">
        <v>580</v>
      </c>
      <c r="O1031" s="26" t="s">
        <v>580</v>
      </c>
      <c r="P1031" s="26" t="s">
        <v>580</v>
      </c>
    </row>
    <row r="1032" spans="1:16" x14ac:dyDescent="0.25">
      <c r="A1032" s="23" t="s">
        <v>3716</v>
      </c>
      <c r="B1032" s="23">
        <v>0</v>
      </c>
      <c r="C1032" s="23">
        <v>0</v>
      </c>
      <c r="D1032" s="23">
        <v>0</v>
      </c>
      <c r="E1032" s="23">
        <v>2.25</v>
      </c>
      <c r="F1032" s="23">
        <v>0.13</v>
      </c>
      <c r="G1032" s="23">
        <v>0.06</v>
      </c>
      <c r="H1032" s="23" t="s">
        <v>3717</v>
      </c>
      <c r="I1032" s="23" t="s">
        <v>580</v>
      </c>
      <c r="J1032" s="26" t="s">
        <v>3718</v>
      </c>
      <c r="K1032" s="26" t="s">
        <v>3719</v>
      </c>
      <c r="L1032" s="26" t="s">
        <v>3720</v>
      </c>
      <c r="M1032" s="26" t="s">
        <v>3721</v>
      </c>
      <c r="N1032" s="26" t="s">
        <v>580</v>
      </c>
      <c r="O1032" s="26" t="s">
        <v>3722</v>
      </c>
      <c r="P1032" s="26" t="s">
        <v>997</v>
      </c>
    </row>
    <row r="1033" spans="1:16" x14ac:dyDescent="0.25">
      <c r="A1033" s="23" t="s">
        <v>3723</v>
      </c>
      <c r="B1033" s="23">
        <v>0</v>
      </c>
      <c r="C1033" s="23">
        <v>0</v>
      </c>
      <c r="D1033" s="23">
        <v>0</v>
      </c>
      <c r="E1033" s="23">
        <v>0.73</v>
      </c>
      <c r="F1033" s="23">
        <v>0.73</v>
      </c>
      <c r="G1033" s="23">
        <v>0.48</v>
      </c>
      <c r="H1033" s="23" t="s">
        <v>580</v>
      </c>
      <c r="I1033" s="23" t="s">
        <v>580</v>
      </c>
      <c r="J1033" s="26" t="s">
        <v>3724</v>
      </c>
      <c r="K1033" s="26" t="s">
        <v>3725</v>
      </c>
      <c r="L1033" s="26" t="s">
        <v>3726</v>
      </c>
      <c r="M1033" s="26" t="s">
        <v>3727</v>
      </c>
      <c r="N1033" s="26" t="s">
        <v>3521</v>
      </c>
      <c r="O1033" s="26" t="s">
        <v>3642</v>
      </c>
      <c r="P1033" s="26" t="s">
        <v>3523</v>
      </c>
    </row>
    <row r="1034" spans="1:16" x14ac:dyDescent="0.25">
      <c r="A1034" s="23" t="s">
        <v>3728</v>
      </c>
      <c r="B1034" s="23">
        <v>0</v>
      </c>
      <c r="C1034" s="23">
        <v>0</v>
      </c>
      <c r="D1034" s="23">
        <v>0</v>
      </c>
      <c r="E1034" s="23">
        <v>246.06</v>
      </c>
      <c r="F1034" s="23">
        <v>55.7</v>
      </c>
      <c r="G1034" s="23">
        <v>20.71</v>
      </c>
      <c r="H1034" s="23" t="s">
        <v>580</v>
      </c>
      <c r="I1034" s="23" t="s">
        <v>575</v>
      </c>
      <c r="J1034" s="26" t="s">
        <v>669</v>
      </c>
      <c r="K1034" s="26" t="s">
        <v>640</v>
      </c>
      <c r="L1034" s="26" t="s">
        <v>3729</v>
      </c>
      <c r="M1034" s="26" t="s">
        <v>641</v>
      </c>
      <c r="N1034" s="26" t="s">
        <v>580</v>
      </c>
      <c r="O1034" s="26" t="s">
        <v>581</v>
      </c>
      <c r="P1034" s="26" t="s">
        <v>580</v>
      </c>
    </row>
    <row r="1035" spans="1:16" x14ac:dyDescent="0.25">
      <c r="A1035" s="23" t="s">
        <v>3730</v>
      </c>
      <c r="B1035" s="23">
        <v>0</v>
      </c>
      <c r="C1035" s="23">
        <v>0</v>
      </c>
      <c r="D1035" s="23">
        <v>0</v>
      </c>
      <c r="E1035" s="23">
        <v>0.65</v>
      </c>
      <c r="F1035" s="23">
        <v>3.47</v>
      </c>
      <c r="G1035" s="23">
        <v>0.22</v>
      </c>
      <c r="H1035" s="23" t="s">
        <v>580</v>
      </c>
      <c r="I1035" s="23" t="s">
        <v>580</v>
      </c>
      <c r="J1035" s="26" t="s">
        <v>580</v>
      </c>
      <c r="K1035" s="26" t="s">
        <v>580</v>
      </c>
      <c r="L1035" s="26" t="s">
        <v>580</v>
      </c>
      <c r="M1035" s="26" t="s">
        <v>580</v>
      </c>
      <c r="N1035" s="26" t="s">
        <v>580</v>
      </c>
      <c r="O1035" s="26" t="s">
        <v>580</v>
      </c>
      <c r="P1035" s="26" t="s">
        <v>3731</v>
      </c>
    </row>
    <row r="1036" spans="1:16" x14ac:dyDescent="0.25">
      <c r="A1036" s="23" t="s">
        <v>3732</v>
      </c>
      <c r="B1036" s="23">
        <v>0</v>
      </c>
      <c r="C1036" s="23">
        <v>0</v>
      </c>
      <c r="D1036" s="23">
        <v>0</v>
      </c>
      <c r="E1036" s="23">
        <v>0.59</v>
      </c>
      <c r="F1036" s="23">
        <v>0.2</v>
      </c>
      <c r="G1036" s="23">
        <v>0.18</v>
      </c>
      <c r="H1036" s="23" t="s">
        <v>580</v>
      </c>
      <c r="I1036" s="23" t="s">
        <v>580</v>
      </c>
      <c r="J1036" s="26" t="s">
        <v>580</v>
      </c>
      <c r="K1036" s="26" t="s">
        <v>580</v>
      </c>
      <c r="L1036" s="26" t="s">
        <v>580</v>
      </c>
      <c r="M1036" s="26" t="s">
        <v>580</v>
      </c>
      <c r="N1036" s="26" t="s">
        <v>580</v>
      </c>
      <c r="O1036" s="26" t="s">
        <v>580</v>
      </c>
      <c r="P1036" s="26" t="s">
        <v>580</v>
      </c>
    </row>
    <row r="1037" spans="1:16" x14ac:dyDescent="0.25">
      <c r="A1037" s="23" t="s">
        <v>3733</v>
      </c>
      <c r="B1037" s="23">
        <v>0</v>
      </c>
      <c r="C1037" s="23">
        <v>0</v>
      </c>
      <c r="D1037" s="23">
        <v>0</v>
      </c>
      <c r="E1037" s="23">
        <v>0.61</v>
      </c>
      <c r="F1037" s="23">
        <v>0.21</v>
      </c>
      <c r="G1037" s="23">
        <v>0.18</v>
      </c>
      <c r="H1037" s="23" t="s">
        <v>580</v>
      </c>
      <c r="I1037" s="23" t="s">
        <v>580</v>
      </c>
      <c r="J1037" s="26" t="s">
        <v>580</v>
      </c>
      <c r="K1037" s="26" t="s">
        <v>580</v>
      </c>
      <c r="L1037" s="26" t="s">
        <v>580</v>
      </c>
      <c r="M1037" s="26" t="s">
        <v>580</v>
      </c>
      <c r="N1037" s="26" t="s">
        <v>580</v>
      </c>
      <c r="O1037" s="26" t="s">
        <v>580</v>
      </c>
      <c r="P1037" s="26" t="s">
        <v>580</v>
      </c>
    </row>
    <row r="1038" spans="1:16" x14ac:dyDescent="0.25">
      <c r="A1038" s="23" t="s">
        <v>3734</v>
      </c>
      <c r="B1038" s="23">
        <v>0</v>
      </c>
      <c r="C1038" s="23">
        <v>0</v>
      </c>
      <c r="D1038" s="23">
        <v>0</v>
      </c>
      <c r="E1038" s="23">
        <v>0.45</v>
      </c>
      <c r="F1038" s="23">
        <v>1.92</v>
      </c>
      <c r="G1038" s="23">
        <v>0.83</v>
      </c>
      <c r="H1038" s="23" t="s">
        <v>580</v>
      </c>
      <c r="I1038" s="23" t="s">
        <v>580</v>
      </c>
      <c r="J1038" s="26" t="s">
        <v>580</v>
      </c>
      <c r="K1038" s="26" t="s">
        <v>580</v>
      </c>
      <c r="L1038" s="26" t="s">
        <v>580</v>
      </c>
      <c r="M1038" s="26" t="s">
        <v>580</v>
      </c>
      <c r="N1038" s="26" t="s">
        <v>580</v>
      </c>
      <c r="O1038" s="26" t="s">
        <v>580</v>
      </c>
      <c r="P1038" s="26" t="s">
        <v>580</v>
      </c>
    </row>
    <row r="1039" spans="1:16" x14ac:dyDescent="0.25">
      <c r="A1039" s="23" t="s">
        <v>3735</v>
      </c>
      <c r="B1039" s="23">
        <v>0</v>
      </c>
      <c r="C1039" s="23">
        <v>0</v>
      </c>
      <c r="D1039" s="23">
        <v>0</v>
      </c>
      <c r="E1039" s="23">
        <v>0.17</v>
      </c>
      <c r="F1039" s="23">
        <v>0.15</v>
      </c>
      <c r="G1039" s="23">
        <v>0.22</v>
      </c>
      <c r="H1039" s="23" t="s">
        <v>580</v>
      </c>
      <c r="I1039" s="23" t="s">
        <v>580</v>
      </c>
      <c r="J1039" s="26" t="s">
        <v>580</v>
      </c>
      <c r="K1039" s="26" t="s">
        <v>580</v>
      </c>
      <c r="L1039" s="26" t="s">
        <v>580</v>
      </c>
      <c r="M1039" s="26" t="s">
        <v>580</v>
      </c>
      <c r="N1039" s="26" t="s">
        <v>580</v>
      </c>
      <c r="O1039" s="26" t="s">
        <v>580</v>
      </c>
      <c r="P1039" s="26" t="s">
        <v>580</v>
      </c>
    </row>
    <row r="1040" spans="1:16" x14ac:dyDescent="0.25">
      <c r="A1040" s="23" t="s">
        <v>3736</v>
      </c>
      <c r="B1040" s="23">
        <v>0</v>
      </c>
      <c r="C1040" s="23">
        <v>0</v>
      </c>
      <c r="D1040" s="23">
        <v>0</v>
      </c>
      <c r="E1040" s="23">
        <v>0.21</v>
      </c>
      <c r="F1040" s="23">
        <v>0.11</v>
      </c>
      <c r="G1040" s="23">
        <v>6.82</v>
      </c>
      <c r="H1040" s="23" t="s">
        <v>580</v>
      </c>
      <c r="I1040" s="23" t="s">
        <v>580</v>
      </c>
      <c r="J1040" s="26" t="s">
        <v>580</v>
      </c>
      <c r="K1040" s="26" t="s">
        <v>580</v>
      </c>
      <c r="L1040" s="26" t="s">
        <v>580</v>
      </c>
      <c r="M1040" s="26" t="s">
        <v>580</v>
      </c>
      <c r="N1040" s="26" t="s">
        <v>580</v>
      </c>
      <c r="O1040" s="26" t="s">
        <v>580</v>
      </c>
      <c r="P1040" s="26" t="s">
        <v>580</v>
      </c>
    </row>
    <row r="1041" spans="1:16" x14ac:dyDescent="0.25">
      <c r="A1041" s="23" t="s">
        <v>3737</v>
      </c>
      <c r="B1041" s="23">
        <v>0</v>
      </c>
      <c r="C1041" s="23">
        <v>0</v>
      </c>
      <c r="D1041" s="23">
        <v>0</v>
      </c>
      <c r="E1041" s="23">
        <v>1.87</v>
      </c>
      <c r="F1041" s="23">
        <v>1.05</v>
      </c>
      <c r="G1041" s="23">
        <v>0.89</v>
      </c>
      <c r="H1041" s="23" t="s">
        <v>580</v>
      </c>
      <c r="I1041" s="23" t="s">
        <v>580</v>
      </c>
      <c r="J1041" s="26" t="s">
        <v>580</v>
      </c>
      <c r="K1041" s="26" t="s">
        <v>580</v>
      </c>
      <c r="L1041" s="26" t="s">
        <v>580</v>
      </c>
      <c r="M1041" s="26" t="s">
        <v>580</v>
      </c>
      <c r="N1041" s="26" t="s">
        <v>580</v>
      </c>
      <c r="O1041" s="26" t="s">
        <v>580</v>
      </c>
      <c r="P1041" s="26" t="s">
        <v>580</v>
      </c>
    </row>
    <row r="1042" spans="1:16" x14ac:dyDescent="0.25">
      <c r="A1042" s="23" t="s">
        <v>3738</v>
      </c>
      <c r="B1042" s="23">
        <v>0</v>
      </c>
      <c r="C1042" s="23">
        <v>0</v>
      </c>
      <c r="D1042" s="23">
        <v>0</v>
      </c>
      <c r="E1042" s="23">
        <v>0.33</v>
      </c>
      <c r="F1042" s="23">
        <v>0.35</v>
      </c>
      <c r="G1042" s="23">
        <v>0.61</v>
      </c>
      <c r="H1042" s="23" t="s">
        <v>580</v>
      </c>
      <c r="I1042" s="23" t="s">
        <v>580</v>
      </c>
      <c r="J1042" s="26" t="s">
        <v>580</v>
      </c>
      <c r="K1042" s="26" t="s">
        <v>580</v>
      </c>
      <c r="L1042" s="26" t="s">
        <v>580</v>
      </c>
      <c r="M1042" s="26" t="s">
        <v>580</v>
      </c>
      <c r="N1042" s="26" t="s">
        <v>580</v>
      </c>
      <c r="O1042" s="26" t="s">
        <v>580</v>
      </c>
      <c r="P1042" s="26" t="s">
        <v>580</v>
      </c>
    </row>
    <row r="1043" spans="1:16" x14ac:dyDescent="0.25">
      <c r="A1043" s="23" t="s">
        <v>3739</v>
      </c>
      <c r="B1043" s="23">
        <v>0</v>
      </c>
      <c r="C1043" s="23">
        <v>0</v>
      </c>
      <c r="D1043" s="23">
        <v>0</v>
      </c>
      <c r="E1043" s="23">
        <v>0.34</v>
      </c>
      <c r="F1043" s="23">
        <v>0.37</v>
      </c>
      <c r="G1043" s="23">
        <v>0.63</v>
      </c>
      <c r="H1043" s="23" t="s">
        <v>580</v>
      </c>
      <c r="I1043" s="23" t="s">
        <v>580</v>
      </c>
      <c r="J1043" s="26" t="s">
        <v>580</v>
      </c>
      <c r="K1043" s="26" t="s">
        <v>580</v>
      </c>
      <c r="L1043" s="26" t="s">
        <v>580</v>
      </c>
      <c r="M1043" s="26" t="s">
        <v>580</v>
      </c>
      <c r="N1043" s="26" t="s">
        <v>580</v>
      </c>
      <c r="O1043" s="26" t="s">
        <v>580</v>
      </c>
      <c r="P1043" s="26" t="s">
        <v>580</v>
      </c>
    </row>
    <row r="1044" spans="1:16" x14ac:dyDescent="0.25">
      <c r="A1044" s="23" t="s">
        <v>3740</v>
      </c>
      <c r="B1044" s="23">
        <v>0</v>
      </c>
      <c r="C1044" s="23">
        <v>0</v>
      </c>
      <c r="D1044" s="23">
        <v>0</v>
      </c>
      <c r="E1044" s="23">
        <v>0.13</v>
      </c>
      <c r="F1044" s="23">
        <v>0.66</v>
      </c>
      <c r="G1044" s="23">
        <v>0.12</v>
      </c>
      <c r="H1044" s="23" t="s">
        <v>580</v>
      </c>
      <c r="I1044" s="23" t="s">
        <v>580</v>
      </c>
      <c r="J1044" s="26" t="s">
        <v>580</v>
      </c>
      <c r="K1044" s="26" t="s">
        <v>580</v>
      </c>
      <c r="L1044" s="26" t="s">
        <v>580</v>
      </c>
      <c r="M1044" s="26" t="s">
        <v>580</v>
      </c>
      <c r="N1044" s="26" t="s">
        <v>580</v>
      </c>
      <c r="O1044" s="26" t="s">
        <v>580</v>
      </c>
      <c r="P1044" s="26" t="s">
        <v>580</v>
      </c>
    </row>
    <row r="1045" spans="1:16" x14ac:dyDescent="0.25">
      <c r="A1045" s="23" t="s">
        <v>3741</v>
      </c>
      <c r="B1045" s="23">
        <v>0</v>
      </c>
      <c r="C1045" s="23">
        <v>0</v>
      </c>
      <c r="D1045" s="23">
        <v>0</v>
      </c>
      <c r="E1045" s="23">
        <v>73.61</v>
      </c>
      <c r="F1045" s="23">
        <v>25.09</v>
      </c>
      <c r="G1045" s="23">
        <v>16.61</v>
      </c>
      <c r="H1045" s="23" t="s">
        <v>580</v>
      </c>
      <c r="I1045" s="23" t="s">
        <v>580</v>
      </c>
      <c r="J1045" s="26" t="s">
        <v>580</v>
      </c>
      <c r="K1045" s="26" t="s">
        <v>1404</v>
      </c>
      <c r="L1045" s="26" t="s">
        <v>580</v>
      </c>
      <c r="M1045" s="26" t="s">
        <v>1405</v>
      </c>
      <c r="N1045" s="26" t="s">
        <v>580</v>
      </c>
      <c r="O1045" s="26" t="s">
        <v>580</v>
      </c>
      <c r="P1045" s="26" t="s">
        <v>580</v>
      </c>
    </row>
    <row r="1046" spans="1:16" x14ac:dyDescent="0.25">
      <c r="A1046" s="23" t="s">
        <v>3742</v>
      </c>
      <c r="B1046" s="23">
        <v>0</v>
      </c>
      <c r="C1046" s="23">
        <v>0</v>
      </c>
      <c r="D1046" s="23">
        <v>0</v>
      </c>
      <c r="E1046" s="23">
        <v>0.48</v>
      </c>
      <c r="F1046" s="23">
        <v>0.5</v>
      </c>
      <c r="G1046" s="23">
        <v>0.65</v>
      </c>
      <c r="H1046" s="23" t="s">
        <v>580</v>
      </c>
      <c r="I1046" s="23" t="s">
        <v>580</v>
      </c>
      <c r="J1046" s="26" t="s">
        <v>580</v>
      </c>
      <c r="K1046" s="26" t="s">
        <v>580</v>
      </c>
      <c r="L1046" s="26" t="s">
        <v>580</v>
      </c>
      <c r="M1046" s="26" t="s">
        <v>580</v>
      </c>
      <c r="N1046" s="26" t="s">
        <v>580</v>
      </c>
      <c r="O1046" s="26" t="s">
        <v>580</v>
      </c>
      <c r="P1046" s="26" t="s">
        <v>580</v>
      </c>
    </row>
    <row r="1047" spans="1:16" x14ac:dyDescent="0.25">
      <c r="A1047" s="23" t="s">
        <v>3743</v>
      </c>
      <c r="B1047" s="23">
        <v>0</v>
      </c>
      <c r="C1047" s="23">
        <v>0</v>
      </c>
      <c r="D1047" s="23">
        <v>0</v>
      </c>
      <c r="E1047" s="23">
        <v>1.49</v>
      </c>
      <c r="F1047" s="23">
        <v>1.25</v>
      </c>
      <c r="G1047" s="23">
        <v>1.37</v>
      </c>
      <c r="H1047" s="23" t="s">
        <v>580</v>
      </c>
      <c r="I1047" s="23" t="s">
        <v>580</v>
      </c>
      <c r="J1047" s="26" t="s">
        <v>580</v>
      </c>
      <c r="K1047" s="26" t="s">
        <v>580</v>
      </c>
      <c r="L1047" s="26" t="s">
        <v>580</v>
      </c>
      <c r="M1047" s="26" t="s">
        <v>580</v>
      </c>
      <c r="N1047" s="26" t="s">
        <v>580</v>
      </c>
      <c r="O1047" s="26" t="s">
        <v>580</v>
      </c>
      <c r="P1047" s="26" t="s">
        <v>580</v>
      </c>
    </row>
    <row r="1048" spans="1:16" x14ac:dyDescent="0.25">
      <c r="A1048" s="23" t="s">
        <v>3744</v>
      </c>
      <c r="B1048" s="23">
        <v>0</v>
      </c>
      <c r="C1048" s="23">
        <v>0</v>
      </c>
      <c r="D1048" s="23">
        <v>0</v>
      </c>
      <c r="E1048" s="23">
        <v>0.08</v>
      </c>
      <c r="F1048" s="23">
        <v>1.82</v>
      </c>
      <c r="G1048" s="23">
        <v>1.1299999999999999</v>
      </c>
      <c r="H1048" s="23" t="s">
        <v>580</v>
      </c>
      <c r="I1048" s="23" t="s">
        <v>580</v>
      </c>
      <c r="J1048" s="26" t="s">
        <v>3745</v>
      </c>
      <c r="K1048" s="26" t="s">
        <v>3746</v>
      </c>
      <c r="L1048" s="26" t="s">
        <v>3747</v>
      </c>
      <c r="M1048" s="26" t="s">
        <v>3748</v>
      </c>
      <c r="N1048" s="26" t="s">
        <v>3749</v>
      </c>
      <c r="O1048" s="26" t="s">
        <v>3750</v>
      </c>
      <c r="P1048" s="26" t="s">
        <v>580</v>
      </c>
    </row>
    <row r="1049" spans="1:16" x14ac:dyDescent="0.25">
      <c r="A1049" s="23" t="s">
        <v>3751</v>
      </c>
      <c r="B1049" s="23">
        <v>0</v>
      </c>
      <c r="C1049" s="23">
        <v>0</v>
      </c>
      <c r="D1049" s="23">
        <v>0</v>
      </c>
      <c r="E1049" s="23">
        <v>1.24</v>
      </c>
      <c r="F1049" s="23">
        <v>0.7</v>
      </c>
      <c r="G1049" s="23">
        <v>0.37</v>
      </c>
      <c r="H1049" s="23" t="s">
        <v>580</v>
      </c>
      <c r="I1049" s="23" t="s">
        <v>580</v>
      </c>
      <c r="J1049" s="26" t="s">
        <v>580</v>
      </c>
      <c r="K1049" s="26" t="s">
        <v>580</v>
      </c>
      <c r="L1049" s="26" t="s">
        <v>580</v>
      </c>
      <c r="M1049" s="26" t="s">
        <v>580</v>
      </c>
      <c r="N1049" s="26" t="s">
        <v>580</v>
      </c>
      <c r="O1049" s="26" t="s">
        <v>580</v>
      </c>
      <c r="P1049" s="26" t="s">
        <v>580</v>
      </c>
    </row>
    <row r="1050" spans="1:16" x14ac:dyDescent="0.25">
      <c r="A1050" s="23" t="s">
        <v>3752</v>
      </c>
      <c r="B1050" s="23">
        <v>0</v>
      </c>
      <c r="C1050" s="23">
        <v>0</v>
      </c>
      <c r="D1050" s="23">
        <v>0</v>
      </c>
      <c r="E1050" s="23">
        <v>0.3</v>
      </c>
      <c r="F1050" s="23">
        <v>0.1</v>
      </c>
      <c r="G1050" s="23">
        <v>0.62</v>
      </c>
      <c r="H1050" s="23" t="s">
        <v>580</v>
      </c>
      <c r="I1050" s="23" t="s">
        <v>580</v>
      </c>
      <c r="J1050" s="26" t="s">
        <v>580</v>
      </c>
      <c r="K1050" s="26" t="s">
        <v>580</v>
      </c>
      <c r="L1050" s="26" t="s">
        <v>580</v>
      </c>
      <c r="M1050" s="26" t="s">
        <v>580</v>
      </c>
      <c r="N1050" s="26" t="s">
        <v>580</v>
      </c>
      <c r="O1050" s="26" t="s">
        <v>580</v>
      </c>
      <c r="P1050" s="26" t="s">
        <v>580</v>
      </c>
    </row>
    <row r="1051" spans="1:16" x14ac:dyDescent="0.25">
      <c r="A1051" s="23" t="s">
        <v>3753</v>
      </c>
      <c r="B1051" s="23">
        <v>0</v>
      </c>
      <c r="C1051" s="23">
        <v>0</v>
      </c>
      <c r="D1051" s="23">
        <v>0</v>
      </c>
      <c r="E1051" s="23">
        <v>3.71</v>
      </c>
      <c r="F1051" s="23">
        <v>11.98</v>
      </c>
      <c r="G1051" s="23">
        <v>6.26</v>
      </c>
      <c r="H1051" s="23" t="s">
        <v>580</v>
      </c>
      <c r="I1051" s="23" t="s">
        <v>580</v>
      </c>
      <c r="J1051" s="26" t="s">
        <v>580</v>
      </c>
      <c r="K1051" s="26" t="s">
        <v>3754</v>
      </c>
      <c r="L1051" s="26" t="s">
        <v>580</v>
      </c>
      <c r="M1051" s="26" t="s">
        <v>3755</v>
      </c>
      <c r="N1051" s="26" t="s">
        <v>580</v>
      </c>
      <c r="O1051" s="26" t="s">
        <v>1144</v>
      </c>
      <c r="P1051" s="26" t="s">
        <v>580</v>
      </c>
    </row>
    <row r="1052" spans="1:16" x14ac:dyDescent="0.25">
      <c r="A1052" s="23" t="s">
        <v>3756</v>
      </c>
      <c r="B1052" s="23">
        <v>0</v>
      </c>
      <c r="C1052" s="23">
        <v>0</v>
      </c>
      <c r="D1052" s="23">
        <v>0</v>
      </c>
      <c r="E1052" s="23">
        <v>0.9</v>
      </c>
      <c r="F1052" s="23">
        <v>1.27</v>
      </c>
      <c r="G1052" s="23">
        <v>0.82</v>
      </c>
      <c r="H1052" s="23" t="s">
        <v>580</v>
      </c>
      <c r="I1052" s="23" t="s">
        <v>580</v>
      </c>
      <c r="J1052" s="26" t="s">
        <v>580</v>
      </c>
      <c r="K1052" s="26" t="s">
        <v>580</v>
      </c>
      <c r="L1052" s="26" t="s">
        <v>580</v>
      </c>
      <c r="M1052" s="26" t="s">
        <v>580</v>
      </c>
      <c r="N1052" s="26" t="s">
        <v>580</v>
      </c>
      <c r="O1052" s="26" t="s">
        <v>580</v>
      </c>
      <c r="P1052" s="26" t="s">
        <v>580</v>
      </c>
    </row>
    <row r="1053" spans="1:16" x14ac:dyDescent="0.25">
      <c r="A1053" s="23" t="s">
        <v>3757</v>
      </c>
      <c r="B1053" s="23">
        <v>0</v>
      </c>
      <c r="C1053" s="23">
        <v>0</v>
      </c>
      <c r="D1053" s="23">
        <v>0</v>
      </c>
      <c r="E1053" s="23">
        <v>0.44</v>
      </c>
      <c r="F1053" s="23">
        <v>0.1</v>
      </c>
      <c r="G1053" s="23">
        <v>0.12</v>
      </c>
      <c r="H1053" s="23" t="s">
        <v>580</v>
      </c>
      <c r="I1053" s="23" t="s">
        <v>580</v>
      </c>
      <c r="J1053" s="26" t="s">
        <v>3758</v>
      </c>
      <c r="K1053" s="26" t="s">
        <v>3759</v>
      </c>
      <c r="L1053" s="26" t="s">
        <v>3760</v>
      </c>
      <c r="M1053" s="26" t="s">
        <v>3761</v>
      </c>
      <c r="N1053" s="26" t="s">
        <v>3762</v>
      </c>
      <c r="O1053" s="26" t="s">
        <v>3763</v>
      </c>
      <c r="P1053" s="26" t="s">
        <v>580</v>
      </c>
    </row>
    <row r="1054" spans="1:16" x14ac:dyDescent="0.25">
      <c r="A1054" s="23" t="s">
        <v>3764</v>
      </c>
      <c r="B1054" s="23">
        <v>0</v>
      </c>
      <c r="C1054" s="23">
        <v>0</v>
      </c>
      <c r="D1054" s="23">
        <v>0</v>
      </c>
      <c r="E1054" s="23">
        <v>0.1</v>
      </c>
      <c r="F1054" s="23">
        <v>0.1</v>
      </c>
      <c r="G1054" s="23">
        <v>0.43</v>
      </c>
      <c r="H1054" s="23" t="s">
        <v>580</v>
      </c>
      <c r="I1054" s="23" t="s">
        <v>580</v>
      </c>
      <c r="J1054" s="26" t="s">
        <v>580</v>
      </c>
      <c r="K1054" s="26" t="s">
        <v>3765</v>
      </c>
      <c r="L1054" s="26" t="s">
        <v>580</v>
      </c>
      <c r="M1054" s="26" t="s">
        <v>3766</v>
      </c>
      <c r="N1054" s="26" t="s">
        <v>580</v>
      </c>
      <c r="O1054" s="26" t="s">
        <v>580</v>
      </c>
      <c r="P1054" s="26" t="s">
        <v>580</v>
      </c>
    </row>
    <row r="1055" spans="1:16" x14ac:dyDescent="0.25">
      <c r="A1055" s="23" t="s">
        <v>3767</v>
      </c>
      <c r="B1055" s="23">
        <v>0</v>
      </c>
      <c r="C1055" s="23">
        <v>0</v>
      </c>
      <c r="D1055" s="23">
        <v>0</v>
      </c>
      <c r="E1055" s="23">
        <v>0.49</v>
      </c>
      <c r="F1055" s="23">
        <v>2.64</v>
      </c>
      <c r="G1055" s="23">
        <v>1.36</v>
      </c>
      <c r="H1055" s="23" t="s">
        <v>580</v>
      </c>
      <c r="I1055" s="23" t="s">
        <v>580</v>
      </c>
      <c r="J1055" s="26" t="s">
        <v>580</v>
      </c>
      <c r="K1055" s="26" t="s">
        <v>580</v>
      </c>
      <c r="L1055" s="26" t="s">
        <v>580</v>
      </c>
      <c r="M1055" s="26" t="s">
        <v>580</v>
      </c>
      <c r="N1055" s="26" t="s">
        <v>580</v>
      </c>
      <c r="O1055" s="26" t="s">
        <v>580</v>
      </c>
      <c r="P1055" s="26" t="s">
        <v>580</v>
      </c>
    </row>
    <row r="1056" spans="1:16" x14ac:dyDescent="0.25">
      <c r="A1056" s="23" t="s">
        <v>3768</v>
      </c>
      <c r="B1056" s="23">
        <v>0</v>
      </c>
      <c r="C1056" s="23">
        <v>0</v>
      </c>
      <c r="D1056" s="23">
        <v>0</v>
      </c>
      <c r="E1056" s="23">
        <v>2.84</v>
      </c>
      <c r="F1056" s="23">
        <v>0.62</v>
      </c>
      <c r="G1056" s="23">
        <v>3.19</v>
      </c>
      <c r="H1056" s="23" t="s">
        <v>580</v>
      </c>
      <c r="I1056" s="23" t="s">
        <v>580</v>
      </c>
      <c r="J1056" s="26" t="s">
        <v>580</v>
      </c>
      <c r="K1056" s="26" t="s">
        <v>580</v>
      </c>
      <c r="L1056" s="26" t="s">
        <v>580</v>
      </c>
      <c r="M1056" s="26" t="s">
        <v>580</v>
      </c>
      <c r="N1056" s="26" t="s">
        <v>580</v>
      </c>
      <c r="O1056" s="26" t="s">
        <v>580</v>
      </c>
      <c r="P1056" s="26" t="s">
        <v>580</v>
      </c>
    </row>
    <row r="1057" spans="1:16" x14ac:dyDescent="0.25">
      <c r="A1057" s="23" t="s">
        <v>3769</v>
      </c>
      <c r="B1057" s="23">
        <v>0</v>
      </c>
      <c r="C1057" s="23">
        <v>0</v>
      </c>
      <c r="D1057" s="23">
        <v>0</v>
      </c>
      <c r="E1057" s="23">
        <v>1.1100000000000001</v>
      </c>
      <c r="F1057" s="23">
        <v>1.58</v>
      </c>
      <c r="G1057" s="23">
        <v>0.34</v>
      </c>
      <c r="H1057" s="23" t="s">
        <v>580</v>
      </c>
      <c r="I1057" s="23" t="s">
        <v>580</v>
      </c>
      <c r="J1057" s="26" t="s">
        <v>580</v>
      </c>
      <c r="K1057" s="26" t="s">
        <v>580</v>
      </c>
      <c r="L1057" s="26" t="s">
        <v>580</v>
      </c>
      <c r="M1057" s="26" t="s">
        <v>580</v>
      </c>
      <c r="N1057" s="26" t="s">
        <v>580</v>
      </c>
      <c r="O1057" s="26" t="s">
        <v>580</v>
      </c>
      <c r="P1057" s="26" t="s">
        <v>580</v>
      </c>
    </row>
    <row r="1058" spans="1:16" x14ac:dyDescent="0.25">
      <c r="A1058" s="23" t="s">
        <v>3770</v>
      </c>
      <c r="B1058" s="23">
        <v>0</v>
      </c>
      <c r="C1058" s="23">
        <v>0</v>
      </c>
      <c r="D1058" s="23">
        <v>0</v>
      </c>
      <c r="E1058" s="23">
        <v>0.71</v>
      </c>
      <c r="F1058" s="23">
        <v>0.25</v>
      </c>
      <c r="G1058" s="23">
        <v>0.43</v>
      </c>
      <c r="H1058" s="23" t="s">
        <v>580</v>
      </c>
      <c r="I1058" s="23" t="s">
        <v>580</v>
      </c>
      <c r="J1058" s="26" t="s">
        <v>580</v>
      </c>
      <c r="K1058" s="26" t="s">
        <v>580</v>
      </c>
      <c r="L1058" s="26" t="s">
        <v>580</v>
      </c>
      <c r="M1058" s="26" t="s">
        <v>580</v>
      </c>
      <c r="N1058" s="26" t="s">
        <v>580</v>
      </c>
      <c r="O1058" s="26" t="s">
        <v>580</v>
      </c>
      <c r="P1058" s="26" t="s">
        <v>580</v>
      </c>
    </row>
    <row r="1059" spans="1:16" x14ac:dyDescent="0.25">
      <c r="A1059" s="23" t="s">
        <v>3771</v>
      </c>
      <c r="B1059" s="23">
        <v>0</v>
      </c>
      <c r="C1059" s="23">
        <v>0</v>
      </c>
      <c r="D1059" s="23">
        <v>0</v>
      </c>
      <c r="E1059" s="23">
        <v>0.17</v>
      </c>
      <c r="F1059" s="23">
        <v>0.18</v>
      </c>
      <c r="G1059" s="23">
        <v>3.34</v>
      </c>
      <c r="H1059" s="23" t="s">
        <v>580</v>
      </c>
      <c r="I1059" s="23" t="s">
        <v>580</v>
      </c>
      <c r="J1059" s="26" t="s">
        <v>3772</v>
      </c>
      <c r="K1059" s="26" t="s">
        <v>3773</v>
      </c>
      <c r="L1059" s="26" t="s">
        <v>3774</v>
      </c>
      <c r="M1059" s="26" t="s">
        <v>3775</v>
      </c>
      <c r="N1059" s="26" t="s">
        <v>580</v>
      </c>
      <c r="O1059" s="26" t="s">
        <v>3776</v>
      </c>
      <c r="P1059" s="26" t="s">
        <v>623</v>
      </c>
    </row>
    <row r="1060" spans="1:16" x14ac:dyDescent="0.25">
      <c r="A1060" s="23" t="s">
        <v>3777</v>
      </c>
      <c r="B1060" s="23">
        <v>0</v>
      </c>
      <c r="C1060" s="23">
        <v>0</v>
      </c>
      <c r="D1060" s="23">
        <v>0</v>
      </c>
      <c r="E1060" s="23">
        <v>1.43</v>
      </c>
      <c r="F1060" s="23">
        <v>3.17</v>
      </c>
      <c r="G1060" s="23">
        <v>2.02</v>
      </c>
      <c r="H1060" s="23" t="s">
        <v>580</v>
      </c>
      <c r="I1060" s="23" t="s">
        <v>580</v>
      </c>
      <c r="J1060" s="26" t="s">
        <v>580</v>
      </c>
      <c r="K1060" s="26" t="s">
        <v>580</v>
      </c>
      <c r="L1060" s="26" t="s">
        <v>580</v>
      </c>
      <c r="M1060" s="26" t="s">
        <v>3778</v>
      </c>
      <c r="N1060" s="26" t="s">
        <v>580</v>
      </c>
      <c r="O1060" s="26" t="s">
        <v>580</v>
      </c>
      <c r="P1060" s="26" t="s">
        <v>580</v>
      </c>
    </row>
    <row r="1061" spans="1:16" x14ac:dyDescent="0.25">
      <c r="A1061" s="23" t="s">
        <v>3779</v>
      </c>
      <c r="B1061" s="23">
        <v>0</v>
      </c>
      <c r="C1061" s="23">
        <v>0</v>
      </c>
      <c r="D1061" s="23">
        <v>0</v>
      </c>
      <c r="E1061" s="23">
        <v>0.11</v>
      </c>
      <c r="F1061" s="23">
        <v>0.77</v>
      </c>
      <c r="G1061" s="23">
        <v>0.19</v>
      </c>
      <c r="H1061" s="23" t="s">
        <v>580</v>
      </c>
      <c r="I1061" s="23" t="s">
        <v>580</v>
      </c>
      <c r="J1061" s="26" t="s">
        <v>580</v>
      </c>
      <c r="K1061" s="26" t="s">
        <v>580</v>
      </c>
      <c r="L1061" s="26" t="s">
        <v>580</v>
      </c>
      <c r="M1061" s="26" t="s">
        <v>580</v>
      </c>
      <c r="N1061" s="26" t="s">
        <v>580</v>
      </c>
      <c r="O1061" s="26" t="s">
        <v>580</v>
      </c>
      <c r="P1061" s="26" t="s">
        <v>580</v>
      </c>
    </row>
    <row r="1062" spans="1:16" x14ac:dyDescent="0.25">
      <c r="A1062" s="23" t="s">
        <v>3780</v>
      </c>
      <c r="B1062" s="23">
        <v>0</v>
      </c>
      <c r="C1062" s="23">
        <v>0</v>
      </c>
      <c r="D1062" s="23">
        <v>0</v>
      </c>
      <c r="E1062" s="23">
        <v>18.510000000000002</v>
      </c>
      <c r="F1062" s="23">
        <v>3.29</v>
      </c>
      <c r="G1062" s="23">
        <v>3.1</v>
      </c>
      <c r="H1062" s="23" t="s">
        <v>580</v>
      </c>
      <c r="I1062" s="23" t="s">
        <v>580</v>
      </c>
      <c r="J1062" s="26" t="s">
        <v>3781</v>
      </c>
      <c r="K1062" s="26" t="s">
        <v>3782</v>
      </c>
      <c r="L1062" s="26" t="s">
        <v>3783</v>
      </c>
      <c r="M1062" s="26" t="s">
        <v>3784</v>
      </c>
      <c r="N1062" s="26" t="s">
        <v>580</v>
      </c>
      <c r="O1062" s="26" t="s">
        <v>3785</v>
      </c>
      <c r="P1062" s="26" t="s">
        <v>3786</v>
      </c>
    </row>
    <row r="1063" spans="1:16" x14ac:dyDescent="0.25">
      <c r="A1063" s="23" t="s">
        <v>3787</v>
      </c>
      <c r="B1063" s="23">
        <v>0</v>
      </c>
      <c r="C1063" s="23">
        <v>0</v>
      </c>
      <c r="D1063" s="23">
        <v>0</v>
      </c>
      <c r="E1063" s="23">
        <v>0.93</v>
      </c>
      <c r="F1063" s="23">
        <v>1.01</v>
      </c>
      <c r="G1063" s="23">
        <v>0.86</v>
      </c>
      <c r="H1063" s="23" t="s">
        <v>580</v>
      </c>
      <c r="I1063" s="23" t="s">
        <v>580</v>
      </c>
      <c r="J1063" s="26" t="s">
        <v>580</v>
      </c>
      <c r="K1063" s="26" t="s">
        <v>580</v>
      </c>
      <c r="L1063" s="26" t="s">
        <v>580</v>
      </c>
      <c r="M1063" s="26" t="s">
        <v>580</v>
      </c>
      <c r="N1063" s="26" t="s">
        <v>580</v>
      </c>
      <c r="O1063" s="26" t="s">
        <v>580</v>
      </c>
      <c r="P1063" s="26" t="s">
        <v>580</v>
      </c>
    </row>
    <row r="1064" spans="1:16" x14ac:dyDescent="0.25">
      <c r="A1064" s="23" t="s">
        <v>3788</v>
      </c>
      <c r="B1064" s="23">
        <v>0</v>
      </c>
      <c r="C1064" s="23">
        <v>0</v>
      </c>
      <c r="D1064" s="23">
        <v>0</v>
      </c>
      <c r="E1064" s="23">
        <v>8.39</v>
      </c>
      <c r="F1064" s="23">
        <v>0.69</v>
      </c>
      <c r="G1064" s="23">
        <v>0.47</v>
      </c>
      <c r="H1064" s="23" t="s">
        <v>580</v>
      </c>
      <c r="I1064" s="23" t="s">
        <v>580</v>
      </c>
      <c r="J1064" s="26" t="s">
        <v>1843</v>
      </c>
      <c r="K1064" s="26" t="s">
        <v>3789</v>
      </c>
      <c r="L1064" s="26" t="s">
        <v>580</v>
      </c>
      <c r="M1064" s="26" t="s">
        <v>3790</v>
      </c>
      <c r="N1064" s="26" t="s">
        <v>580</v>
      </c>
      <c r="O1064" s="26" t="s">
        <v>580</v>
      </c>
      <c r="P1064" s="26" t="s">
        <v>580</v>
      </c>
    </row>
    <row r="1065" spans="1:16" x14ac:dyDescent="0.25">
      <c r="A1065" s="23" t="s">
        <v>3791</v>
      </c>
      <c r="B1065" s="23">
        <v>0</v>
      </c>
      <c r="C1065" s="23">
        <v>0</v>
      </c>
      <c r="D1065" s="23">
        <v>0</v>
      </c>
      <c r="E1065" s="23">
        <v>1.65</v>
      </c>
      <c r="F1065" s="23">
        <v>0.48</v>
      </c>
      <c r="G1065" s="23">
        <v>0.46</v>
      </c>
      <c r="H1065" s="23" t="s">
        <v>3792</v>
      </c>
      <c r="I1065" s="23" t="s">
        <v>580</v>
      </c>
      <c r="J1065" s="26" t="s">
        <v>3793</v>
      </c>
      <c r="K1065" s="26" t="s">
        <v>3794</v>
      </c>
      <c r="L1065" s="26" t="s">
        <v>3795</v>
      </c>
      <c r="M1065" s="26" t="s">
        <v>3796</v>
      </c>
      <c r="N1065" s="26" t="s">
        <v>3797</v>
      </c>
      <c r="O1065" s="26" t="s">
        <v>3798</v>
      </c>
      <c r="P1065" s="26" t="s">
        <v>3799</v>
      </c>
    </row>
    <row r="1066" spans="1:16" x14ac:dyDescent="0.25">
      <c r="A1066" s="23" t="s">
        <v>3800</v>
      </c>
      <c r="B1066" s="23">
        <v>0</v>
      </c>
      <c r="C1066" s="23">
        <v>0</v>
      </c>
      <c r="D1066" s="23">
        <v>0</v>
      </c>
      <c r="E1066" s="23">
        <v>0.25</v>
      </c>
      <c r="F1066" s="23">
        <v>0.26</v>
      </c>
      <c r="G1066" s="23">
        <v>0.11</v>
      </c>
      <c r="H1066" s="23" t="s">
        <v>580</v>
      </c>
      <c r="I1066" s="23" t="s">
        <v>580</v>
      </c>
      <c r="J1066" s="26" t="s">
        <v>580</v>
      </c>
      <c r="K1066" s="26" t="s">
        <v>580</v>
      </c>
      <c r="L1066" s="26" t="s">
        <v>580</v>
      </c>
      <c r="M1066" s="26" t="s">
        <v>580</v>
      </c>
      <c r="N1066" s="26" t="s">
        <v>580</v>
      </c>
      <c r="O1066" s="26" t="s">
        <v>580</v>
      </c>
      <c r="P1066" s="26" t="s">
        <v>580</v>
      </c>
    </row>
    <row r="1067" spans="1:16" x14ac:dyDescent="0.25">
      <c r="A1067" s="23" t="s">
        <v>3801</v>
      </c>
      <c r="B1067" s="23">
        <v>0</v>
      </c>
      <c r="C1067" s="23">
        <v>0</v>
      </c>
      <c r="D1067" s="23">
        <v>0</v>
      </c>
      <c r="E1067" s="23">
        <v>0.41</v>
      </c>
      <c r="F1067" s="23">
        <v>1.07</v>
      </c>
      <c r="G1067" s="23">
        <v>0.56000000000000005</v>
      </c>
      <c r="H1067" s="23" t="s">
        <v>580</v>
      </c>
      <c r="I1067" s="23" t="s">
        <v>580</v>
      </c>
      <c r="J1067" s="26" t="s">
        <v>580</v>
      </c>
      <c r="K1067" s="26" t="s">
        <v>580</v>
      </c>
      <c r="L1067" s="26" t="s">
        <v>580</v>
      </c>
      <c r="M1067" s="26" t="s">
        <v>580</v>
      </c>
      <c r="N1067" s="26" t="s">
        <v>580</v>
      </c>
      <c r="O1067" s="26" t="s">
        <v>580</v>
      </c>
      <c r="P1067" s="26" t="s">
        <v>580</v>
      </c>
    </row>
    <row r="1068" spans="1:16" x14ac:dyDescent="0.25">
      <c r="A1068" s="23" t="s">
        <v>3802</v>
      </c>
      <c r="B1068" s="23">
        <v>0</v>
      </c>
      <c r="C1068" s="23">
        <v>0</v>
      </c>
      <c r="D1068" s="23">
        <v>0</v>
      </c>
      <c r="E1068" s="23">
        <v>0.13</v>
      </c>
      <c r="F1068" s="23">
        <v>0.33</v>
      </c>
      <c r="G1068" s="23">
        <v>0.12</v>
      </c>
      <c r="H1068" s="23" t="s">
        <v>580</v>
      </c>
      <c r="I1068" s="23" t="s">
        <v>580</v>
      </c>
      <c r="J1068" s="26" t="s">
        <v>3803</v>
      </c>
      <c r="K1068" s="26" t="s">
        <v>3804</v>
      </c>
      <c r="L1068" s="26" t="s">
        <v>580</v>
      </c>
      <c r="M1068" s="26" t="s">
        <v>3805</v>
      </c>
      <c r="N1068" s="26" t="s">
        <v>3806</v>
      </c>
      <c r="O1068" s="26" t="s">
        <v>580</v>
      </c>
      <c r="P1068" s="26" t="s">
        <v>3807</v>
      </c>
    </row>
    <row r="1069" spans="1:16" x14ac:dyDescent="0.25">
      <c r="A1069" s="23" t="s">
        <v>3808</v>
      </c>
      <c r="B1069" s="23">
        <v>0</v>
      </c>
      <c r="C1069" s="23">
        <v>0</v>
      </c>
      <c r="D1069" s="23">
        <v>0</v>
      </c>
      <c r="E1069" s="23">
        <v>0.28000000000000003</v>
      </c>
      <c r="F1069" s="23">
        <v>7.0000000000000007E-2</v>
      </c>
      <c r="G1069" s="23">
        <v>0.11</v>
      </c>
      <c r="H1069" s="23" t="s">
        <v>580</v>
      </c>
      <c r="I1069" s="23" t="s">
        <v>580</v>
      </c>
      <c r="J1069" s="26" t="s">
        <v>3809</v>
      </c>
      <c r="K1069" s="26" t="s">
        <v>3810</v>
      </c>
      <c r="L1069" s="26" t="s">
        <v>580</v>
      </c>
      <c r="M1069" s="26" t="s">
        <v>3811</v>
      </c>
      <c r="N1069" s="26" t="s">
        <v>580</v>
      </c>
      <c r="O1069" s="26" t="s">
        <v>1103</v>
      </c>
      <c r="P1069" s="26" t="s">
        <v>3812</v>
      </c>
    </row>
    <row r="1070" spans="1:16" x14ac:dyDescent="0.25">
      <c r="A1070" s="23" t="s">
        <v>3813</v>
      </c>
      <c r="B1070" s="23">
        <v>0</v>
      </c>
      <c r="C1070" s="23">
        <v>0</v>
      </c>
      <c r="D1070" s="23">
        <v>0</v>
      </c>
      <c r="E1070" s="23">
        <v>4.34</v>
      </c>
      <c r="F1070" s="23">
        <v>0.7</v>
      </c>
      <c r="G1070" s="23">
        <v>1.22</v>
      </c>
      <c r="H1070" s="23" t="s">
        <v>580</v>
      </c>
      <c r="I1070" s="23" t="s">
        <v>580</v>
      </c>
      <c r="J1070" s="26" t="s">
        <v>580</v>
      </c>
      <c r="K1070" s="26" t="s">
        <v>580</v>
      </c>
      <c r="L1070" s="26" t="s">
        <v>580</v>
      </c>
      <c r="M1070" s="26" t="s">
        <v>580</v>
      </c>
      <c r="N1070" s="26" t="s">
        <v>580</v>
      </c>
      <c r="O1070" s="26" t="s">
        <v>580</v>
      </c>
      <c r="P1070" s="26" t="s">
        <v>580</v>
      </c>
    </row>
    <row r="1071" spans="1:16" x14ac:dyDescent="0.25">
      <c r="A1071" s="23" t="s">
        <v>3814</v>
      </c>
      <c r="B1071" s="23">
        <v>0</v>
      </c>
      <c r="C1071" s="23">
        <v>0</v>
      </c>
      <c r="D1071" s="23">
        <v>0</v>
      </c>
      <c r="E1071" s="23">
        <v>1.34</v>
      </c>
      <c r="F1071" s="23">
        <v>0.63</v>
      </c>
      <c r="G1071" s="23">
        <v>1.34</v>
      </c>
      <c r="H1071" s="23" t="s">
        <v>580</v>
      </c>
      <c r="I1071" s="23" t="s">
        <v>580</v>
      </c>
      <c r="J1071" s="26" t="s">
        <v>580</v>
      </c>
      <c r="K1071" s="26" t="s">
        <v>580</v>
      </c>
      <c r="L1071" s="26" t="s">
        <v>580</v>
      </c>
      <c r="M1071" s="26" t="s">
        <v>580</v>
      </c>
      <c r="N1071" s="26" t="s">
        <v>580</v>
      </c>
      <c r="O1071" s="26" t="s">
        <v>580</v>
      </c>
      <c r="P1071" s="26" t="s">
        <v>580</v>
      </c>
    </row>
    <row r="1072" spans="1:16" x14ac:dyDescent="0.25">
      <c r="A1072" s="23" t="s">
        <v>3815</v>
      </c>
      <c r="B1072" s="23">
        <v>0</v>
      </c>
      <c r="C1072" s="23">
        <v>0</v>
      </c>
      <c r="D1072" s="23">
        <v>0</v>
      </c>
      <c r="E1072" s="23">
        <v>21.81</v>
      </c>
      <c r="F1072" s="23">
        <v>4.67</v>
      </c>
      <c r="G1072" s="23">
        <v>13.11</v>
      </c>
      <c r="H1072" s="23" t="s">
        <v>580</v>
      </c>
      <c r="I1072" s="23" t="s">
        <v>737</v>
      </c>
      <c r="J1072" s="26" t="s">
        <v>3816</v>
      </c>
      <c r="K1072" s="26" t="s">
        <v>3817</v>
      </c>
      <c r="L1072" s="26" t="s">
        <v>3818</v>
      </c>
      <c r="M1072" s="26" t="s">
        <v>3819</v>
      </c>
      <c r="N1072" s="26" t="s">
        <v>742</v>
      </c>
      <c r="O1072" s="26" t="s">
        <v>3820</v>
      </c>
      <c r="P1072" s="26" t="s">
        <v>580</v>
      </c>
    </row>
    <row r="1073" spans="1:16" x14ac:dyDescent="0.25">
      <c r="A1073" s="23" t="s">
        <v>3821</v>
      </c>
      <c r="B1073" s="23">
        <v>0</v>
      </c>
      <c r="C1073" s="23">
        <v>0</v>
      </c>
      <c r="D1073" s="23">
        <v>0</v>
      </c>
      <c r="E1073" s="23">
        <v>0.44</v>
      </c>
      <c r="F1073" s="23">
        <v>0.37</v>
      </c>
      <c r="G1073" s="23">
        <v>0.2</v>
      </c>
      <c r="H1073" s="23" t="s">
        <v>580</v>
      </c>
      <c r="I1073" s="23" t="s">
        <v>580</v>
      </c>
      <c r="J1073" s="26" t="s">
        <v>580</v>
      </c>
      <c r="K1073" s="26" t="s">
        <v>580</v>
      </c>
      <c r="L1073" s="26" t="s">
        <v>580</v>
      </c>
      <c r="M1073" s="26" t="s">
        <v>580</v>
      </c>
      <c r="N1073" s="26" t="s">
        <v>580</v>
      </c>
      <c r="O1073" s="26" t="s">
        <v>580</v>
      </c>
      <c r="P1073" s="26" t="s">
        <v>580</v>
      </c>
    </row>
    <row r="1074" spans="1:16" x14ac:dyDescent="0.25">
      <c r="A1074" s="23" t="s">
        <v>3822</v>
      </c>
      <c r="B1074" s="23">
        <v>0</v>
      </c>
      <c r="C1074" s="23">
        <v>0</v>
      </c>
      <c r="D1074" s="23">
        <v>0</v>
      </c>
      <c r="E1074" s="23">
        <v>0.05</v>
      </c>
      <c r="F1074" s="23">
        <v>0.56999999999999995</v>
      </c>
      <c r="G1074" s="23">
        <v>0.63</v>
      </c>
      <c r="H1074" s="23" t="s">
        <v>580</v>
      </c>
      <c r="I1074" s="23" t="s">
        <v>580</v>
      </c>
      <c r="J1074" s="26" t="s">
        <v>580</v>
      </c>
      <c r="K1074" s="26" t="s">
        <v>580</v>
      </c>
      <c r="L1074" s="26" t="s">
        <v>580</v>
      </c>
      <c r="M1074" s="26" t="s">
        <v>580</v>
      </c>
      <c r="N1074" s="26" t="s">
        <v>580</v>
      </c>
      <c r="O1074" s="26" t="s">
        <v>580</v>
      </c>
      <c r="P1074" s="26" t="s">
        <v>580</v>
      </c>
    </row>
    <row r="1075" spans="1:16" x14ac:dyDescent="0.25">
      <c r="A1075" s="23" t="s">
        <v>3823</v>
      </c>
      <c r="B1075" s="23">
        <v>0</v>
      </c>
      <c r="C1075" s="23">
        <v>0</v>
      </c>
      <c r="D1075" s="23">
        <v>0</v>
      </c>
      <c r="E1075" s="23">
        <v>0.81</v>
      </c>
      <c r="F1075" s="23">
        <v>0.91</v>
      </c>
      <c r="G1075" s="23">
        <v>3.09</v>
      </c>
      <c r="H1075" s="23" t="s">
        <v>580</v>
      </c>
      <c r="I1075" s="23" t="s">
        <v>580</v>
      </c>
      <c r="J1075" s="26" t="s">
        <v>580</v>
      </c>
      <c r="K1075" s="26" t="s">
        <v>580</v>
      </c>
      <c r="L1075" s="26" t="s">
        <v>580</v>
      </c>
      <c r="M1075" s="26" t="s">
        <v>580</v>
      </c>
      <c r="N1075" s="26" t="s">
        <v>580</v>
      </c>
      <c r="O1075" s="26" t="s">
        <v>580</v>
      </c>
      <c r="P1075" s="26" t="s">
        <v>580</v>
      </c>
    </row>
    <row r="1076" spans="1:16" x14ac:dyDescent="0.25">
      <c r="A1076" s="23" t="s">
        <v>3824</v>
      </c>
      <c r="B1076" s="23">
        <v>0</v>
      </c>
      <c r="C1076" s="23">
        <v>0</v>
      </c>
      <c r="D1076" s="23">
        <v>0</v>
      </c>
      <c r="E1076" s="23">
        <v>0.53</v>
      </c>
      <c r="F1076" s="23">
        <v>1.1399999999999999</v>
      </c>
      <c r="G1076" s="23">
        <v>2.94</v>
      </c>
      <c r="H1076" s="23" t="s">
        <v>580</v>
      </c>
      <c r="I1076" s="23" t="s">
        <v>580</v>
      </c>
      <c r="J1076" s="26" t="s">
        <v>580</v>
      </c>
      <c r="K1076" s="26" t="s">
        <v>580</v>
      </c>
      <c r="L1076" s="26" t="s">
        <v>580</v>
      </c>
      <c r="M1076" s="26" t="s">
        <v>580</v>
      </c>
      <c r="N1076" s="26" t="s">
        <v>580</v>
      </c>
      <c r="O1076" s="26" t="s">
        <v>580</v>
      </c>
      <c r="P1076" s="26" t="s">
        <v>580</v>
      </c>
    </row>
    <row r="1077" spans="1:16" x14ac:dyDescent="0.25">
      <c r="A1077" s="23" t="s">
        <v>3825</v>
      </c>
      <c r="B1077" s="23">
        <v>0</v>
      </c>
      <c r="C1077" s="23">
        <v>0</v>
      </c>
      <c r="D1077" s="23">
        <v>0</v>
      </c>
      <c r="E1077" s="23">
        <v>1.26</v>
      </c>
      <c r="F1077" s="23">
        <v>0.66</v>
      </c>
      <c r="G1077" s="23">
        <v>0.47</v>
      </c>
      <c r="H1077" s="23" t="s">
        <v>580</v>
      </c>
      <c r="I1077" s="23" t="s">
        <v>580</v>
      </c>
      <c r="J1077" s="26" t="s">
        <v>580</v>
      </c>
      <c r="K1077" s="26" t="s">
        <v>580</v>
      </c>
      <c r="L1077" s="26" t="s">
        <v>580</v>
      </c>
      <c r="M1077" s="26" t="s">
        <v>580</v>
      </c>
      <c r="N1077" s="26" t="s">
        <v>580</v>
      </c>
      <c r="O1077" s="26" t="s">
        <v>580</v>
      </c>
      <c r="P1077" s="26" t="s">
        <v>580</v>
      </c>
    </row>
    <row r="1078" spans="1:16" x14ac:dyDescent="0.25">
      <c r="A1078" s="23" t="s">
        <v>3826</v>
      </c>
      <c r="B1078" s="23">
        <v>0</v>
      </c>
      <c r="C1078" s="23">
        <v>0</v>
      </c>
      <c r="D1078" s="23">
        <v>0</v>
      </c>
      <c r="E1078" s="23">
        <v>0.21</v>
      </c>
      <c r="F1078" s="23">
        <v>0.22</v>
      </c>
      <c r="G1078" s="23">
        <v>0.09</v>
      </c>
      <c r="H1078" s="23" t="s">
        <v>580</v>
      </c>
      <c r="I1078" s="23" t="s">
        <v>580</v>
      </c>
      <c r="J1078" s="26" t="s">
        <v>580</v>
      </c>
      <c r="K1078" s="26" t="s">
        <v>580</v>
      </c>
      <c r="L1078" s="26" t="s">
        <v>580</v>
      </c>
      <c r="M1078" s="26" t="s">
        <v>580</v>
      </c>
      <c r="N1078" s="26" t="s">
        <v>580</v>
      </c>
      <c r="O1078" s="26" t="s">
        <v>580</v>
      </c>
      <c r="P1078" s="26" t="s">
        <v>580</v>
      </c>
    </row>
    <row r="1079" spans="1:16" x14ac:dyDescent="0.25">
      <c r="A1079" s="23" t="s">
        <v>3827</v>
      </c>
      <c r="B1079" s="23">
        <v>0</v>
      </c>
      <c r="C1079" s="23">
        <v>0</v>
      </c>
      <c r="D1079" s="23">
        <v>0</v>
      </c>
      <c r="E1079" s="23">
        <v>0.24</v>
      </c>
      <c r="F1079" s="23">
        <v>0.25</v>
      </c>
      <c r="G1079" s="23">
        <v>0.44</v>
      </c>
      <c r="H1079" s="23" t="s">
        <v>580</v>
      </c>
      <c r="I1079" s="23" t="s">
        <v>580</v>
      </c>
      <c r="J1079" s="26" t="s">
        <v>580</v>
      </c>
      <c r="K1079" s="26" t="s">
        <v>580</v>
      </c>
      <c r="L1079" s="26" t="s">
        <v>580</v>
      </c>
      <c r="M1079" s="26" t="s">
        <v>580</v>
      </c>
      <c r="N1079" s="26" t="s">
        <v>580</v>
      </c>
      <c r="O1079" s="26" t="s">
        <v>580</v>
      </c>
      <c r="P1079" s="26" t="s">
        <v>580</v>
      </c>
    </row>
    <row r="1080" spans="1:16" x14ac:dyDescent="0.25">
      <c r="A1080" s="23" t="s">
        <v>3828</v>
      </c>
      <c r="B1080" s="23">
        <v>0</v>
      </c>
      <c r="C1080" s="23">
        <v>0</v>
      </c>
      <c r="D1080" s="23">
        <v>0</v>
      </c>
      <c r="E1080" s="23">
        <v>0.13</v>
      </c>
      <c r="F1080" s="23">
        <v>0.25</v>
      </c>
      <c r="G1080" s="23">
        <v>0.22</v>
      </c>
      <c r="H1080" s="23" t="s">
        <v>580</v>
      </c>
      <c r="I1080" s="23" t="s">
        <v>580</v>
      </c>
      <c r="J1080" s="26" t="s">
        <v>3829</v>
      </c>
      <c r="K1080" s="26" t="s">
        <v>3830</v>
      </c>
      <c r="L1080" s="26" t="s">
        <v>3831</v>
      </c>
      <c r="M1080" s="26" t="s">
        <v>3832</v>
      </c>
      <c r="N1080" s="26" t="s">
        <v>3521</v>
      </c>
      <c r="O1080" s="26" t="s">
        <v>3833</v>
      </c>
      <c r="P1080" s="26" t="s">
        <v>3523</v>
      </c>
    </row>
    <row r="1081" spans="1:16" x14ac:dyDescent="0.25">
      <c r="A1081" s="23" t="s">
        <v>3834</v>
      </c>
      <c r="B1081" s="23">
        <v>0</v>
      </c>
      <c r="C1081" s="23">
        <v>0</v>
      </c>
      <c r="D1081" s="23">
        <v>0</v>
      </c>
      <c r="E1081" s="23">
        <v>4.32</v>
      </c>
      <c r="F1081" s="23">
        <v>3.06</v>
      </c>
      <c r="G1081" s="23">
        <v>5.31</v>
      </c>
      <c r="H1081" s="23" t="s">
        <v>580</v>
      </c>
      <c r="I1081" s="23" t="s">
        <v>580</v>
      </c>
      <c r="J1081" s="26" t="s">
        <v>3835</v>
      </c>
      <c r="K1081" s="26" t="s">
        <v>3836</v>
      </c>
      <c r="L1081" s="26" t="s">
        <v>3837</v>
      </c>
      <c r="M1081" s="26" t="s">
        <v>3838</v>
      </c>
      <c r="N1081" s="26" t="s">
        <v>580</v>
      </c>
      <c r="O1081" s="26" t="s">
        <v>3839</v>
      </c>
      <c r="P1081" s="26" t="s">
        <v>580</v>
      </c>
    </row>
    <row r="1082" spans="1:16" x14ac:dyDescent="0.25">
      <c r="A1082" s="23" t="s">
        <v>3840</v>
      </c>
      <c r="B1082" s="23">
        <v>0</v>
      </c>
      <c r="C1082" s="23">
        <v>0</v>
      </c>
      <c r="D1082" s="23">
        <v>0</v>
      </c>
      <c r="E1082" s="23">
        <v>0.21</v>
      </c>
      <c r="F1082" s="23">
        <v>0.1</v>
      </c>
      <c r="G1082" s="23">
        <v>0.09</v>
      </c>
      <c r="H1082" s="23" t="s">
        <v>580</v>
      </c>
      <c r="I1082" s="23" t="s">
        <v>580</v>
      </c>
      <c r="J1082" s="26" t="s">
        <v>580</v>
      </c>
      <c r="K1082" s="26" t="s">
        <v>580</v>
      </c>
      <c r="L1082" s="26" t="s">
        <v>580</v>
      </c>
      <c r="M1082" s="26" t="s">
        <v>580</v>
      </c>
      <c r="N1082" s="26" t="s">
        <v>580</v>
      </c>
      <c r="O1082" s="26" t="s">
        <v>580</v>
      </c>
      <c r="P1082" s="26" t="s">
        <v>580</v>
      </c>
    </row>
    <row r="1083" spans="1:16" x14ac:dyDescent="0.25">
      <c r="A1083" s="23" t="s">
        <v>3841</v>
      </c>
      <c r="B1083" s="23">
        <v>0</v>
      </c>
      <c r="C1083" s="23">
        <v>0</v>
      </c>
      <c r="D1083" s="23">
        <v>0</v>
      </c>
      <c r="E1083" s="23">
        <v>0.21</v>
      </c>
      <c r="F1083" s="23">
        <v>0.64</v>
      </c>
      <c r="G1083" s="23">
        <v>0.37</v>
      </c>
      <c r="H1083" s="23" t="s">
        <v>580</v>
      </c>
      <c r="I1083" s="23" t="s">
        <v>580</v>
      </c>
      <c r="J1083" s="26" t="s">
        <v>580</v>
      </c>
      <c r="K1083" s="26" t="s">
        <v>580</v>
      </c>
      <c r="L1083" s="26" t="s">
        <v>580</v>
      </c>
      <c r="M1083" s="26" t="s">
        <v>580</v>
      </c>
      <c r="N1083" s="26" t="s">
        <v>580</v>
      </c>
      <c r="O1083" s="26" t="s">
        <v>580</v>
      </c>
      <c r="P1083" s="26" t="s">
        <v>580</v>
      </c>
    </row>
    <row r="1084" spans="1:16" x14ac:dyDescent="0.25">
      <c r="A1084" s="23" t="s">
        <v>3842</v>
      </c>
      <c r="B1084" s="23">
        <v>0</v>
      </c>
      <c r="C1084" s="23">
        <v>0</v>
      </c>
      <c r="D1084" s="23">
        <v>0</v>
      </c>
      <c r="E1084" s="23">
        <v>0.06</v>
      </c>
      <c r="F1084" s="23">
        <v>0.26</v>
      </c>
      <c r="G1084" s="23">
        <v>0.06</v>
      </c>
      <c r="H1084" s="23" t="s">
        <v>580</v>
      </c>
      <c r="I1084" s="23" t="s">
        <v>580</v>
      </c>
      <c r="J1084" s="26" t="s">
        <v>580</v>
      </c>
      <c r="K1084" s="26" t="s">
        <v>580</v>
      </c>
      <c r="L1084" s="26" t="s">
        <v>580</v>
      </c>
      <c r="M1084" s="26" t="s">
        <v>580</v>
      </c>
      <c r="N1084" s="26" t="s">
        <v>580</v>
      </c>
      <c r="O1084" s="26" t="s">
        <v>580</v>
      </c>
      <c r="P1084" s="26" t="s">
        <v>580</v>
      </c>
    </row>
    <row r="1085" spans="1:16" x14ac:dyDescent="0.25">
      <c r="A1085" s="23" t="s">
        <v>3843</v>
      </c>
      <c r="B1085" s="23">
        <v>0</v>
      </c>
      <c r="C1085" s="23">
        <v>0</v>
      </c>
      <c r="D1085" s="23">
        <v>0</v>
      </c>
      <c r="E1085" s="23">
        <v>0.65</v>
      </c>
      <c r="F1085" s="23">
        <v>0.34</v>
      </c>
      <c r="G1085" s="23">
        <v>0.3</v>
      </c>
      <c r="H1085" s="23" t="s">
        <v>580</v>
      </c>
      <c r="I1085" s="23" t="s">
        <v>580</v>
      </c>
      <c r="J1085" s="26" t="s">
        <v>580</v>
      </c>
      <c r="K1085" s="26" t="s">
        <v>580</v>
      </c>
      <c r="L1085" s="26" t="s">
        <v>580</v>
      </c>
      <c r="M1085" s="26" t="s">
        <v>580</v>
      </c>
      <c r="N1085" s="26" t="s">
        <v>580</v>
      </c>
      <c r="O1085" s="26" t="s">
        <v>580</v>
      </c>
      <c r="P1085" s="26" t="s">
        <v>580</v>
      </c>
    </row>
    <row r="1086" spans="1:16" x14ac:dyDescent="0.25">
      <c r="A1086" s="23" t="s">
        <v>3844</v>
      </c>
      <c r="B1086" s="23">
        <v>0</v>
      </c>
      <c r="C1086" s="23">
        <v>0</v>
      </c>
      <c r="D1086" s="23">
        <v>0</v>
      </c>
      <c r="E1086" s="23">
        <v>5.96</v>
      </c>
      <c r="F1086" s="23">
        <v>7.04</v>
      </c>
      <c r="G1086" s="23">
        <v>5.87</v>
      </c>
      <c r="H1086" s="23" t="s">
        <v>580</v>
      </c>
      <c r="I1086" s="23" t="s">
        <v>580</v>
      </c>
      <c r="J1086" s="26" t="s">
        <v>3845</v>
      </c>
      <c r="K1086" s="26" t="s">
        <v>3846</v>
      </c>
      <c r="L1086" s="26" t="s">
        <v>3847</v>
      </c>
      <c r="M1086" s="26" t="s">
        <v>3848</v>
      </c>
      <c r="N1086" s="26" t="s">
        <v>3849</v>
      </c>
      <c r="O1086" s="26" t="s">
        <v>3850</v>
      </c>
      <c r="P1086" s="26" t="s">
        <v>580</v>
      </c>
    </row>
    <row r="1087" spans="1:16" x14ac:dyDescent="0.25">
      <c r="A1087" s="23" t="s">
        <v>3851</v>
      </c>
      <c r="B1087" s="23">
        <v>0</v>
      </c>
      <c r="C1087" s="23">
        <v>0</v>
      </c>
      <c r="D1087" s="23">
        <v>0</v>
      </c>
      <c r="E1087" s="23">
        <v>0.48</v>
      </c>
      <c r="F1087" s="23">
        <v>0.19</v>
      </c>
      <c r="G1087" s="23">
        <v>0.74</v>
      </c>
      <c r="H1087" s="23" t="s">
        <v>580</v>
      </c>
      <c r="I1087" s="23" t="s">
        <v>580</v>
      </c>
      <c r="J1087" s="26" t="s">
        <v>580</v>
      </c>
      <c r="K1087" s="26" t="s">
        <v>3852</v>
      </c>
      <c r="L1087" s="26" t="s">
        <v>580</v>
      </c>
      <c r="M1087" s="26" t="s">
        <v>3615</v>
      </c>
      <c r="N1087" s="26" t="s">
        <v>580</v>
      </c>
      <c r="O1087" s="26" t="s">
        <v>1103</v>
      </c>
      <c r="P1087" s="26" t="s">
        <v>580</v>
      </c>
    </row>
    <row r="1088" spans="1:16" x14ac:dyDescent="0.25">
      <c r="A1088" s="23" t="s">
        <v>3853</v>
      </c>
      <c r="B1088" s="23">
        <v>0</v>
      </c>
      <c r="C1088" s="23">
        <v>0</v>
      </c>
      <c r="D1088" s="23">
        <v>0</v>
      </c>
      <c r="E1088" s="23">
        <v>0.08</v>
      </c>
      <c r="F1088" s="23">
        <v>0.16</v>
      </c>
      <c r="G1088" s="23">
        <v>0.14000000000000001</v>
      </c>
      <c r="H1088" s="23" t="s">
        <v>580</v>
      </c>
      <c r="I1088" s="23" t="s">
        <v>580</v>
      </c>
      <c r="J1088" s="26" t="s">
        <v>580</v>
      </c>
      <c r="K1088" s="26" t="s">
        <v>580</v>
      </c>
      <c r="L1088" s="26" t="s">
        <v>580</v>
      </c>
      <c r="M1088" s="26" t="s">
        <v>580</v>
      </c>
      <c r="N1088" s="26" t="s">
        <v>580</v>
      </c>
      <c r="O1088" s="26" t="s">
        <v>580</v>
      </c>
      <c r="P1088" s="26" t="s">
        <v>580</v>
      </c>
    </row>
    <row r="1089" spans="1:16" x14ac:dyDescent="0.25">
      <c r="A1089" s="23" t="s">
        <v>3854</v>
      </c>
      <c r="B1089" s="23">
        <v>0</v>
      </c>
      <c r="C1089" s="23">
        <v>0</v>
      </c>
      <c r="D1089" s="23">
        <v>0</v>
      </c>
      <c r="E1089" s="23">
        <v>4.41</v>
      </c>
      <c r="F1089" s="23">
        <v>8.43</v>
      </c>
      <c r="G1089" s="23">
        <v>5.68</v>
      </c>
      <c r="H1089" s="23" t="s">
        <v>580</v>
      </c>
      <c r="I1089" s="23" t="s">
        <v>580</v>
      </c>
      <c r="J1089" s="26" t="s">
        <v>580</v>
      </c>
      <c r="K1089" s="26" t="s">
        <v>3855</v>
      </c>
      <c r="L1089" s="26" t="s">
        <v>580</v>
      </c>
      <c r="M1089" s="26" t="s">
        <v>3856</v>
      </c>
      <c r="N1089" s="26" t="s">
        <v>580</v>
      </c>
      <c r="O1089" s="26" t="s">
        <v>580</v>
      </c>
      <c r="P1089" s="26" t="s">
        <v>580</v>
      </c>
    </row>
    <row r="1090" spans="1:16" x14ac:dyDescent="0.25">
      <c r="A1090" s="23" t="s">
        <v>3857</v>
      </c>
      <c r="B1090" s="23">
        <v>0</v>
      </c>
      <c r="C1090" s="23">
        <v>0</v>
      </c>
      <c r="D1090" s="23">
        <v>0</v>
      </c>
      <c r="E1090" s="23">
        <v>0.22</v>
      </c>
      <c r="F1090" s="23">
        <v>0.44</v>
      </c>
      <c r="G1090" s="23">
        <v>0.28999999999999998</v>
      </c>
      <c r="H1090" s="23" t="s">
        <v>580</v>
      </c>
      <c r="I1090" s="23" t="s">
        <v>580</v>
      </c>
      <c r="J1090" s="26" t="s">
        <v>3858</v>
      </c>
      <c r="K1090" s="26" t="s">
        <v>3859</v>
      </c>
      <c r="L1090" s="26" t="s">
        <v>580</v>
      </c>
      <c r="M1090" s="26" t="s">
        <v>3860</v>
      </c>
      <c r="N1090" s="26" t="s">
        <v>580</v>
      </c>
      <c r="O1090" s="26" t="s">
        <v>580</v>
      </c>
      <c r="P1090" s="26" t="s">
        <v>3062</v>
      </c>
    </row>
    <row r="1091" spans="1:16" x14ac:dyDescent="0.25">
      <c r="A1091" s="23" t="s">
        <v>3861</v>
      </c>
      <c r="B1091" s="23">
        <v>0</v>
      </c>
      <c r="C1091" s="23">
        <v>0</v>
      </c>
      <c r="D1091" s="23">
        <v>0</v>
      </c>
      <c r="E1091" s="23">
        <v>0.75</v>
      </c>
      <c r="F1091" s="23">
        <v>0.26</v>
      </c>
      <c r="G1091" s="23">
        <v>1.6</v>
      </c>
      <c r="H1091" s="23" t="s">
        <v>580</v>
      </c>
      <c r="I1091" s="23" t="s">
        <v>580</v>
      </c>
      <c r="J1091" s="26" t="s">
        <v>580</v>
      </c>
      <c r="K1091" s="26" t="s">
        <v>580</v>
      </c>
      <c r="L1091" s="26" t="s">
        <v>580</v>
      </c>
      <c r="M1091" s="26" t="s">
        <v>580</v>
      </c>
      <c r="N1091" s="26" t="s">
        <v>580</v>
      </c>
      <c r="O1091" s="26" t="s">
        <v>580</v>
      </c>
      <c r="P1091" s="26" t="s">
        <v>580</v>
      </c>
    </row>
    <row r="1092" spans="1:16" x14ac:dyDescent="0.25">
      <c r="A1092" s="23" t="s">
        <v>3862</v>
      </c>
      <c r="B1092" s="23">
        <v>0</v>
      </c>
      <c r="C1092" s="23">
        <v>0</v>
      </c>
      <c r="D1092" s="23">
        <v>0</v>
      </c>
      <c r="E1092" s="23">
        <v>1.64</v>
      </c>
      <c r="F1092" s="23">
        <v>0.09</v>
      </c>
      <c r="G1092" s="23">
        <v>1.52</v>
      </c>
      <c r="H1092" s="23" t="s">
        <v>580</v>
      </c>
      <c r="I1092" s="23" t="s">
        <v>580</v>
      </c>
      <c r="J1092" s="26" t="s">
        <v>3863</v>
      </c>
      <c r="K1092" s="26" t="s">
        <v>3864</v>
      </c>
      <c r="L1092" s="26" t="s">
        <v>3865</v>
      </c>
      <c r="M1092" s="26" t="s">
        <v>3866</v>
      </c>
      <c r="N1092" s="26" t="s">
        <v>580</v>
      </c>
      <c r="O1092" s="26" t="s">
        <v>3867</v>
      </c>
      <c r="P1092" s="26" t="s">
        <v>3868</v>
      </c>
    </row>
    <row r="1093" spans="1:16" x14ac:dyDescent="0.25">
      <c r="A1093" s="23" t="s">
        <v>3869</v>
      </c>
      <c r="B1093" s="23">
        <v>0</v>
      </c>
      <c r="C1093" s="23">
        <v>0</v>
      </c>
      <c r="D1093" s="23">
        <v>0</v>
      </c>
      <c r="E1093" s="23">
        <v>0.83</v>
      </c>
      <c r="F1093" s="23">
        <v>1.24</v>
      </c>
      <c r="G1093" s="23">
        <v>0.53</v>
      </c>
      <c r="H1093" s="23" t="s">
        <v>580</v>
      </c>
      <c r="I1093" s="23" t="s">
        <v>580</v>
      </c>
      <c r="J1093" s="26" t="s">
        <v>580</v>
      </c>
      <c r="K1093" s="26" t="s">
        <v>3870</v>
      </c>
      <c r="L1093" s="26" t="s">
        <v>580</v>
      </c>
      <c r="M1093" s="26" t="s">
        <v>3871</v>
      </c>
      <c r="N1093" s="26" t="s">
        <v>580</v>
      </c>
      <c r="O1093" s="26" t="s">
        <v>580</v>
      </c>
      <c r="P1093" s="26" t="s">
        <v>580</v>
      </c>
    </row>
    <row r="1094" spans="1:16" x14ac:dyDescent="0.25">
      <c r="A1094" s="23" t="s">
        <v>3872</v>
      </c>
      <c r="B1094" s="23">
        <v>0</v>
      </c>
      <c r="C1094" s="23">
        <v>0</v>
      </c>
      <c r="D1094" s="23">
        <v>0</v>
      </c>
      <c r="E1094" s="23">
        <v>0.54</v>
      </c>
      <c r="F1094" s="23">
        <v>0.97</v>
      </c>
      <c r="G1094" s="23">
        <v>0.54</v>
      </c>
      <c r="H1094" s="23" t="s">
        <v>580</v>
      </c>
      <c r="I1094" s="23" t="s">
        <v>580</v>
      </c>
      <c r="J1094" s="26" t="s">
        <v>3724</v>
      </c>
      <c r="K1094" s="26" t="s">
        <v>3725</v>
      </c>
      <c r="L1094" s="26" t="s">
        <v>3726</v>
      </c>
      <c r="M1094" s="26" t="s">
        <v>3727</v>
      </c>
      <c r="N1094" s="26" t="s">
        <v>3521</v>
      </c>
      <c r="O1094" s="26" t="s">
        <v>3642</v>
      </c>
      <c r="P1094" s="26" t="s">
        <v>3523</v>
      </c>
    </row>
    <row r="1095" spans="1:16" x14ac:dyDescent="0.25">
      <c r="A1095" s="23" t="s">
        <v>3873</v>
      </c>
      <c r="B1095" s="23">
        <v>0</v>
      </c>
      <c r="C1095" s="23">
        <v>0</v>
      </c>
      <c r="D1095" s="23">
        <v>0</v>
      </c>
      <c r="E1095" s="23">
        <v>4.25</v>
      </c>
      <c r="F1095" s="23">
        <v>2.39</v>
      </c>
      <c r="G1095" s="23">
        <v>2</v>
      </c>
      <c r="H1095" s="23" t="s">
        <v>580</v>
      </c>
      <c r="I1095" s="23" t="s">
        <v>580</v>
      </c>
      <c r="J1095" s="26" t="s">
        <v>3874</v>
      </c>
      <c r="K1095" s="26" t="s">
        <v>3875</v>
      </c>
      <c r="L1095" s="26" t="s">
        <v>3876</v>
      </c>
      <c r="M1095" s="26" t="s">
        <v>3877</v>
      </c>
      <c r="N1095" s="26" t="s">
        <v>742</v>
      </c>
      <c r="O1095" s="26" t="s">
        <v>3878</v>
      </c>
      <c r="P1095" s="26" t="s">
        <v>580</v>
      </c>
    </row>
    <row r="1096" spans="1:16" x14ac:dyDescent="0.25">
      <c r="A1096" s="23" t="s">
        <v>3879</v>
      </c>
      <c r="B1096" s="23">
        <v>0</v>
      </c>
      <c r="C1096" s="23">
        <v>0</v>
      </c>
      <c r="D1096" s="23">
        <v>0</v>
      </c>
      <c r="E1096" s="23">
        <v>57.96</v>
      </c>
      <c r="F1096" s="23">
        <v>52.93</v>
      </c>
      <c r="G1096" s="23">
        <v>42.36</v>
      </c>
      <c r="H1096" s="23" t="s">
        <v>580</v>
      </c>
      <c r="I1096" s="23" t="s">
        <v>580</v>
      </c>
      <c r="J1096" s="26" t="s">
        <v>580</v>
      </c>
      <c r="K1096" s="26" t="s">
        <v>580</v>
      </c>
      <c r="L1096" s="26" t="s">
        <v>580</v>
      </c>
      <c r="M1096" s="26" t="s">
        <v>580</v>
      </c>
      <c r="N1096" s="26" t="s">
        <v>580</v>
      </c>
      <c r="O1096" s="26" t="s">
        <v>580</v>
      </c>
      <c r="P1096" s="26" t="s">
        <v>580</v>
      </c>
    </row>
    <row r="1097" spans="1:16" x14ac:dyDescent="0.25">
      <c r="A1097" s="23" t="s">
        <v>3880</v>
      </c>
      <c r="B1097" s="23">
        <v>0</v>
      </c>
      <c r="C1097" s="23">
        <v>0</v>
      </c>
      <c r="D1097" s="23">
        <v>0</v>
      </c>
      <c r="E1097" s="23">
        <v>0.11</v>
      </c>
      <c r="F1097" s="23">
        <v>0.43</v>
      </c>
      <c r="G1097" s="23">
        <v>0.19</v>
      </c>
      <c r="H1097" s="23" t="s">
        <v>580</v>
      </c>
      <c r="I1097" s="23" t="s">
        <v>580</v>
      </c>
      <c r="J1097" s="26" t="s">
        <v>580</v>
      </c>
      <c r="K1097" s="26" t="s">
        <v>580</v>
      </c>
      <c r="L1097" s="26" t="s">
        <v>580</v>
      </c>
      <c r="M1097" s="26" t="s">
        <v>580</v>
      </c>
      <c r="N1097" s="26" t="s">
        <v>580</v>
      </c>
      <c r="O1097" s="26" t="s">
        <v>580</v>
      </c>
      <c r="P1097" s="26" t="s">
        <v>580</v>
      </c>
    </row>
    <row r="1098" spans="1:16" x14ac:dyDescent="0.25">
      <c r="A1098" s="23" t="s">
        <v>3881</v>
      </c>
      <c r="B1098" s="23">
        <v>0</v>
      </c>
      <c r="C1098" s="23">
        <v>0</v>
      </c>
      <c r="D1098" s="23">
        <v>0</v>
      </c>
      <c r="E1098" s="23">
        <v>0.3</v>
      </c>
      <c r="F1098" s="23">
        <v>0.32</v>
      </c>
      <c r="G1098" s="23">
        <v>0.28000000000000003</v>
      </c>
      <c r="H1098" s="23" t="s">
        <v>580</v>
      </c>
      <c r="I1098" s="23" t="s">
        <v>580</v>
      </c>
      <c r="J1098" s="26" t="s">
        <v>580</v>
      </c>
      <c r="K1098" s="26" t="s">
        <v>580</v>
      </c>
      <c r="L1098" s="26" t="s">
        <v>580</v>
      </c>
      <c r="M1098" s="26" t="s">
        <v>580</v>
      </c>
      <c r="N1098" s="26" t="s">
        <v>580</v>
      </c>
      <c r="O1098" s="26" t="s">
        <v>580</v>
      </c>
      <c r="P1098" s="26" t="s">
        <v>580</v>
      </c>
    </row>
    <row r="1099" spans="1:16" x14ac:dyDescent="0.25">
      <c r="A1099" s="23" t="s">
        <v>3882</v>
      </c>
      <c r="B1099" s="23">
        <v>0</v>
      </c>
      <c r="C1099" s="23">
        <v>0</v>
      </c>
      <c r="D1099" s="23">
        <v>0</v>
      </c>
      <c r="E1099" s="23">
        <v>4.7699999999999996</v>
      </c>
      <c r="F1099" s="23">
        <v>15.82</v>
      </c>
      <c r="G1099" s="23">
        <v>6.6</v>
      </c>
      <c r="H1099" s="23" t="s">
        <v>580</v>
      </c>
      <c r="I1099" s="23" t="s">
        <v>580</v>
      </c>
      <c r="J1099" s="26" t="s">
        <v>580</v>
      </c>
      <c r="K1099" s="26" t="s">
        <v>580</v>
      </c>
      <c r="L1099" s="26" t="s">
        <v>580</v>
      </c>
      <c r="M1099" s="26" t="s">
        <v>580</v>
      </c>
      <c r="N1099" s="26" t="s">
        <v>580</v>
      </c>
      <c r="O1099" s="26" t="s">
        <v>580</v>
      </c>
      <c r="P1099" s="26" t="s">
        <v>580</v>
      </c>
    </row>
    <row r="1100" spans="1:16" x14ac:dyDescent="0.25">
      <c r="A1100" s="23" t="s">
        <v>3883</v>
      </c>
      <c r="B1100" s="23">
        <v>0</v>
      </c>
      <c r="C1100" s="23">
        <v>0</v>
      </c>
      <c r="D1100" s="23">
        <v>0</v>
      </c>
      <c r="E1100" s="23">
        <v>4.99</v>
      </c>
      <c r="F1100" s="23">
        <v>1.46</v>
      </c>
      <c r="G1100" s="23">
        <v>2.2200000000000002</v>
      </c>
      <c r="H1100" s="23" t="s">
        <v>580</v>
      </c>
      <c r="I1100" s="23" t="s">
        <v>580</v>
      </c>
      <c r="J1100" s="26" t="s">
        <v>580</v>
      </c>
      <c r="K1100" s="26" t="s">
        <v>3884</v>
      </c>
      <c r="L1100" s="26" t="s">
        <v>3885</v>
      </c>
      <c r="M1100" s="26" t="s">
        <v>3886</v>
      </c>
      <c r="N1100" s="26" t="s">
        <v>580</v>
      </c>
      <c r="O1100" s="26" t="s">
        <v>3887</v>
      </c>
      <c r="P1100" s="26" t="s">
        <v>3888</v>
      </c>
    </row>
    <row r="1101" spans="1:16" x14ac:dyDescent="0.25">
      <c r="A1101" s="23" t="s">
        <v>3889</v>
      </c>
      <c r="B1101" s="23">
        <v>0</v>
      </c>
      <c r="C1101" s="23">
        <v>0</v>
      </c>
      <c r="D1101" s="23">
        <v>0</v>
      </c>
      <c r="E1101" s="23">
        <v>0.1</v>
      </c>
      <c r="F1101" s="23">
        <v>0.34</v>
      </c>
      <c r="G1101" s="23">
        <v>0.21</v>
      </c>
      <c r="H1101" s="23" t="s">
        <v>580</v>
      </c>
      <c r="I1101" s="23" t="s">
        <v>580</v>
      </c>
      <c r="J1101" s="26" t="s">
        <v>3890</v>
      </c>
      <c r="K1101" s="26" t="s">
        <v>3891</v>
      </c>
      <c r="L1101" s="26" t="s">
        <v>3892</v>
      </c>
      <c r="M1101" s="26" t="s">
        <v>3893</v>
      </c>
      <c r="N1101" s="26" t="s">
        <v>580</v>
      </c>
      <c r="O1101" s="26" t="s">
        <v>3894</v>
      </c>
      <c r="P1101" s="26" t="s">
        <v>580</v>
      </c>
    </row>
    <row r="1102" spans="1:16" x14ac:dyDescent="0.25">
      <c r="A1102" s="23" t="s">
        <v>3895</v>
      </c>
      <c r="B1102" s="23">
        <v>0</v>
      </c>
      <c r="C1102" s="23">
        <v>0</v>
      </c>
      <c r="D1102" s="23">
        <v>0</v>
      </c>
      <c r="E1102" s="23">
        <v>4.01</v>
      </c>
      <c r="F1102" s="23">
        <v>3.11</v>
      </c>
      <c r="G1102" s="23">
        <v>0.31</v>
      </c>
      <c r="H1102" s="23" t="s">
        <v>580</v>
      </c>
      <c r="I1102" s="23" t="s">
        <v>580</v>
      </c>
      <c r="J1102" s="26" t="s">
        <v>580</v>
      </c>
      <c r="K1102" s="26" t="s">
        <v>3896</v>
      </c>
      <c r="L1102" s="26" t="s">
        <v>580</v>
      </c>
      <c r="M1102" s="26" t="s">
        <v>3897</v>
      </c>
      <c r="N1102" s="26" t="s">
        <v>580</v>
      </c>
      <c r="O1102" s="26" t="s">
        <v>580</v>
      </c>
      <c r="P1102" s="26" t="s">
        <v>580</v>
      </c>
    </row>
    <row r="1103" spans="1:16" x14ac:dyDescent="0.25">
      <c r="A1103" s="23" t="s">
        <v>3898</v>
      </c>
      <c r="B1103" s="23">
        <v>0</v>
      </c>
      <c r="C1103" s="23">
        <v>0</v>
      </c>
      <c r="D1103" s="23">
        <v>0</v>
      </c>
      <c r="E1103" s="23">
        <v>4.21</v>
      </c>
      <c r="F1103" s="23">
        <v>4.71</v>
      </c>
      <c r="G1103" s="23">
        <v>3.2</v>
      </c>
      <c r="H1103" s="23" t="s">
        <v>580</v>
      </c>
      <c r="I1103" s="23" t="s">
        <v>580</v>
      </c>
      <c r="J1103" s="26" t="s">
        <v>580</v>
      </c>
      <c r="K1103" s="26" t="s">
        <v>580</v>
      </c>
      <c r="L1103" s="26" t="s">
        <v>580</v>
      </c>
      <c r="M1103" s="26" t="s">
        <v>580</v>
      </c>
      <c r="N1103" s="26" t="s">
        <v>580</v>
      </c>
      <c r="O1103" s="26" t="s">
        <v>580</v>
      </c>
      <c r="P1103" s="26" t="s">
        <v>580</v>
      </c>
    </row>
    <row r="1104" spans="1:16" x14ac:dyDescent="0.25">
      <c r="A1104" s="23" t="s">
        <v>3899</v>
      </c>
      <c r="B1104" s="23">
        <v>0</v>
      </c>
      <c r="C1104" s="23">
        <v>0</v>
      </c>
      <c r="D1104" s="23">
        <v>0</v>
      </c>
      <c r="E1104" s="23">
        <v>0.24</v>
      </c>
      <c r="F1104" s="23">
        <v>1.96</v>
      </c>
      <c r="G1104" s="23">
        <v>3.2</v>
      </c>
      <c r="H1104" s="23" t="s">
        <v>580</v>
      </c>
      <c r="I1104" s="23" t="s">
        <v>580</v>
      </c>
      <c r="J1104" s="26" t="s">
        <v>580</v>
      </c>
      <c r="K1104" s="26" t="s">
        <v>580</v>
      </c>
      <c r="L1104" s="26" t="s">
        <v>580</v>
      </c>
      <c r="M1104" s="26" t="s">
        <v>580</v>
      </c>
      <c r="N1104" s="26" t="s">
        <v>580</v>
      </c>
      <c r="O1104" s="26" t="s">
        <v>580</v>
      </c>
      <c r="P1104" s="26" t="s">
        <v>580</v>
      </c>
    </row>
    <row r="1105" spans="1:16" x14ac:dyDescent="0.25">
      <c r="A1105" s="23" t="s">
        <v>3900</v>
      </c>
      <c r="B1105" s="23">
        <v>0</v>
      </c>
      <c r="C1105" s="23">
        <v>0</v>
      </c>
      <c r="D1105" s="23">
        <v>0</v>
      </c>
      <c r="E1105" s="23">
        <v>0.2</v>
      </c>
      <c r="F1105" s="23">
        <v>0.83</v>
      </c>
      <c r="G1105" s="23">
        <v>0.36</v>
      </c>
      <c r="H1105" s="23" t="s">
        <v>580</v>
      </c>
      <c r="I1105" s="23" t="s">
        <v>580</v>
      </c>
      <c r="J1105" s="26" t="s">
        <v>580</v>
      </c>
      <c r="K1105" s="26" t="s">
        <v>580</v>
      </c>
      <c r="L1105" s="26" t="s">
        <v>580</v>
      </c>
      <c r="M1105" s="26" t="s">
        <v>580</v>
      </c>
      <c r="N1105" s="26" t="s">
        <v>580</v>
      </c>
      <c r="O1105" s="26" t="s">
        <v>580</v>
      </c>
      <c r="P1105" s="26" t="s">
        <v>580</v>
      </c>
    </row>
    <row r="1106" spans="1:16" x14ac:dyDescent="0.25">
      <c r="A1106" s="23" t="s">
        <v>3901</v>
      </c>
      <c r="B1106" s="23">
        <v>0</v>
      </c>
      <c r="C1106" s="23">
        <v>0</v>
      </c>
      <c r="D1106" s="23">
        <v>0</v>
      </c>
      <c r="E1106" s="23">
        <v>0.63</v>
      </c>
      <c r="F1106" s="23">
        <v>2.79</v>
      </c>
      <c r="G1106" s="23">
        <v>2.38</v>
      </c>
      <c r="H1106" s="23" t="s">
        <v>580</v>
      </c>
      <c r="I1106" s="23" t="s">
        <v>580</v>
      </c>
      <c r="J1106" s="26" t="s">
        <v>580</v>
      </c>
      <c r="K1106" s="26" t="s">
        <v>1491</v>
      </c>
      <c r="L1106" s="26" t="s">
        <v>580</v>
      </c>
      <c r="M1106" s="26" t="s">
        <v>580</v>
      </c>
      <c r="N1106" s="26" t="s">
        <v>580</v>
      </c>
      <c r="O1106" s="26" t="s">
        <v>580</v>
      </c>
      <c r="P1106" s="26" t="s">
        <v>580</v>
      </c>
    </row>
    <row r="1107" spans="1:16" x14ac:dyDescent="0.25">
      <c r="A1107" s="23" t="s">
        <v>3902</v>
      </c>
      <c r="B1107" s="23">
        <v>0</v>
      </c>
      <c r="C1107" s="23">
        <v>0</v>
      </c>
      <c r="D1107" s="23">
        <v>0</v>
      </c>
      <c r="E1107" s="23">
        <v>4.3899999999999997</v>
      </c>
      <c r="F1107" s="23">
        <v>0.45</v>
      </c>
      <c r="G1107" s="23">
        <v>10.17</v>
      </c>
      <c r="H1107" s="23" t="s">
        <v>580</v>
      </c>
      <c r="I1107" s="23" t="s">
        <v>580</v>
      </c>
      <c r="J1107" s="26" t="s">
        <v>3903</v>
      </c>
      <c r="K1107" s="26" t="s">
        <v>3904</v>
      </c>
      <c r="L1107" s="26" t="s">
        <v>3905</v>
      </c>
      <c r="M1107" s="26" t="s">
        <v>3906</v>
      </c>
      <c r="N1107" s="26" t="s">
        <v>3907</v>
      </c>
      <c r="O1107" s="26" t="s">
        <v>3908</v>
      </c>
      <c r="P1107" s="26" t="s">
        <v>3909</v>
      </c>
    </row>
    <row r="1108" spans="1:16" x14ac:dyDescent="0.25">
      <c r="A1108" s="23" t="s">
        <v>3910</v>
      </c>
      <c r="B1108" s="23">
        <v>0</v>
      </c>
      <c r="C1108" s="23">
        <v>0</v>
      </c>
      <c r="D1108" s="23">
        <v>0</v>
      </c>
      <c r="E1108" s="23">
        <v>1.44</v>
      </c>
      <c r="F1108" s="23">
        <v>0.66</v>
      </c>
      <c r="G1108" s="23">
        <v>2.31</v>
      </c>
      <c r="H1108" s="23" t="s">
        <v>580</v>
      </c>
      <c r="I1108" s="23" t="s">
        <v>580</v>
      </c>
      <c r="J1108" s="26" t="s">
        <v>3911</v>
      </c>
      <c r="K1108" s="26" t="s">
        <v>3912</v>
      </c>
      <c r="L1108" s="26" t="s">
        <v>3913</v>
      </c>
      <c r="M1108" s="26" t="s">
        <v>3914</v>
      </c>
      <c r="N1108" s="26" t="s">
        <v>580</v>
      </c>
      <c r="O1108" s="26" t="s">
        <v>3915</v>
      </c>
      <c r="P1108" s="26" t="s">
        <v>3916</v>
      </c>
    </row>
    <row r="1109" spans="1:16" x14ac:dyDescent="0.25">
      <c r="A1109" s="23" t="s">
        <v>3917</v>
      </c>
      <c r="B1109" s="23">
        <v>0</v>
      </c>
      <c r="C1109" s="23">
        <v>0</v>
      </c>
      <c r="D1109" s="23">
        <v>0</v>
      </c>
      <c r="E1109" s="23">
        <v>0.05</v>
      </c>
      <c r="F1109" s="23">
        <v>0.22</v>
      </c>
      <c r="G1109" s="23">
        <v>0.1</v>
      </c>
      <c r="H1109" s="23" t="s">
        <v>580</v>
      </c>
      <c r="I1109" s="23" t="s">
        <v>580</v>
      </c>
      <c r="J1109" s="26" t="s">
        <v>580</v>
      </c>
      <c r="K1109" s="26" t="s">
        <v>580</v>
      </c>
      <c r="L1109" s="26" t="s">
        <v>580</v>
      </c>
      <c r="M1109" s="26" t="s">
        <v>580</v>
      </c>
      <c r="N1109" s="26" t="s">
        <v>580</v>
      </c>
      <c r="O1109" s="26" t="s">
        <v>580</v>
      </c>
      <c r="P1109" s="26" t="s">
        <v>580</v>
      </c>
    </row>
    <row r="1110" spans="1:16" x14ac:dyDescent="0.25">
      <c r="A1110" s="23" t="s">
        <v>3918</v>
      </c>
      <c r="B1110" s="23">
        <v>0</v>
      </c>
      <c r="C1110" s="23">
        <v>0</v>
      </c>
      <c r="D1110" s="23">
        <v>0</v>
      </c>
      <c r="E1110" s="23">
        <v>0.18</v>
      </c>
      <c r="F1110" s="23">
        <v>0.18</v>
      </c>
      <c r="G1110" s="23">
        <v>0.64</v>
      </c>
      <c r="H1110" s="23" t="s">
        <v>580</v>
      </c>
      <c r="I1110" s="23" t="s">
        <v>580</v>
      </c>
      <c r="J1110" s="26" t="s">
        <v>580</v>
      </c>
      <c r="K1110" s="26" t="s">
        <v>580</v>
      </c>
      <c r="L1110" s="26" t="s">
        <v>580</v>
      </c>
      <c r="M1110" s="26" t="s">
        <v>580</v>
      </c>
      <c r="N1110" s="26" t="s">
        <v>580</v>
      </c>
      <c r="O1110" s="26" t="s">
        <v>580</v>
      </c>
      <c r="P1110" s="26" t="s">
        <v>580</v>
      </c>
    </row>
    <row r="1111" spans="1:16" x14ac:dyDescent="0.25">
      <c r="A1111" s="23" t="s">
        <v>3919</v>
      </c>
      <c r="B1111" s="23">
        <v>0</v>
      </c>
      <c r="C1111" s="23">
        <v>0</v>
      </c>
      <c r="D1111" s="23">
        <v>0</v>
      </c>
      <c r="E1111" s="23">
        <v>0.33</v>
      </c>
      <c r="F1111" s="23">
        <v>0.69</v>
      </c>
      <c r="G1111" s="23">
        <v>0.3</v>
      </c>
      <c r="H1111" s="23" t="s">
        <v>580</v>
      </c>
      <c r="I1111" s="23" t="s">
        <v>580</v>
      </c>
      <c r="J1111" s="26" t="s">
        <v>580</v>
      </c>
      <c r="K1111" s="26" t="s">
        <v>580</v>
      </c>
      <c r="L1111" s="26" t="s">
        <v>580</v>
      </c>
      <c r="M1111" s="26" t="s">
        <v>580</v>
      </c>
      <c r="N1111" s="26" t="s">
        <v>580</v>
      </c>
      <c r="O1111" s="26" t="s">
        <v>580</v>
      </c>
      <c r="P1111" s="26" t="s">
        <v>580</v>
      </c>
    </row>
    <row r="1112" spans="1:16" x14ac:dyDescent="0.25">
      <c r="A1112" s="23" t="s">
        <v>3920</v>
      </c>
      <c r="B1112" s="23">
        <v>0</v>
      </c>
      <c r="C1112" s="23">
        <v>0</v>
      </c>
      <c r="D1112" s="23">
        <v>0</v>
      </c>
      <c r="E1112" s="23">
        <v>0.36</v>
      </c>
      <c r="F1112" s="23">
        <v>0.12</v>
      </c>
      <c r="G1112" s="23">
        <v>0.21</v>
      </c>
      <c r="H1112" s="23" t="s">
        <v>580</v>
      </c>
      <c r="I1112" s="23" t="s">
        <v>580</v>
      </c>
      <c r="J1112" s="26" t="s">
        <v>580</v>
      </c>
      <c r="K1112" s="26" t="s">
        <v>580</v>
      </c>
      <c r="L1112" s="26" t="s">
        <v>580</v>
      </c>
      <c r="M1112" s="26" t="s">
        <v>580</v>
      </c>
      <c r="N1112" s="26" t="s">
        <v>580</v>
      </c>
      <c r="O1112" s="26" t="s">
        <v>580</v>
      </c>
      <c r="P1112" s="26" t="s">
        <v>580</v>
      </c>
    </row>
    <row r="1113" spans="1:16" x14ac:dyDescent="0.25">
      <c r="A1113" s="23" t="s">
        <v>3921</v>
      </c>
      <c r="B1113" s="23">
        <v>0</v>
      </c>
      <c r="C1113" s="23">
        <v>0</v>
      </c>
      <c r="D1113" s="23">
        <v>0</v>
      </c>
      <c r="E1113" s="23">
        <v>0.5</v>
      </c>
      <c r="F1113" s="23">
        <v>0.78</v>
      </c>
      <c r="G1113" s="23">
        <v>0.91</v>
      </c>
      <c r="H1113" s="23" t="s">
        <v>580</v>
      </c>
      <c r="I1113" s="23" t="s">
        <v>580</v>
      </c>
      <c r="J1113" s="26" t="s">
        <v>580</v>
      </c>
      <c r="K1113" s="26" t="s">
        <v>580</v>
      </c>
      <c r="L1113" s="26" t="s">
        <v>580</v>
      </c>
      <c r="M1113" s="26" t="s">
        <v>580</v>
      </c>
      <c r="N1113" s="26" t="s">
        <v>580</v>
      </c>
      <c r="O1113" s="26" t="s">
        <v>580</v>
      </c>
      <c r="P1113" s="26" t="s">
        <v>580</v>
      </c>
    </row>
    <row r="1114" spans="1:16" x14ac:dyDescent="0.25">
      <c r="A1114" s="23" t="s">
        <v>3922</v>
      </c>
      <c r="B1114" s="23">
        <v>0</v>
      </c>
      <c r="C1114" s="23">
        <v>0</v>
      </c>
      <c r="D1114" s="23">
        <v>0</v>
      </c>
      <c r="E1114" s="23">
        <v>0.44</v>
      </c>
      <c r="F1114" s="23">
        <v>0.73</v>
      </c>
      <c r="G1114" s="23">
        <v>0.12</v>
      </c>
      <c r="H1114" s="23" t="s">
        <v>580</v>
      </c>
      <c r="I1114" s="23" t="s">
        <v>580</v>
      </c>
      <c r="J1114" s="26" t="s">
        <v>580</v>
      </c>
      <c r="K1114" s="26" t="s">
        <v>580</v>
      </c>
      <c r="L1114" s="26" t="s">
        <v>580</v>
      </c>
      <c r="M1114" s="26" t="s">
        <v>580</v>
      </c>
      <c r="N1114" s="26" t="s">
        <v>580</v>
      </c>
      <c r="O1114" s="26" t="s">
        <v>580</v>
      </c>
      <c r="P1114" s="26" t="s">
        <v>580</v>
      </c>
    </row>
    <row r="1115" spans="1:16" x14ac:dyDescent="0.25">
      <c r="A1115" s="23" t="s">
        <v>3923</v>
      </c>
      <c r="B1115" s="23">
        <v>0</v>
      </c>
      <c r="C1115" s="23">
        <v>0</v>
      </c>
      <c r="D1115" s="23">
        <v>0</v>
      </c>
      <c r="E1115" s="23">
        <v>0.21</v>
      </c>
      <c r="F1115" s="23">
        <v>7.0000000000000007E-2</v>
      </c>
      <c r="G1115" s="23">
        <v>0.04</v>
      </c>
      <c r="H1115" s="23" t="s">
        <v>580</v>
      </c>
      <c r="I1115" s="23" t="s">
        <v>580</v>
      </c>
      <c r="J1115" s="26" t="s">
        <v>580</v>
      </c>
      <c r="K1115" s="26" t="s">
        <v>3924</v>
      </c>
      <c r="L1115" s="26" t="s">
        <v>580</v>
      </c>
      <c r="M1115" s="26" t="s">
        <v>3925</v>
      </c>
      <c r="N1115" s="26" t="s">
        <v>580</v>
      </c>
      <c r="O1115" s="26" t="s">
        <v>2773</v>
      </c>
      <c r="P1115" s="26" t="s">
        <v>580</v>
      </c>
    </row>
    <row r="1116" spans="1:16" x14ac:dyDescent="0.25">
      <c r="A1116" s="23" t="s">
        <v>3926</v>
      </c>
      <c r="B1116" s="23">
        <v>0</v>
      </c>
      <c r="C1116" s="23">
        <v>0</v>
      </c>
      <c r="D1116" s="23">
        <v>0</v>
      </c>
      <c r="E1116" s="23">
        <v>0.15</v>
      </c>
      <c r="F1116" s="23">
        <v>0.24</v>
      </c>
      <c r="G1116" s="23">
        <v>0.12</v>
      </c>
      <c r="H1116" s="23" t="s">
        <v>580</v>
      </c>
      <c r="I1116" s="23" t="s">
        <v>580</v>
      </c>
      <c r="J1116" s="26" t="s">
        <v>580</v>
      </c>
      <c r="K1116" s="26" t="s">
        <v>3927</v>
      </c>
      <c r="L1116" s="26" t="s">
        <v>580</v>
      </c>
      <c r="M1116" s="26" t="s">
        <v>3928</v>
      </c>
      <c r="N1116" s="26" t="s">
        <v>580</v>
      </c>
      <c r="O1116" s="26" t="s">
        <v>580</v>
      </c>
      <c r="P1116" s="26" t="s">
        <v>3929</v>
      </c>
    </row>
    <row r="1117" spans="1:16" x14ac:dyDescent="0.25">
      <c r="A1117" s="23" t="s">
        <v>3930</v>
      </c>
      <c r="B1117" s="23">
        <v>0</v>
      </c>
      <c r="C1117" s="23">
        <v>0</v>
      </c>
      <c r="D1117" s="23">
        <v>0</v>
      </c>
      <c r="E1117" s="23">
        <v>0.23</v>
      </c>
      <c r="F1117" s="23">
        <v>0.15</v>
      </c>
      <c r="G1117" s="23">
        <v>7.0000000000000007E-2</v>
      </c>
      <c r="H1117" s="23" t="s">
        <v>580</v>
      </c>
      <c r="I1117" s="23" t="s">
        <v>580</v>
      </c>
      <c r="J1117" s="26" t="s">
        <v>580</v>
      </c>
      <c r="K1117" s="26" t="s">
        <v>580</v>
      </c>
      <c r="L1117" s="26" t="s">
        <v>580</v>
      </c>
      <c r="M1117" s="26" t="s">
        <v>580</v>
      </c>
      <c r="N1117" s="26" t="s">
        <v>580</v>
      </c>
      <c r="O1117" s="26" t="s">
        <v>580</v>
      </c>
      <c r="P1117" s="26" t="s">
        <v>580</v>
      </c>
    </row>
    <row r="1118" spans="1:16" x14ac:dyDescent="0.25">
      <c r="A1118" s="23" t="s">
        <v>3931</v>
      </c>
      <c r="B1118" s="23">
        <v>0</v>
      </c>
      <c r="C1118" s="23">
        <v>0</v>
      </c>
      <c r="D1118" s="23">
        <v>0</v>
      </c>
      <c r="E1118" s="23">
        <v>0.23</v>
      </c>
      <c r="F1118" s="23">
        <v>0.72</v>
      </c>
      <c r="G1118" s="23">
        <v>0.62</v>
      </c>
      <c r="H1118" s="23" t="s">
        <v>580</v>
      </c>
      <c r="I1118" s="23" t="s">
        <v>580</v>
      </c>
      <c r="J1118" s="26" t="s">
        <v>580</v>
      </c>
      <c r="K1118" s="26" t="s">
        <v>580</v>
      </c>
      <c r="L1118" s="26" t="s">
        <v>580</v>
      </c>
      <c r="M1118" s="26" t="s">
        <v>580</v>
      </c>
      <c r="N1118" s="26" t="s">
        <v>580</v>
      </c>
      <c r="O1118" s="26" t="s">
        <v>580</v>
      </c>
      <c r="P1118" s="26" t="s">
        <v>580</v>
      </c>
    </row>
    <row r="1119" spans="1:16" x14ac:dyDescent="0.25">
      <c r="A1119" s="23" t="s">
        <v>3932</v>
      </c>
      <c r="B1119" s="23">
        <v>0</v>
      </c>
      <c r="C1119" s="23">
        <v>0</v>
      </c>
      <c r="D1119" s="23">
        <v>0</v>
      </c>
      <c r="E1119" s="23">
        <v>0.19</v>
      </c>
      <c r="F1119" s="23">
        <v>0.09</v>
      </c>
      <c r="G1119" s="23">
        <v>0.09</v>
      </c>
      <c r="H1119" s="23" t="s">
        <v>580</v>
      </c>
      <c r="I1119" s="23" t="s">
        <v>580</v>
      </c>
      <c r="J1119" s="26" t="s">
        <v>3933</v>
      </c>
      <c r="K1119" s="26" t="s">
        <v>3934</v>
      </c>
      <c r="L1119" s="26" t="s">
        <v>3935</v>
      </c>
      <c r="M1119" s="26" t="s">
        <v>3936</v>
      </c>
      <c r="N1119" s="26" t="s">
        <v>3937</v>
      </c>
      <c r="O1119" s="26" t="s">
        <v>3938</v>
      </c>
      <c r="P1119" s="26" t="s">
        <v>3939</v>
      </c>
    </row>
    <row r="1120" spans="1:16" x14ac:dyDescent="0.25">
      <c r="A1120" s="23" t="s">
        <v>3940</v>
      </c>
      <c r="B1120" s="23">
        <v>0</v>
      </c>
      <c r="C1120" s="23">
        <v>0</v>
      </c>
      <c r="D1120" s="23">
        <v>0</v>
      </c>
      <c r="E1120" s="23">
        <v>1.04</v>
      </c>
      <c r="F1120" s="23">
        <v>1.95</v>
      </c>
      <c r="G1120" s="23">
        <v>0.47</v>
      </c>
      <c r="H1120" s="23" t="s">
        <v>580</v>
      </c>
      <c r="I1120" s="23" t="s">
        <v>580</v>
      </c>
      <c r="J1120" s="26" t="s">
        <v>580</v>
      </c>
      <c r="K1120" s="26" t="s">
        <v>1517</v>
      </c>
      <c r="L1120" s="26" t="s">
        <v>580</v>
      </c>
      <c r="M1120" s="26" t="s">
        <v>1518</v>
      </c>
      <c r="N1120" s="26" t="s">
        <v>580</v>
      </c>
      <c r="O1120" s="26" t="s">
        <v>580</v>
      </c>
      <c r="P1120" s="26" t="s">
        <v>580</v>
      </c>
    </row>
    <row r="1121" spans="1:16" x14ac:dyDescent="0.25">
      <c r="A1121" s="23" t="s">
        <v>3941</v>
      </c>
      <c r="B1121" s="23">
        <v>0</v>
      </c>
      <c r="C1121" s="23">
        <v>0</v>
      </c>
      <c r="D1121" s="23">
        <v>0</v>
      </c>
      <c r="E1121" s="23">
        <v>0.11</v>
      </c>
      <c r="F1121" s="23">
        <v>0.05</v>
      </c>
      <c r="G1121" s="23">
        <v>0.06</v>
      </c>
      <c r="H1121" s="23" t="s">
        <v>580</v>
      </c>
      <c r="I1121" s="23" t="s">
        <v>580</v>
      </c>
      <c r="J1121" s="26" t="s">
        <v>3942</v>
      </c>
      <c r="K1121" s="26" t="s">
        <v>3943</v>
      </c>
      <c r="L1121" s="26" t="s">
        <v>3944</v>
      </c>
      <c r="M1121" s="26" t="s">
        <v>3945</v>
      </c>
      <c r="N1121" s="26" t="s">
        <v>1123</v>
      </c>
      <c r="O1121" s="26" t="s">
        <v>3946</v>
      </c>
      <c r="P1121" s="26" t="s">
        <v>1298</v>
      </c>
    </row>
    <row r="1122" spans="1:16" x14ac:dyDescent="0.25">
      <c r="A1122" s="23" t="s">
        <v>3947</v>
      </c>
      <c r="B1122" s="23">
        <v>0</v>
      </c>
      <c r="C1122" s="23">
        <v>0</v>
      </c>
      <c r="D1122" s="23">
        <v>0</v>
      </c>
      <c r="E1122" s="23">
        <v>1.33</v>
      </c>
      <c r="F1122" s="23">
        <v>1.45</v>
      </c>
      <c r="G1122" s="23">
        <v>1.23</v>
      </c>
      <c r="H1122" s="23" t="s">
        <v>580</v>
      </c>
      <c r="I1122" s="23" t="s">
        <v>580</v>
      </c>
      <c r="J1122" s="26" t="s">
        <v>3948</v>
      </c>
      <c r="K1122" s="26" t="s">
        <v>3949</v>
      </c>
      <c r="L1122" s="26" t="s">
        <v>3950</v>
      </c>
      <c r="M1122" s="26" t="s">
        <v>3951</v>
      </c>
      <c r="N1122" s="26" t="s">
        <v>3952</v>
      </c>
      <c r="O1122" s="26" t="s">
        <v>3953</v>
      </c>
      <c r="P1122" s="26" t="s">
        <v>3954</v>
      </c>
    </row>
    <row r="1123" spans="1:16" x14ac:dyDescent="0.25">
      <c r="A1123" s="23" t="s">
        <v>3955</v>
      </c>
      <c r="B1123" s="23">
        <v>0</v>
      </c>
      <c r="C1123" s="23">
        <v>0</v>
      </c>
      <c r="D1123" s="23">
        <v>0</v>
      </c>
      <c r="E1123" s="23">
        <v>1</v>
      </c>
      <c r="F1123" s="23">
        <v>0.54</v>
      </c>
      <c r="G1123" s="23">
        <v>0.93</v>
      </c>
      <c r="H1123" s="23" t="s">
        <v>580</v>
      </c>
      <c r="I1123" s="23" t="s">
        <v>580</v>
      </c>
      <c r="J1123" s="26" t="s">
        <v>580</v>
      </c>
      <c r="K1123" s="26" t="s">
        <v>580</v>
      </c>
      <c r="L1123" s="26" t="s">
        <v>580</v>
      </c>
      <c r="M1123" s="26" t="s">
        <v>580</v>
      </c>
      <c r="N1123" s="26" t="s">
        <v>580</v>
      </c>
      <c r="O1123" s="26" t="s">
        <v>580</v>
      </c>
      <c r="P1123" s="26" t="s">
        <v>580</v>
      </c>
    </row>
    <row r="1124" spans="1:16" x14ac:dyDescent="0.25">
      <c r="A1124" s="23" t="s">
        <v>3956</v>
      </c>
      <c r="B1124" s="23">
        <v>0</v>
      </c>
      <c r="C1124" s="23">
        <v>0</v>
      </c>
      <c r="D1124" s="23">
        <v>0</v>
      </c>
      <c r="E1124" s="23">
        <v>0.54</v>
      </c>
      <c r="F1124" s="23">
        <v>0.56000000000000005</v>
      </c>
      <c r="G1124" s="23">
        <v>0.16</v>
      </c>
      <c r="H1124" s="23" t="s">
        <v>580</v>
      </c>
      <c r="I1124" s="23" t="s">
        <v>580</v>
      </c>
      <c r="J1124" s="26" t="s">
        <v>580</v>
      </c>
      <c r="K1124" s="26" t="s">
        <v>580</v>
      </c>
      <c r="L1124" s="26" t="s">
        <v>580</v>
      </c>
      <c r="M1124" s="26" t="s">
        <v>580</v>
      </c>
      <c r="N1124" s="26" t="s">
        <v>580</v>
      </c>
      <c r="O1124" s="26" t="s">
        <v>580</v>
      </c>
      <c r="P1124" s="26" t="s">
        <v>580</v>
      </c>
    </row>
    <row r="1125" spans="1:16" x14ac:dyDescent="0.25">
      <c r="A1125" s="23" t="s">
        <v>3957</v>
      </c>
      <c r="B1125" s="23">
        <v>0</v>
      </c>
      <c r="C1125" s="23">
        <v>0</v>
      </c>
      <c r="D1125" s="23">
        <v>0</v>
      </c>
      <c r="E1125" s="23">
        <v>3.32</v>
      </c>
      <c r="F1125" s="23">
        <v>2.41</v>
      </c>
      <c r="G1125" s="23">
        <v>6.71</v>
      </c>
      <c r="H1125" s="23" t="s">
        <v>580</v>
      </c>
      <c r="I1125" s="23" t="s">
        <v>580</v>
      </c>
      <c r="J1125" s="26" t="s">
        <v>580</v>
      </c>
      <c r="K1125" s="26" t="s">
        <v>580</v>
      </c>
      <c r="L1125" s="26" t="s">
        <v>580</v>
      </c>
      <c r="M1125" s="26" t="s">
        <v>580</v>
      </c>
      <c r="N1125" s="26" t="s">
        <v>580</v>
      </c>
      <c r="O1125" s="26" t="s">
        <v>580</v>
      </c>
      <c r="P1125" s="26" t="s">
        <v>580</v>
      </c>
    </row>
    <row r="1126" spans="1:16" x14ac:dyDescent="0.25">
      <c r="A1126" s="23" t="s">
        <v>3958</v>
      </c>
      <c r="B1126" s="23">
        <v>0</v>
      </c>
      <c r="C1126" s="23">
        <v>0</v>
      </c>
      <c r="D1126" s="23">
        <v>0</v>
      </c>
      <c r="E1126" s="23">
        <v>0.12</v>
      </c>
      <c r="F1126" s="23">
        <v>0.15</v>
      </c>
      <c r="G1126" s="23">
        <v>0.09</v>
      </c>
      <c r="H1126" s="23" t="s">
        <v>580</v>
      </c>
      <c r="I1126" s="23" t="s">
        <v>580</v>
      </c>
      <c r="J1126" s="26" t="s">
        <v>580</v>
      </c>
      <c r="K1126" s="26" t="s">
        <v>580</v>
      </c>
      <c r="L1126" s="26" t="s">
        <v>580</v>
      </c>
      <c r="M1126" s="26" t="s">
        <v>580</v>
      </c>
      <c r="N1126" s="26" t="s">
        <v>580</v>
      </c>
      <c r="O1126" s="26" t="s">
        <v>580</v>
      </c>
      <c r="P1126" s="26" t="s">
        <v>580</v>
      </c>
    </row>
    <row r="1127" spans="1:16" x14ac:dyDescent="0.25">
      <c r="A1127" s="23" t="s">
        <v>3959</v>
      </c>
      <c r="B1127" s="23">
        <v>0</v>
      </c>
      <c r="C1127" s="23">
        <v>0</v>
      </c>
      <c r="D1127" s="23">
        <v>0</v>
      </c>
      <c r="E1127" s="23">
        <v>0.11</v>
      </c>
      <c r="F1127" s="23">
        <v>0.28000000000000003</v>
      </c>
      <c r="G1127" s="23">
        <v>0.06</v>
      </c>
      <c r="H1127" s="23" t="s">
        <v>580</v>
      </c>
      <c r="I1127" s="23" t="s">
        <v>580</v>
      </c>
      <c r="J1127" s="26" t="s">
        <v>3960</v>
      </c>
      <c r="K1127" s="26" t="s">
        <v>3961</v>
      </c>
      <c r="L1127" s="26" t="s">
        <v>3962</v>
      </c>
      <c r="M1127" s="26" t="s">
        <v>3963</v>
      </c>
      <c r="N1127" s="26" t="s">
        <v>1165</v>
      </c>
      <c r="O1127" s="26" t="s">
        <v>3964</v>
      </c>
      <c r="P1127" s="26" t="s">
        <v>1167</v>
      </c>
    </row>
    <row r="1128" spans="1:16" x14ac:dyDescent="0.25">
      <c r="A1128" s="23" t="s">
        <v>3965</v>
      </c>
      <c r="B1128" s="23">
        <v>0</v>
      </c>
      <c r="C1128" s="23">
        <v>0</v>
      </c>
      <c r="D1128" s="23">
        <v>0</v>
      </c>
      <c r="E1128" s="23">
        <v>0.86</v>
      </c>
      <c r="F1128" s="23">
        <v>0.2</v>
      </c>
      <c r="G1128" s="23">
        <v>0.27</v>
      </c>
      <c r="H1128" s="23" t="s">
        <v>580</v>
      </c>
      <c r="I1128" s="23" t="s">
        <v>580</v>
      </c>
      <c r="J1128" s="26" t="s">
        <v>3966</v>
      </c>
      <c r="K1128" s="26" t="s">
        <v>3967</v>
      </c>
      <c r="L1128" s="26" t="s">
        <v>3968</v>
      </c>
      <c r="M1128" s="26" t="s">
        <v>3969</v>
      </c>
      <c r="N1128" s="26" t="s">
        <v>580</v>
      </c>
      <c r="O1128" s="26" t="s">
        <v>3970</v>
      </c>
      <c r="P1128" s="26" t="s">
        <v>3971</v>
      </c>
    </row>
    <row r="1129" spans="1:16" x14ac:dyDescent="0.25">
      <c r="A1129" s="23" t="s">
        <v>3972</v>
      </c>
      <c r="B1129" s="23">
        <v>0</v>
      </c>
      <c r="C1129" s="23">
        <v>0</v>
      </c>
      <c r="D1129" s="23">
        <v>0</v>
      </c>
      <c r="E1129" s="23">
        <v>0.1</v>
      </c>
      <c r="F1129" s="23">
        <v>0.24</v>
      </c>
      <c r="G1129" s="23">
        <v>0.21</v>
      </c>
      <c r="H1129" s="23" t="s">
        <v>580</v>
      </c>
      <c r="I1129" s="23" t="s">
        <v>580</v>
      </c>
      <c r="J1129" s="26" t="s">
        <v>580</v>
      </c>
      <c r="K1129" s="26" t="s">
        <v>580</v>
      </c>
      <c r="L1129" s="26" t="s">
        <v>580</v>
      </c>
      <c r="M1129" s="26" t="s">
        <v>580</v>
      </c>
      <c r="N1129" s="26" t="s">
        <v>580</v>
      </c>
      <c r="O1129" s="26" t="s">
        <v>580</v>
      </c>
      <c r="P1129" s="26" t="s">
        <v>580</v>
      </c>
    </row>
    <row r="1130" spans="1:16" x14ac:dyDescent="0.25">
      <c r="A1130" s="23" t="s">
        <v>3973</v>
      </c>
      <c r="B1130" s="23">
        <v>0</v>
      </c>
      <c r="C1130" s="23">
        <v>0</v>
      </c>
      <c r="D1130" s="23">
        <v>0</v>
      </c>
      <c r="E1130" s="23">
        <v>0.08</v>
      </c>
      <c r="F1130" s="23">
        <v>0.08</v>
      </c>
      <c r="G1130" s="23">
        <v>0.03</v>
      </c>
      <c r="H1130" s="23" t="s">
        <v>580</v>
      </c>
      <c r="I1130" s="23" t="s">
        <v>580</v>
      </c>
      <c r="J1130" s="26" t="s">
        <v>580</v>
      </c>
      <c r="K1130" s="26" t="s">
        <v>580</v>
      </c>
      <c r="L1130" s="26" t="s">
        <v>580</v>
      </c>
      <c r="M1130" s="26" t="s">
        <v>580</v>
      </c>
      <c r="N1130" s="26" t="s">
        <v>580</v>
      </c>
      <c r="O1130" s="26" t="s">
        <v>580</v>
      </c>
      <c r="P1130" s="26" t="s">
        <v>580</v>
      </c>
    </row>
    <row r="1131" spans="1:16" x14ac:dyDescent="0.25">
      <c r="A1131" s="23" t="s">
        <v>3974</v>
      </c>
      <c r="B1131" s="23">
        <v>0</v>
      </c>
      <c r="C1131" s="23">
        <v>0</v>
      </c>
      <c r="D1131" s="23">
        <v>0</v>
      </c>
      <c r="E1131" s="23">
        <v>0.22</v>
      </c>
      <c r="F1131" s="23">
        <v>2.0299999999999998</v>
      </c>
      <c r="G1131" s="23">
        <v>1.07</v>
      </c>
      <c r="H1131" s="23" t="s">
        <v>580</v>
      </c>
      <c r="I1131" s="23" t="s">
        <v>580</v>
      </c>
      <c r="J1131" s="26" t="s">
        <v>2549</v>
      </c>
      <c r="K1131" s="26" t="s">
        <v>2550</v>
      </c>
      <c r="L1131" s="26" t="s">
        <v>2551</v>
      </c>
      <c r="M1131" s="26" t="s">
        <v>3975</v>
      </c>
      <c r="N1131" s="26" t="s">
        <v>1695</v>
      </c>
      <c r="O1131" s="26" t="s">
        <v>2553</v>
      </c>
      <c r="P1131" s="26" t="s">
        <v>1697</v>
      </c>
    </row>
    <row r="1132" spans="1:16" x14ac:dyDescent="0.25">
      <c r="A1132" s="23" t="s">
        <v>3976</v>
      </c>
      <c r="B1132" s="23">
        <v>0</v>
      </c>
      <c r="C1132" s="23">
        <v>0</v>
      </c>
      <c r="D1132" s="23">
        <v>0</v>
      </c>
      <c r="E1132" s="23">
        <v>0.7</v>
      </c>
      <c r="F1132" s="23">
        <v>0.14000000000000001</v>
      </c>
      <c r="G1132" s="23">
        <v>0.12</v>
      </c>
      <c r="H1132" s="23" t="s">
        <v>580</v>
      </c>
      <c r="I1132" s="23" t="s">
        <v>580</v>
      </c>
      <c r="J1132" s="26" t="s">
        <v>580</v>
      </c>
      <c r="K1132" s="26" t="s">
        <v>580</v>
      </c>
      <c r="L1132" s="26" t="s">
        <v>580</v>
      </c>
      <c r="M1132" s="26" t="s">
        <v>580</v>
      </c>
      <c r="N1132" s="26" t="s">
        <v>580</v>
      </c>
      <c r="O1132" s="26" t="s">
        <v>580</v>
      </c>
      <c r="P1132" s="26" t="s">
        <v>580</v>
      </c>
    </row>
    <row r="1133" spans="1:16" x14ac:dyDescent="0.25">
      <c r="A1133" s="23" t="s">
        <v>3977</v>
      </c>
      <c r="B1133" s="23">
        <v>0</v>
      </c>
      <c r="C1133" s="23">
        <v>0</v>
      </c>
      <c r="D1133" s="23">
        <v>0</v>
      </c>
      <c r="E1133" s="23">
        <v>0.2</v>
      </c>
      <c r="F1133" s="23">
        <v>0.15</v>
      </c>
      <c r="G1133" s="23">
        <v>7.0000000000000007E-2</v>
      </c>
      <c r="H1133" s="23" t="s">
        <v>580</v>
      </c>
      <c r="I1133" s="23" t="s">
        <v>580</v>
      </c>
      <c r="J1133" s="26" t="s">
        <v>580</v>
      </c>
      <c r="K1133" s="26" t="s">
        <v>3978</v>
      </c>
      <c r="L1133" s="26" t="s">
        <v>3979</v>
      </c>
      <c r="M1133" s="26" t="s">
        <v>2382</v>
      </c>
      <c r="N1133" s="26" t="s">
        <v>580</v>
      </c>
      <c r="O1133" s="26" t="s">
        <v>580</v>
      </c>
      <c r="P1133" s="26" t="s">
        <v>3929</v>
      </c>
    </row>
    <row r="1134" spans="1:16" x14ac:dyDescent="0.25">
      <c r="A1134" s="23" t="s">
        <v>3980</v>
      </c>
      <c r="B1134" s="23">
        <v>0</v>
      </c>
      <c r="C1134" s="23">
        <v>0</v>
      </c>
      <c r="D1134" s="23">
        <v>0</v>
      </c>
      <c r="E1134" s="23">
        <v>0.67</v>
      </c>
      <c r="F1134" s="23">
        <v>0.23</v>
      </c>
      <c r="G1134" s="23">
        <v>1.2</v>
      </c>
      <c r="H1134" s="23" t="s">
        <v>580</v>
      </c>
      <c r="I1134" s="23" t="s">
        <v>580</v>
      </c>
      <c r="J1134" s="26" t="s">
        <v>799</v>
      </c>
      <c r="K1134" s="26" t="s">
        <v>3981</v>
      </c>
      <c r="L1134" s="26" t="s">
        <v>3982</v>
      </c>
      <c r="M1134" s="26" t="s">
        <v>3983</v>
      </c>
      <c r="N1134" s="26" t="s">
        <v>580</v>
      </c>
      <c r="O1134" s="26" t="s">
        <v>803</v>
      </c>
      <c r="P1134" s="26" t="s">
        <v>580</v>
      </c>
    </row>
    <row r="1135" spans="1:16" x14ac:dyDescent="0.25">
      <c r="A1135" s="23" t="s">
        <v>3984</v>
      </c>
      <c r="B1135" s="23">
        <v>0</v>
      </c>
      <c r="C1135" s="23">
        <v>0</v>
      </c>
      <c r="D1135" s="23">
        <v>0</v>
      </c>
      <c r="E1135" s="23">
        <v>1.85</v>
      </c>
      <c r="F1135" s="23">
        <v>0.68</v>
      </c>
      <c r="G1135" s="23">
        <v>0.57999999999999996</v>
      </c>
      <c r="H1135" s="23" t="s">
        <v>580</v>
      </c>
      <c r="I1135" s="23" t="s">
        <v>580</v>
      </c>
      <c r="J1135" s="26" t="s">
        <v>580</v>
      </c>
      <c r="K1135" s="26" t="s">
        <v>580</v>
      </c>
      <c r="L1135" s="26" t="s">
        <v>580</v>
      </c>
      <c r="M1135" s="26" t="s">
        <v>580</v>
      </c>
      <c r="N1135" s="26" t="s">
        <v>580</v>
      </c>
      <c r="O1135" s="26" t="s">
        <v>580</v>
      </c>
      <c r="P1135" s="26" t="s">
        <v>580</v>
      </c>
    </row>
    <row r="1136" spans="1:16" x14ac:dyDescent="0.25">
      <c r="A1136" s="23" t="s">
        <v>3985</v>
      </c>
      <c r="B1136" s="23">
        <v>0</v>
      </c>
      <c r="C1136" s="23">
        <v>0</v>
      </c>
      <c r="D1136" s="23">
        <v>0</v>
      </c>
      <c r="E1136" s="23">
        <v>3.48</v>
      </c>
      <c r="F1136" s="23">
        <v>1.54</v>
      </c>
      <c r="G1136" s="23">
        <v>1.04</v>
      </c>
      <c r="H1136" s="23" t="s">
        <v>580</v>
      </c>
      <c r="I1136" s="23" t="s">
        <v>580</v>
      </c>
      <c r="J1136" s="26" t="s">
        <v>580</v>
      </c>
      <c r="K1136" s="26" t="s">
        <v>3986</v>
      </c>
      <c r="L1136" s="26" t="s">
        <v>3987</v>
      </c>
      <c r="M1136" s="26" t="s">
        <v>3988</v>
      </c>
      <c r="N1136" s="26" t="s">
        <v>580</v>
      </c>
      <c r="O1136" s="26" t="s">
        <v>3989</v>
      </c>
      <c r="P1136" s="26" t="s">
        <v>3990</v>
      </c>
    </row>
    <row r="1137" spans="1:16" x14ac:dyDescent="0.25">
      <c r="A1137" s="23" t="s">
        <v>3991</v>
      </c>
      <c r="B1137" s="23">
        <v>0</v>
      </c>
      <c r="C1137" s="23">
        <v>0</v>
      </c>
      <c r="D1137" s="23">
        <v>0</v>
      </c>
      <c r="E1137" s="23">
        <v>0.08</v>
      </c>
      <c r="F1137" s="23">
        <v>0.16</v>
      </c>
      <c r="G1137" s="23">
        <v>7.0000000000000007E-2</v>
      </c>
      <c r="H1137" s="23" t="s">
        <v>580</v>
      </c>
      <c r="I1137" s="23" t="s">
        <v>580</v>
      </c>
      <c r="J1137" s="26" t="s">
        <v>580</v>
      </c>
      <c r="K1137" s="26" t="s">
        <v>3992</v>
      </c>
      <c r="L1137" s="26" t="s">
        <v>3993</v>
      </c>
      <c r="M1137" s="26" t="s">
        <v>3994</v>
      </c>
      <c r="N1137" s="26" t="s">
        <v>580</v>
      </c>
      <c r="O1137" s="26" t="s">
        <v>3995</v>
      </c>
      <c r="P1137" s="26" t="s">
        <v>3996</v>
      </c>
    </row>
    <row r="1138" spans="1:16" x14ac:dyDescent="0.25">
      <c r="A1138" s="23" t="s">
        <v>3997</v>
      </c>
      <c r="B1138" s="23">
        <v>0</v>
      </c>
      <c r="C1138" s="23">
        <v>0</v>
      </c>
      <c r="D1138" s="23">
        <v>0</v>
      </c>
      <c r="E1138" s="23">
        <v>1.1399999999999999</v>
      </c>
      <c r="F1138" s="23">
        <v>15.81</v>
      </c>
      <c r="G1138" s="23">
        <v>3.52</v>
      </c>
      <c r="H1138" s="23" t="s">
        <v>580</v>
      </c>
      <c r="I1138" s="23" t="s">
        <v>580</v>
      </c>
      <c r="J1138" s="26" t="s">
        <v>3998</v>
      </c>
      <c r="K1138" s="26" t="s">
        <v>3999</v>
      </c>
      <c r="L1138" s="26" t="s">
        <v>4000</v>
      </c>
      <c r="M1138" s="26" t="s">
        <v>4001</v>
      </c>
      <c r="N1138" s="26" t="s">
        <v>4002</v>
      </c>
      <c r="O1138" s="26" t="s">
        <v>4003</v>
      </c>
      <c r="P1138" s="26" t="s">
        <v>4004</v>
      </c>
    </row>
    <row r="1139" spans="1:16" x14ac:dyDescent="0.25">
      <c r="A1139" s="23" t="s">
        <v>4005</v>
      </c>
      <c r="B1139" s="23">
        <v>0</v>
      </c>
      <c r="C1139" s="23">
        <v>0</v>
      </c>
      <c r="D1139" s="23">
        <v>0</v>
      </c>
      <c r="E1139" s="23">
        <v>0.2</v>
      </c>
      <c r="F1139" s="23">
        <v>0.1</v>
      </c>
      <c r="G1139" s="23">
        <v>0.44</v>
      </c>
      <c r="H1139" s="23" t="s">
        <v>580</v>
      </c>
      <c r="I1139" s="23" t="s">
        <v>580</v>
      </c>
      <c r="J1139" s="26" t="s">
        <v>580</v>
      </c>
      <c r="K1139" s="26" t="s">
        <v>580</v>
      </c>
      <c r="L1139" s="26" t="s">
        <v>580</v>
      </c>
      <c r="M1139" s="26" t="s">
        <v>580</v>
      </c>
      <c r="N1139" s="26" t="s">
        <v>580</v>
      </c>
      <c r="O1139" s="26" t="s">
        <v>580</v>
      </c>
      <c r="P1139" s="26" t="s">
        <v>580</v>
      </c>
    </row>
    <row r="1140" spans="1:16" x14ac:dyDescent="0.25">
      <c r="A1140" s="23" t="s">
        <v>4006</v>
      </c>
      <c r="B1140" s="23">
        <v>0</v>
      </c>
      <c r="C1140" s="23">
        <v>0</v>
      </c>
      <c r="D1140" s="23">
        <v>0</v>
      </c>
      <c r="E1140" s="23">
        <v>0.31</v>
      </c>
      <c r="F1140" s="23">
        <v>0.77</v>
      </c>
      <c r="G1140" s="23">
        <v>0.14000000000000001</v>
      </c>
      <c r="H1140" s="23" t="s">
        <v>580</v>
      </c>
      <c r="I1140" s="23" t="s">
        <v>580</v>
      </c>
      <c r="J1140" s="26" t="s">
        <v>4007</v>
      </c>
      <c r="K1140" s="26" t="s">
        <v>4008</v>
      </c>
      <c r="L1140" s="26" t="s">
        <v>824</v>
      </c>
      <c r="M1140" s="26" t="s">
        <v>4009</v>
      </c>
      <c r="N1140" s="26" t="s">
        <v>826</v>
      </c>
      <c r="O1140" s="26" t="s">
        <v>827</v>
      </c>
      <c r="P1140" s="26" t="s">
        <v>580</v>
      </c>
    </row>
    <row r="1141" spans="1:16" x14ac:dyDescent="0.25">
      <c r="A1141" s="23" t="s">
        <v>4010</v>
      </c>
      <c r="B1141" s="23">
        <v>0</v>
      </c>
      <c r="C1141" s="23">
        <v>0</v>
      </c>
      <c r="D1141" s="23">
        <v>0</v>
      </c>
      <c r="E1141" s="23">
        <v>0.27</v>
      </c>
      <c r="F1141" s="23">
        <v>0.75</v>
      </c>
      <c r="G1141" s="23">
        <v>0.48</v>
      </c>
      <c r="H1141" s="23" t="s">
        <v>580</v>
      </c>
      <c r="I1141" s="23" t="s">
        <v>580</v>
      </c>
      <c r="J1141" s="26" t="s">
        <v>580</v>
      </c>
      <c r="K1141" s="26" t="s">
        <v>580</v>
      </c>
      <c r="L1141" s="26" t="s">
        <v>580</v>
      </c>
      <c r="M1141" s="26" t="s">
        <v>580</v>
      </c>
      <c r="N1141" s="26" t="s">
        <v>580</v>
      </c>
      <c r="O1141" s="26" t="s">
        <v>580</v>
      </c>
      <c r="P1141" s="26" t="s">
        <v>580</v>
      </c>
    </row>
    <row r="1142" spans="1:16" x14ac:dyDescent="0.25">
      <c r="A1142" s="23" t="s">
        <v>4011</v>
      </c>
      <c r="B1142" s="23">
        <v>0</v>
      </c>
      <c r="C1142" s="23">
        <v>0</v>
      </c>
      <c r="D1142" s="23">
        <v>0</v>
      </c>
      <c r="E1142" s="23">
        <v>2.87</v>
      </c>
      <c r="F1142" s="23">
        <v>1.65</v>
      </c>
      <c r="G1142" s="23">
        <v>4.16</v>
      </c>
      <c r="H1142" s="23" t="s">
        <v>580</v>
      </c>
      <c r="I1142" s="23" t="s">
        <v>580</v>
      </c>
      <c r="J1142" s="26" t="s">
        <v>580</v>
      </c>
      <c r="K1142" s="26" t="s">
        <v>580</v>
      </c>
      <c r="L1142" s="26" t="s">
        <v>580</v>
      </c>
      <c r="M1142" s="26" t="s">
        <v>580</v>
      </c>
      <c r="N1142" s="26" t="s">
        <v>580</v>
      </c>
      <c r="O1142" s="26" t="s">
        <v>580</v>
      </c>
      <c r="P1142" s="26" t="s">
        <v>580</v>
      </c>
    </row>
    <row r="1143" spans="1:16" x14ac:dyDescent="0.25">
      <c r="A1143" s="23" t="s">
        <v>4012</v>
      </c>
      <c r="B1143" s="23">
        <v>0</v>
      </c>
      <c r="C1143" s="23">
        <v>0</v>
      </c>
      <c r="D1143" s="23">
        <v>0</v>
      </c>
      <c r="E1143" s="23">
        <v>0.08</v>
      </c>
      <c r="F1143" s="23">
        <v>0.02</v>
      </c>
      <c r="G1143" s="23">
        <v>0.04</v>
      </c>
      <c r="H1143" s="23" t="s">
        <v>580</v>
      </c>
      <c r="I1143" s="23" t="s">
        <v>580</v>
      </c>
      <c r="J1143" s="26" t="s">
        <v>580</v>
      </c>
      <c r="K1143" s="26" t="s">
        <v>580</v>
      </c>
      <c r="L1143" s="26" t="s">
        <v>580</v>
      </c>
      <c r="M1143" s="26" t="s">
        <v>580</v>
      </c>
      <c r="N1143" s="26" t="s">
        <v>580</v>
      </c>
      <c r="O1143" s="26" t="s">
        <v>580</v>
      </c>
      <c r="P1143" s="26" t="s">
        <v>580</v>
      </c>
    </row>
    <row r="1144" spans="1:16" x14ac:dyDescent="0.25">
      <c r="A1144" s="23" t="s">
        <v>4013</v>
      </c>
      <c r="B1144" s="23">
        <v>0</v>
      </c>
      <c r="C1144" s="23">
        <v>0</v>
      </c>
      <c r="D1144" s="23">
        <v>0</v>
      </c>
      <c r="E1144" s="23">
        <v>0.08</v>
      </c>
      <c r="F1144" s="23">
        <v>0.3</v>
      </c>
      <c r="G1144" s="23">
        <v>0.13</v>
      </c>
      <c r="H1144" s="23" t="s">
        <v>580</v>
      </c>
      <c r="I1144" s="23" t="s">
        <v>580</v>
      </c>
      <c r="J1144" s="26" t="s">
        <v>580</v>
      </c>
      <c r="K1144" s="26" t="s">
        <v>580</v>
      </c>
      <c r="L1144" s="26" t="s">
        <v>580</v>
      </c>
      <c r="M1144" s="26" t="s">
        <v>580</v>
      </c>
      <c r="N1144" s="26" t="s">
        <v>580</v>
      </c>
      <c r="O1144" s="26" t="s">
        <v>580</v>
      </c>
      <c r="P1144" s="26" t="s">
        <v>580</v>
      </c>
    </row>
    <row r="1145" spans="1:16" x14ac:dyDescent="0.25">
      <c r="A1145" s="23" t="s">
        <v>4014</v>
      </c>
      <c r="B1145" s="23">
        <v>0</v>
      </c>
      <c r="C1145" s="23">
        <v>0</v>
      </c>
      <c r="D1145" s="23">
        <v>0</v>
      </c>
      <c r="E1145" s="23">
        <v>2.44</v>
      </c>
      <c r="F1145" s="23">
        <v>0.53</v>
      </c>
      <c r="G1145" s="23">
        <v>1.82</v>
      </c>
      <c r="H1145" s="23" t="s">
        <v>580</v>
      </c>
      <c r="I1145" s="23" t="s">
        <v>580</v>
      </c>
      <c r="J1145" s="26" t="s">
        <v>580</v>
      </c>
      <c r="K1145" s="26" t="s">
        <v>580</v>
      </c>
      <c r="L1145" s="26" t="s">
        <v>580</v>
      </c>
      <c r="M1145" s="26" t="s">
        <v>580</v>
      </c>
      <c r="N1145" s="26" t="s">
        <v>580</v>
      </c>
      <c r="O1145" s="26" t="s">
        <v>580</v>
      </c>
      <c r="P1145" s="26" t="s">
        <v>580</v>
      </c>
    </row>
    <row r="1146" spans="1:16" x14ac:dyDescent="0.25">
      <c r="A1146" s="23" t="s">
        <v>4015</v>
      </c>
      <c r="B1146" s="23">
        <v>0</v>
      </c>
      <c r="C1146" s="23">
        <v>0</v>
      </c>
      <c r="D1146" s="23">
        <v>0</v>
      </c>
      <c r="E1146" s="23">
        <v>0.24</v>
      </c>
      <c r="F1146" s="23">
        <v>0.28999999999999998</v>
      </c>
      <c r="G1146" s="23">
        <v>0.39</v>
      </c>
      <c r="H1146" s="23" t="s">
        <v>580</v>
      </c>
      <c r="I1146" s="23" t="s">
        <v>580</v>
      </c>
      <c r="J1146" s="26" t="s">
        <v>580</v>
      </c>
      <c r="K1146" s="26" t="s">
        <v>580</v>
      </c>
      <c r="L1146" s="26" t="s">
        <v>580</v>
      </c>
      <c r="M1146" s="26" t="s">
        <v>580</v>
      </c>
      <c r="N1146" s="26" t="s">
        <v>580</v>
      </c>
      <c r="O1146" s="26" t="s">
        <v>580</v>
      </c>
      <c r="P1146" s="26" t="s">
        <v>580</v>
      </c>
    </row>
    <row r="1147" spans="1:16" x14ac:dyDescent="0.25">
      <c r="A1147" s="23" t="s">
        <v>4016</v>
      </c>
      <c r="B1147" s="23">
        <v>0</v>
      </c>
      <c r="C1147" s="23">
        <v>0</v>
      </c>
      <c r="D1147" s="23">
        <v>0</v>
      </c>
      <c r="E1147" s="23">
        <v>2.0499999999999998</v>
      </c>
      <c r="F1147" s="23">
        <v>1.51</v>
      </c>
      <c r="G1147" s="23">
        <v>0.64</v>
      </c>
      <c r="H1147" s="23" t="s">
        <v>580</v>
      </c>
      <c r="I1147" s="23" t="s">
        <v>580</v>
      </c>
      <c r="J1147" s="26" t="s">
        <v>580</v>
      </c>
      <c r="K1147" s="26" t="s">
        <v>580</v>
      </c>
      <c r="L1147" s="26" t="s">
        <v>580</v>
      </c>
      <c r="M1147" s="26" t="s">
        <v>580</v>
      </c>
      <c r="N1147" s="26" t="s">
        <v>580</v>
      </c>
      <c r="O1147" s="26" t="s">
        <v>580</v>
      </c>
      <c r="P1147" s="26" t="s">
        <v>580</v>
      </c>
    </row>
    <row r="1148" spans="1:16" x14ac:dyDescent="0.25">
      <c r="A1148" s="23" t="s">
        <v>4017</v>
      </c>
      <c r="B1148" s="23">
        <v>0</v>
      </c>
      <c r="C1148" s="23">
        <v>0</v>
      </c>
      <c r="D1148" s="23">
        <v>0</v>
      </c>
      <c r="E1148" s="23">
        <v>19.79</v>
      </c>
      <c r="F1148" s="23">
        <v>0.42</v>
      </c>
      <c r="G1148" s="23">
        <v>4.78</v>
      </c>
      <c r="H1148" s="23" t="s">
        <v>580</v>
      </c>
      <c r="I1148" s="23" t="s">
        <v>580</v>
      </c>
      <c r="J1148" s="26" t="s">
        <v>4018</v>
      </c>
      <c r="K1148" s="26" t="s">
        <v>4019</v>
      </c>
      <c r="L1148" s="26" t="s">
        <v>4020</v>
      </c>
      <c r="M1148" s="26" t="s">
        <v>4021</v>
      </c>
      <c r="N1148" s="26" t="s">
        <v>580</v>
      </c>
      <c r="O1148" s="26" t="s">
        <v>4022</v>
      </c>
      <c r="P1148" s="26" t="s">
        <v>4023</v>
      </c>
    </row>
    <row r="1149" spans="1:16" x14ac:dyDescent="0.25">
      <c r="A1149" s="23" t="s">
        <v>4024</v>
      </c>
      <c r="B1149" s="23">
        <v>0</v>
      </c>
      <c r="C1149" s="23">
        <v>0</v>
      </c>
      <c r="D1149" s="23">
        <v>0</v>
      </c>
      <c r="E1149" s="23">
        <v>0.4</v>
      </c>
      <c r="F1149" s="23">
        <v>0.41</v>
      </c>
      <c r="G1149" s="23">
        <v>0.18</v>
      </c>
      <c r="H1149" s="23" t="s">
        <v>580</v>
      </c>
      <c r="I1149" s="23" t="s">
        <v>580</v>
      </c>
      <c r="J1149" s="26" t="s">
        <v>580</v>
      </c>
      <c r="K1149" s="26" t="s">
        <v>4025</v>
      </c>
      <c r="L1149" s="26" t="s">
        <v>580</v>
      </c>
      <c r="M1149" s="26" t="s">
        <v>4026</v>
      </c>
      <c r="N1149" s="26" t="s">
        <v>580</v>
      </c>
      <c r="O1149" s="26" t="s">
        <v>580</v>
      </c>
      <c r="P1149" s="26" t="s">
        <v>580</v>
      </c>
    </row>
    <row r="1150" spans="1:16" x14ac:dyDescent="0.25">
      <c r="A1150" s="23" t="s">
        <v>4027</v>
      </c>
      <c r="B1150" s="23">
        <v>0</v>
      </c>
      <c r="C1150" s="23">
        <v>0</v>
      </c>
      <c r="D1150" s="23">
        <v>0</v>
      </c>
      <c r="E1150" s="23">
        <v>1.06</v>
      </c>
      <c r="F1150" s="23">
        <v>0.63</v>
      </c>
      <c r="G1150" s="23">
        <v>0.55000000000000004</v>
      </c>
      <c r="H1150" s="23" t="s">
        <v>580</v>
      </c>
      <c r="I1150" s="23" t="s">
        <v>580</v>
      </c>
      <c r="J1150" s="26" t="s">
        <v>4028</v>
      </c>
      <c r="K1150" s="26" t="s">
        <v>3470</v>
      </c>
      <c r="L1150" s="26" t="s">
        <v>3040</v>
      </c>
      <c r="M1150" s="26" t="s">
        <v>3471</v>
      </c>
      <c r="N1150" s="26" t="s">
        <v>3042</v>
      </c>
      <c r="O1150" s="26" t="s">
        <v>3043</v>
      </c>
      <c r="P1150" s="26" t="s">
        <v>580</v>
      </c>
    </row>
    <row r="1151" spans="1:16" x14ac:dyDescent="0.25">
      <c r="A1151" s="23" t="s">
        <v>4029</v>
      </c>
      <c r="B1151" s="23">
        <v>0</v>
      </c>
      <c r="C1151" s="23">
        <v>0</v>
      </c>
      <c r="D1151" s="23">
        <v>0</v>
      </c>
      <c r="E1151" s="23">
        <v>0.26</v>
      </c>
      <c r="F1151" s="23">
        <v>0.14000000000000001</v>
      </c>
      <c r="G1151" s="23">
        <v>0.31</v>
      </c>
      <c r="H1151" s="23" t="s">
        <v>580</v>
      </c>
      <c r="I1151" s="23" t="s">
        <v>580</v>
      </c>
      <c r="J1151" s="26" t="s">
        <v>580</v>
      </c>
      <c r="K1151" s="26" t="s">
        <v>580</v>
      </c>
      <c r="L1151" s="26" t="s">
        <v>580</v>
      </c>
      <c r="M1151" s="26" t="s">
        <v>580</v>
      </c>
      <c r="N1151" s="26" t="s">
        <v>580</v>
      </c>
      <c r="O1151" s="26" t="s">
        <v>580</v>
      </c>
      <c r="P1151" s="26" t="s">
        <v>580</v>
      </c>
    </row>
    <row r="1152" spans="1:16" x14ac:dyDescent="0.25">
      <c r="A1152" s="23" t="s">
        <v>4030</v>
      </c>
      <c r="B1152" s="23">
        <v>0</v>
      </c>
      <c r="C1152" s="23">
        <v>0</v>
      </c>
      <c r="D1152" s="23">
        <v>0</v>
      </c>
      <c r="E1152" s="23">
        <v>0.14000000000000001</v>
      </c>
      <c r="F1152" s="23">
        <v>0.27</v>
      </c>
      <c r="G1152" s="23">
        <v>0.12</v>
      </c>
      <c r="H1152" s="23" t="s">
        <v>580</v>
      </c>
      <c r="I1152" s="23" t="s">
        <v>580</v>
      </c>
      <c r="J1152" s="26" t="s">
        <v>2894</v>
      </c>
      <c r="K1152" s="26" t="s">
        <v>4031</v>
      </c>
      <c r="L1152" s="26" t="s">
        <v>580</v>
      </c>
      <c r="M1152" s="26" t="s">
        <v>4032</v>
      </c>
      <c r="N1152" s="26" t="s">
        <v>826</v>
      </c>
      <c r="O1152" s="26" t="s">
        <v>1996</v>
      </c>
      <c r="P1152" s="26" t="s">
        <v>580</v>
      </c>
    </row>
    <row r="1153" spans="1:16" x14ac:dyDescent="0.25">
      <c r="A1153" s="23" t="s">
        <v>4033</v>
      </c>
      <c r="B1153" s="23">
        <v>0</v>
      </c>
      <c r="C1153" s="23">
        <v>0</v>
      </c>
      <c r="D1153" s="23">
        <v>0</v>
      </c>
      <c r="E1153" s="23">
        <v>0.09</v>
      </c>
      <c r="F1153" s="23">
        <v>0.45</v>
      </c>
      <c r="G1153" s="23">
        <v>0.08</v>
      </c>
      <c r="H1153" s="23" t="s">
        <v>580</v>
      </c>
      <c r="I1153" s="23" t="s">
        <v>580</v>
      </c>
      <c r="J1153" s="26" t="s">
        <v>580</v>
      </c>
      <c r="K1153" s="26" t="s">
        <v>580</v>
      </c>
      <c r="L1153" s="26" t="s">
        <v>580</v>
      </c>
      <c r="M1153" s="26" t="s">
        <v>580</v>
      </c>
      <c r="N1153" s="26" t="s">
        <v>580</v>
      </c>
      <c r="O1153" s="26" t="s">
        <v>580</v>
      </c>
      <c r="P1153" s="26" t="s">
        <v>580</v>
      </c>
    </row>
    <row r="1154" spans="1:16" x14ac:dyDescent="0.25">
      <c r="A1154" s="23" t="s">
        <v>4034</v>
      </c>
      <c r="B1154" s="23">
        <v>0</v>
      </c>
      <c r="C1154" s="23">
        <v>0</v>
      </c>
      <c r="D1154" s="23">
        <v>0</v>
      </c>
      <c r="E1154" s="23">
        <v>0.2</v>
      </c>
      <c r="F1154" s="23">
        <v>0.6</v>
      </c>
      <c r="G1154" s="23">
        <v>1.06</v>
      </c>
      <c r="H1154" s="23" t="s">
        <v>580</v>
      </c>
      <c r="I1154" s="23" t="s">
        <v>580</v>
      </c>
      <c r="J1154" s="26" t="s">
        <v>580</v>
      </c>
      <c r="K1154" s="26" t="s">
        <v>580</v>
      </c>
      <c r="L1154" s="26" t="s">
        <v>580</v>
      </c>
      <c r="M1154" s="26" t="s">
        <v>580</v>
      </c>
      <c r="N1154" s="26" t="s">
        <v>580</v>
      </c>
      <c r="O1154" s="26" t="s">
        <v>580</v>
      </c>
      <c r="P1154" s="26" t="s">
        <v>580</v>
      </c>
    </row>
    <row r="1155" spans="1:16" x14ac:dyDescent="0.25">
      <c r="A1155" s="23" t="s">
        <v>4035</v>
      </c>
      <c r="B1155" s="23">
        <v>0</v>
      </c>
      <c r="C1155" s="23">
        <v>0</v>
      </c>
      <c r="D1155" s="23">
        <v>0</v>
      </c>
      <c r="E1155" s="23">
        <v>0.28000000000000003</v>
      </c>
      <c r="F1155" s="23">
        <v>0.28999999999999998</v>
      </c>
      <c r="G1155" s="23">
        <v>0.5</v>
      </c>
      <c r="H1155" s="23" t="s">
        <v>580</v>
      </c>
      <c r="I1155" s="23" t="s">
        <v>580</v>
      </c>
      <c r="J1155" s="26" t="s">
        <v>580</v>
      </c>
      <c r="K1155" s="26" t="s">
        <v>580</v>
      </c>
      <c r="L1155" s="26" t="s">
        <v>580</v>
      </c>
      <c r="M1155" s="26" t="s">
        <v>580</v>
      </c>
      <c r="N1155" s="26" t="s">
        <v>580</v>
      </c>
      <c r="O1155" s="26" t="s">
        <v>580</v>
      </c>
      <c r="P1155" s="26" t="s">
        <v>580</v>
      </c>
    </row>
    <row r="1156" spans="1:16" x14ac:dyDescent="0.25">
      <c r="A1156" s="23" t="s">
        <v>4036</v>
      </c>
      <c r="B1156" s="23">
        <v>0</v>
      </c>
      <c r="C1156" s="23">
        <v>0</v>
      </c>
      <c r="D1156" s="23">
        <v>0</v>
      </c>
      <c r="E1156" s="23">
        <v>0.48</v>
      </c>
      <c r="F1156" s="23">
        <v>1.04</v>
      </c>
      <c r="G1156" s="23">
        <v>0.45</v>
      </c>
      <c r="H1156" s="23" t="s">
        <v>580</v>
      </c>
      <c r="I1156" s="23" t="s">
        <v>580</v>
      </c>
      <c r="J1156" s="26" t="s">
        <v>580</v>
      </c>
      <c r="K1156" s="26" t="s">
        <v>580</v>
      </c>
      <c r="L1156" s="26" t="s">
        <v>580</v>
      </c>
      <c r="M1156" s="26" t="s">
        <v>580</v>
      </c>
      <c r="N1156" s="26" t="s">
        <v>580</v>
      </c>
      <c r="O1156" s="26" t="s">
        <v>580</v>
      </c>
      <c r="P1156" s="26" t="s">
        <v>580</v>
      </c>
    </row>
    <row r="1157" spans="1:16" x14ac:dyDescent="0.25">
      <c r="A1157" s="23" t="s">
        <v>4037</v>
      </c>
      <c r="B1157" s="23">
        <v>0</v>
      </c>
      <c r="C1157" s="23">
        <v>0</v>
      </c>
      <c r="D1157" s="23">
        <v>0</v>
      </c>
      <c r="E1157" s="23">
        <v>0.9</v>
      </c>
      <c r="F1157" s="23">
        <v>1.26</v>
      </c>
      <c r="G1157" s="23">
        <v>1.64</v>
      </c>
      <c r="H1157" s="23" t="s">
        <v>580</v>
      </c>
      <c r="I1157" s="23" t="s">
        <v>580</v>
      </c>
      <c r="J1157" s="26" t="s">
        <v>580</v>
      </c>
      <c r="K1157" s="26" t="s">
        <v>580</v>
      </c>
      <c r="L1157" s="26" t="s">
        <v>580</v>
      </c>
      <c r="M1157" s="26" t="s">
        <v>580</v>
      </c>
      <c r="N1157" s="26" t="s">
        <v>580</v>
      </c>
      <c r="O1157" s="26" t="s">
        <v>580</v>
      </c>
      <c r="P1157" s="26" t="s">
        <v>580</v>
      </c>
    </row>
    <row r="1158" spans="1:16" x14ac:dyDescent="0.25">
      <c r="A1158" s="23" t="s">
        <v>4038</v>
      </c>
      <c r="B1158" s="23">
        <v>0</v>
      </c>
      <c r="C1158" s="23">
        <v>0</v>
      </c>
      <c r="D1158" s="23">
        <v>0</v>
      </c>
      <c r="E1158" s="23">
        <v>1.39</v>
      </c>
      <c r="F1158" s="23">
        <v>0.77</v>
      </c>
      <c r="G1158" s="23">
        <v>0.65</v>
      </c>
      <c r="H1158" s="23" t="s">
        <v>580</v>
      </c>
      <c r="I1158" s="23" t="s">
        <v>580</v>
      </c>
      <c r="J1158" s="26" t="s">
        <v>580</v>
      </c>
      <c r="K1158" s="26" t="s">
        <v>580</v>
      </c>
      <c r="L1158" s="26" t="s">
        <v>580</v>
      </c>
      <c r="M1158" s="26" t="s">
        <v>580</v>
      </c>
      <c r="N1158" s="26" t="s">
        <v>580</v>
      </c>
      <c r="O1158" s="26" t="s">
        <v>580</v>
      </c>
      <c r="P1158" s="26" t="s">
        <v>580</v>
      </c>
    </row>
    <row r="1159" spans="1:16" x14ac:dyDescent="0.25">
      <c r="A1159" s="23" t="s">
        <v>4039</v>
      </c>
      <c r="B1159" s="23">
        <v>0</v>
      </c>
      <c r="C1159" s="23">
        <v>0</v>
      </c>
      <c r="D1159" s="23">
        <v>0</v>
      </c>
      <c r="E1159" s="23">
        <v>4.08</v>
      </c>
      <c r="F1159" s="23">
        <v>4.5999999999999996</v>
      </c>
      <c r="G1159" s="23">
        <v>3.94</v>
      </c>
      <c r="H1159" s="23" t="s">
        <v>580</v>
      </c>
      <c r="I1159" s="23" t="s">
        <v>594</v>
      </c>
      <c r="J1159" s="26" t="s">
        <v>4040</v>
      </c>
      <c r="K1159" s="26" t="s">
        <v>4041</v>
      </c>
      <c r="L1159" s="26" t="s">
        <v>4042</v>
      </c>
      <c r="M1159" s="26" t="s">
        <v>4043</v>
      </c>
      <c r="N1159" s="26" t="s">
        <v>4044</v>
      </c>
      <c r="O1159" s="26" t="s">
        <v>4045</v>
      </c>
      <c r="P1159" s="26" t="s">
        <v>4046</v>
      </c>
    </row>
    <row r="1160" spans="1:16" x14ac:dyDescent="0.25">
      <c r="A1160" s="23" t="s">
        <v>4047</v>
      </c>
      <c r="B1160" s="23">
        <v>0</v>
      </c>
      <c r="C1160" s="23">
        <v>0</v>
      </c>
      <c r="D1160" s="23">
        <v>0</v>
      </c>
      <c r="E1160" s="23">
        <v>0.3</v>
      </c>
      <c r="F1160" s="23">
        <v>0.15</v>
      </c>
      <c r="G1160" s="23">
        <v>0.53</v>
      </c>
      <c r="H1160" s="23" t="s">
        <v>580</v>
      </c>
      <c r="I1160" s="23" t="s">
        <v>580</v>
      </c>
      <c r="J1160" s="26" t="s">
        <v>580</v>
      </c>
      <c r="K1160" s="26" t="s">
        <v>580</v>
      </c>
      <c r="L1160" s="26" t="s">
        <v>580</v>
      </c>
      <c r="M1160" s="26" t="s">
        <v>580</v>
      </c>
      <c r="N1160" s="26" t="s">
        <v>580</v>
      </c>
      <c r="O1160" s="26" t="s">
        <v>580</v>
      </c>
      <c r="P1160" s="26" t="s">
        <v>580</v>
      </c>
    </row>
    <row r="1161" spans="1:16" x14ac:dyDescent="0.25">
      <c r="A1161" s="23" t="s">
        <v>4048</v>
      </c>
      <c r="B1161" s="23">
        <v>0</v>
      </c>
      <c r="C1161" s="23">
        <v>0</v>
      </c>
      <c r="D1161" s="23">
        <v>0</v>
      </c>
      <c r="E1161" s="23">
        <v>0.15</v>
      </c>
      <c r="F1161" s="23">
        <v>0.09</v>
      </c>
      <c r="G1161" s="23">
        <v>0.11</v>
      </c>
      <c r="H1161" s="23" t="s">
        <v>580</v>
      </c>
      <c r="I1161" s="23" t="s">
        <v>580</v>
      </c>
      <c r="J1161" s="26" t="s">
        <v>580</v>
      </c>
      <c r="K1161" s="26" t="s">
        <v>580</v>
      </c>
      <c r="L1161" s="26" t="s">
        <v>580</v>
      </c>
      <c r="M1161" s="26" t="s">
        <v>580</v>
      </c>
      <c r="N1161" s="26" t="s">
        <v>580</v>
      </c>
      <c r="O1161" s="26" t="s">
        <v>580</v>
      </c>
      <c r="P1161" s="26" t="s">
        <v>580</v>
      </c>
    </row>
    <row r="1162" spans="1:16" x14ac:dyDescent="0.25">
      <c r="A1162" s="23" t="s">
        <v>4049</v>
      </c>
      <c r="B1162" s="23">
        <v>0</v>
      </c>
      <c r="C1162" s="23">
        <v>0</v>
      </c>
      <c r="D1162" s="23">
        <v>0</v>
      </c>
      <c r="E1162" s="23">
        <v>0.72</v>
      </c>
      <c r="F1162" s="23">
        <v>1.25</v>
      </c>
      <c r="G1162" s="23">
        <v>0.22</v>
      </c>
      <c r="H1162" s="23" t="s">
        <v>580</v>
      </c>
      <c r="I1162" s="23" t="s">
        <v>580</v>
      </c>
      <c r="J1162" s="26" t="s">
        <v>580</v>
      </c>
      <c r="K1162" s="26" t="s">
        <v>580</v>
      </c>
      <c r="L1162" s="26" t="s">
        <v>580</v>
      </c>
      <c r="M1162" s="26" t="s">
        <v>580</v>
      </c>
      <c r="N1162" s="26" t="s">
        <v>580</v>
      </c>
      <c r="O1162" s="26" t="s">
        <v>580</v>
      </c>
      <c r="P1162" s="26" t="s">
        <v>580</v>
      </c>
    </row>
    <row r="1163" spans="1:16" x14ac:dyDescent="0.25">
      <c r="A1163" s="23" t="s">
        <v>4050</v>
      </c>
      <c r="B1163" s="23">
        <v>0</v>
      </c>
      <c r="C1163" s="23">
        <v>0</v>
      </c>
      <c r="D1163" s="23">
        <v>0</v>
      </c>
      <c r="E1163" s="23">
        <v>0.16</v>
      </c>
      <c r="F1163" s="23">
        <v>0.27</v>
      </c>
      <c r="G1163" s="23">
        <v>0.7</v>
      </c>
      <c r="H1163" s="23" t="s">
        <v>580</v>
      </c>
      <c r="I1163" s="23" t="s">
        <v>580</v>
      </c>
      <c r="J1163" s="26" t="s">
        <v>4051</v>
      </c>
      <c r="K1163" s="26" t="s">
        <v>4052</v>
      </c>
      <c r="L1163" s="26" t="s">
        <v>580</v>
      </c>
      <c r="M1163" s="26" t="s">
        <v>4053</v>
      </c>
      <c r="N1163" s="26" t="s">
        <v>4054</v>
      </c>
      <c r="O1163" s="26" t="s">
        <v>4055</v>
      </c>
      <c r="P1163" s="26" t="s">
        <v>580</v>
      </c>
    </row>
    <row r="1164" spans="1:16" x14ac:dyDescent="0.25">
      <c r="A1164" s="23" t="s">
        <v>4056</v>
      </c>
      <c r="B1164" s="23">
        <v>0</v>
      </c>
      <c r="C1164" s="23">
        <v>0</v>
      </c>
      <c r="D1164" s="23">
        <v>0</v>
      </c>
      <c r="E1164" s="23">
        <v>0.22</v>
      </c>
      <c r="F1164" s="23">
        <v>0.11</v>
      </c>
      <c r="G1164" s="23">
        <v>0.2</v>
      </c>
      <c r="H1164" s="23" t="s">
        <v>580</v>
      </c>
      <c r="I1164" s="23" t="s">
        <v>580</v>
      </c>
      <c r="J1164" s="26" t="s">
        <v>580</v>
      </c>
      <c r="K1164" s="26" t="s">
        <v>580</v>
      </c>
      <c r="L1164" s="26" t="s">
        <v>580</v>
      </c>
      <c r="M1164" s="26" t="s">
        <v>580</v>
      </c>
      <c r="N1164" s="26" t="s">
        <v>580</v>
      </c>
      <c r="O1164" s="26" t="s">
        <v>580</v>
      </c>
      <c r="P1164" s="26" t="s">
        <v>580</v>
      </c>
    </row>
    <row r="1165" spans="1:16" x14ac:dyDescent="0.25">
      <c r="A1165" s="23" t="s">
        <v>4057</v>
      </c>
      <c r="B1165" s="23">
        <v>0</v>
      </c>
      <c r="C1165" s="23">
        <v>0</v>
      </c>
      <c r="D1165" s="23">
        <v>0</v>
      </c>
      <c r="E1165" s="23">
        <v>0.15</v>
      </c>
      <c r="F1165" s="23">
        <v>0.3</v>
      </c>
      <c r="G1165" s="23">
        <v>0.26</v>
      </c>
      <c r="H1165" s="23" t="s">
        <v>580</v>
      </c>
      <c r="I1165" s="23" t="s">
        <v>580</v>
      </c>
      <c r="J1165" s="26" t="s">
        <v>580</v>
      </c>
      <c r="K1165" s="26" t="s">
        <v>580</v>
      </c>
      <c r="L1165" s="26" t="s">
        <v>580</v>
      </c>
      <c r="M1165" s="26" t="s">
        <v>580</v>
      </c>
      <c r="N1165" s="26" t="s">
        <v>580</v>
      </c>
      <c r="O1165" s="26" t="s">
        <v>580</v>
      </c>
      <c r="P1165" s="26" t="s">
        <v>580</v>
      </c>
    </row>
    <row r="1166" spans="1:16" x14ac:dyDescent="0.25">
      <c r="A1166" s="23" t="s">
        <v>4058</v>
      </c>
      <c r="B1166" s="23">
        <v>0</v>
      </c>
      <c r="C1166" s="23">
        <v>0</v>
      </c>
      <c r="D1166" s="23">
        <v>0</v>
      </c>
      <c r="E1166" s="23">
        <v>3.5</v>
      </c>
      <c r="F1166" s="23">
        <v>0.5</v>
      </c>
      <c r="G1166" s="23">
        <v>5.84</v>
      </c>
      <c r="H1166" s="23" t="s">
        <v>580</v>
      </c>
      <c r="I1166" s="23" t="s">
        <v>580</v>
      </c>
      <c r="J1166" s="26" t="s">
        <v>580</v>
      </c>
      <c r="K1166" s="26" t="s">
        <v>580</v>
      </c>
      <c r="L1166" s="26" t="s">
        <v>580</v>
      </c>
      <c r="M1166" s="26" t="s">
        <v>580</v>
      </c>
      <c r="N1166" s="26" t="s">
        <v>580</v>
      </c>
      <c r="O1166" s="26" t="s">
        <v>580</v>
      </c>
      <c r="P1166" s="26" t="s">
        <v>580</v>
      </c>
    </row>
    <row r="1167" spans="1:16" x14ac:dyDescent="0.25">
      <c r="A1167" s="23" t="s">
        <v>4059</v>
      </c>
      <c r="B1167" s="23">
        <v>0</v>
      </c>
      <c r="C1167" s="23">
        <v>0</v>
      </c>
      <c r="D1167" s="23">
        <v>0</v>
      </c>
      <c r="E1167" s="23">
        <v>0.98</v>
      </c>
      <c r="F1167" s="23">
        <v>0.53</v>
      </c>
      <c r="G1167" s="23">
        <v>0.91</v>
      </c>
      <c r="H1167" s="23" t="s">
        <v>580</v>
      </c>
      <c r="I1167" s="23" t="s">
        <v>580</v>
      </c>
      <c r="J1167" s="26" t="s">
        <v>580</v>
      </c>
      <c r="K1167" s="26" t="s">
        <v>580</v>
      </c>
      <c r="L1167" s="26" t="s">
        <v>580</v>
      </c>
      <c r="M1167" s="26" t="s">
        <v>580</v>
      </c>
      <c r="N1167" s="26" t="s">
        <v>580</v>
      </c>
      <c r="O1167" s="26" t="s">
        <v>580</v>
      </c>
      <c r="P1167" s="26" t="s">
        <v>580</v>
      </c>
    </row>
    <row r="1168" spans="1:16" x14ac:dyDescent="0.25">
      <c r="A1168" s="23" t="s">
        <v>4060</v>
      </c>
      <c r="B1168" s="23">
        <v>0</v>
      </c>
      <c r="C1168" s="23">
        <v>0</v>
      </c>
      <c r="D1168" s="23">
        <v>0</v>
      </c>
      <c r="E1168" s="23">
        <v>0.11</v>
      </c>
      <c r="F1168" s="23">
        <v>0.3</v>
      </c>
      <c r="G1168" s="23">
        <v>0.2</v>
      </c>
      <c r="H1168" s="23" t="s">
        <v>580</v>
      </c>
      <c r="I1168" s="23" t="s">
        <v>580</v>
      </c>
      <c r="J1168" s="26" t="s">
        <v>580</v>
      </c>
      <c r="K1168" s="26" t="s">
        <v>580</v>
      </c>
      <c r="L1168" s="26" t="s">
        <v>580</v>
      </c>
      <c r="M1168" s="26" t="s">
        <v>580</v>
      </c>
      <c r="N1168" s="26" t="s">
        <v>580</v>
      </c>
      <c r="O1168" s="26" t="s">
        <v>580</v>
      </c>
      <c r="P1168" s="26" t="s">
        <v>580</v>
      </c>
    </row>
    <row r="1169" spans="1:16" x14ac:dyDescent="0.25">
      <c r="A1169" s="23" t="s">
        <v>4061</v>
      </c>
      <c r="B1169" s="23">
        <v>0</v>
      </c>
      <c r="C1169" s="23">
        <v>0</v>
      </c>
      <c r="D1169" s="23">
        <v>0</v>
      </c>
      <c r="E1169" s="23">
        <v>0.49</v>
      </c>
      <c r="F1169" s="23">
        <v>0.31</v>
      </c>
      <c r="G1169" s="23">
        <v>0.84</v>
      </c>
      <c r="H1169" s="23" t="s">
        <v>580</v>
      </c>
      <c r="I1169" s="23" t="s">
        <v>575</v>
      </c>
      <c r="J1169" s="26" t="s">
        <v>688</v>
      </c>
      <c r="K1169" s="26" t="s">
        <v>4062</v>
      </c>
      <c r="L1169" s="26" t="s">
        <v>585</v>
      </c>
      <c r="M1169" s="26" t="s">
        <v>4063</v>
      </c>
      <c r="N1169" s="26" t="s">
        <v>580</v>
      </c>
      <c r="O1169" s="26" t="s">
        <v>581</v>
      </c>
      <c r="P1169" s="26" t="s">
        <v>582</v>
      </c>
    </row>
    <row r="1170" spans="1:16" x14ac:dyDescent="0.25">
      <c r="A1170" s="23" t="s">
        <v>4064</v>
      </c>
      <c r="B1170" s="23">
        <v>0</v>
      </c>
      <c r="C1170" s="23">
        <v>0</v>
      </c>
      <c r="D1170" s="23">
        <v>0</v>
      </c>
      <c r="E1170" s="23">
        <v>0.94</v>
      </c>
      <c r="F1170" s="23">
        <v>1.01</v>
      </c>
      <c r="G1170" s="23">
        <v>0.06</v>
      </c>
      <c r="H1170" s="23" t="s">
        <v>580</v>
      </c>
      <c r="I1170" s="23" t="s">
        <v>580</v>
      </c>
      <c r="J1170" s="26" t="s">
        <v>580</v>
      </c>
      <c r="K1170" s="26" t="s">
        <v>580</v>
      </c>
      <c r="L1170" s="26" t="s">
        <v>580</v>
      </c>
      <c r="M1170" s="26" t="s">
        <v>580</v>
      </c>
      <c r="N1170" s="26" t="s">
        <v>580</v>
      </c>
      <c r="O1170" s="26" t="s">
        <v>580</v>
      </c>
      <c r="P1170" s="26" t="s">
        <v>580</v>
      </c>
    </row>
    <row r="1171" spans="1:16" x14ac:dyDescent="0.25">
      <c r="A1171" s="23" t="s">
        <v>4065</v>
      </c>
      <c r="B1171" s="23">
        <v>0</v>
      </c>
      <c r="C1171" s="23">
        <v>0</v>
      </c>
      <c r="D1171" s="23">
        <v>0</v>
      </c>
      <c r="E1171" s="23">
        <v>0.13</v>
      </c>
      <c r="F1171" s="23">
        <v>0.14000000000000001</v>
      </c>
      <c r="G1171" s="23">
        <v>0.24</v>
      </c>
      <c r="H1171" s="23" t="s">
        <v>580</v>
      </c>
      <c r="I1171" s="23" t="s">
        <v>580</v>
      </c>
      <c r="J1171" s="26" t="s">
        <v>580</v>
      </c>
      <c r="K1171" s="26" t="s">
        <v>580</v>
      </c>
      <c r="L1171" s="26" t="s">
        <v>580</v>
      </c>
      <c r="M1171" s="26" t="s">
        <v>580</v>
      </c>
      <c r="N1171" s="26" t="s">
        <v>580</v>
      </c>
      <c r="O1171" s="26" t="s">
        <v>580</v>
      </c>
      <c r="P1171" s="26" t="s">
        <v>580</v>
      </c>
    </row>
    <row r="1172" spans="1:16" x14ac:dyDescent="0.25">
      <c r="A1172" s="23" t="s">
        <v>4066</v>
      </c>
      <c r="B1172" s="23">
        <v>0</v>
      </c>
      <c r="C1172" s="23">
        <v>0</v>
      </c>
      <c r="D1172" s="23">
        <v>0</v>
      </c>
      <c r="E1172" s="23">
        <v>0.46</v>
      </c>
      <c r="F1172" s="23">
        <v>1.63</v>
      </c>
      <c r="G1172" s="23">
        <v>2.1</v>
      </c>
      <c r="H1172" s="23" t="s">
        <v>580</v>
      </c>
      <c r="I1172" s="23" t="s">
        <v>737</v>
      </c>
      <c r="J1172" s="26" t="s">
        <v>3816</v>
      </c>
      <c r="K1172" s="26" t="s">
        <v>3817</v>
      </c>
      <c r="L1172" s="26" t="s">
        <v>3818</v>
      </c>
      <c r="M1172" s="26" t="s">
        <v>3819</v>
      </c>
      <c r="N1172" s="26" t="s">
        <v>742</v>
      </c>
      <c r="O1172" s="26" t="s">
        <v>3820</v>
      </c>
      <c r="P1172" s="26" t="s">
        <v>580</v>
      </c>
    </row>
    <row r="1173" spans="1:16" x14ac:dyDescent="0.25">
      <c r="A1173" s="23" t="s">
        <v>4067</v>
      </c>
      <c r="B1173" s="23">
        <v>0</v>
      </c>
      <c r="C1173" s="23">
        <v>0</v>
      </c>
      <c r="D1173" s="23">
        <v>0</v>
      </c>
      <c r="E1173" s="23">
        <v>0.83</v>
      </c>
      <c r="F1173" s="23">
        <v>0.57999999999999996</v>
      </c>
      <c r="G1173" s="23">
        <v>0.76</v>
      </c>
      <c r="H1173" s="23" t="s">
        <v>580</v>
      </c>
      <c r="I1173" s="23" t="s">
        <v>580</v>
      </c>
      <c r="J1173" s="26" t="s">
        <v>4068</v>
      </c>
      <c r="K1173" s="26" t="s">
        <v>2009</v>
      </c>
      <c r="L1173" s="26" t="s">
        <v>2082</v>
      </c>
      <c r="M1173" s="26" t="s">
        <v>3413</v>
      </c>
      <c r="N1173" s="26" t="s">
        <v>826</v>
      </c>
      <c r="O1173" s="26" t="s">
        <v>1356</v>
      </c>
      <c r="P1173" s="26" t="s">
        <v>580</v>
      </c>
    </row>
    <row r="1174" spans="1:16" x14ac:dyDescent="0.25">
      <c r="A1174" s="23" t="s">
        <v>4069</v>
      </c>
      <c r="B1174" s="23">
        <v>0</v>
      </c>
      <c r="C1174" s="23">
        <v>0</v>
      </c>
      <c r="D1174" s="23">
        <v>0</v>
      </c>
      <c r="E1174" s="23">
        <v>0.25</v>
      </c>
      <c r="F1174" s="23">
        <v>0.43</v>
      </c>
      <c r="G1174" s="23">
        <v>0.03</v>
      </c>
      <c r="H1174" s="23" t="s">
        <v>580</v>
      </c>
      <c r="I1174" s="23" t="s">
        <v>580</v>
      </c>
      <c r="J1174" s="26" t="s">
        <v>580</v>
      </c>
      <c r="K1174" s="26" t="s">
        <v>580</v>
      </c>
      <c r="L1174" s="26" t="s">
        <v>580</v>
      </c>
      <c r="M1174" s="26" t="s">
        <v>580</v>
      </c>
      <c r="N1174" s="26" t="s">
        <v>580</v>
      </c>
      <c r="O1174" s="26" t="s">
        <v>580</v>
      </c>
      <c r="P1174" s="26" t="s">
        <v>580</v>
      </c>
    </row>
    <row r="1175" spans="1:16" x14ac:dyDescent="0.25">
      <c r="A1175" s="23" t="s">
        <v>4070</v>
      </c>
      <c r="B1175" s="23">
        <v>0</v>
      </c>
      <c r="C1175" s="23">
        <v>0</v>
      </c>
      <c r="D1175" s="23">
        <v>0</v>
      </c>
      <c r="E1175" s="23">
        <v>0.41</v>
      </c>
      <c r="F1175" s="23">
        <v>0.21</v>
      </c>
      <c r="G1175" s="23">
        <v>0.18</v>
      </c>
      <c r="H1175" s="23" t="s">
        <v>580</v>
      </c>
      <c r="I1175" s="23" t="s">
        <v>580</v>
      </c>
      <c r="J1175" s="26" t="s">
        <v>4071</v>
      </c>
      <c r="K1175" s="26" t="s">
        <v>4072</v>
      </c>
      <c r="L1175" s="26" t="s">
        <v>580</v>
      </c>
      <c r="M1175" s="26" t="s">
        <v>4073</v>
      </c>
      <c r="N1175" s="26" t="s">
        <v>580</v>
      </c>
      <c r="O1175" s="26" t="s">
        <v>580</v>
      </c>
      <c r="P1175" s="26" t="s">
        <v>580</v>
      </c>
    </row>
    <row r="1176" spans="1:16" x14ac:dyDescent="0.25">
      <c r="A1176" s="23" t="s">
        <v>4074</v>
      </c>
      <c r="B1176" s="23">
        <v>0</v>
      </c>
      <c r="C1176" s="23">
        <v>0</v>
      </c>
      <c r="D1176" s="23">
        <v>0</v>
      </c>
      <c r="E1176" s="23">
        <v>0.09</v>
      </c>
      <c r="F1176" s="23">
        <v>0.87</v>
      </c>
      <c r="G1176" s="23">
        <v>0.3</v>
      </c>
      <c r="H1176" s="23" t="s">
        <v>580</v>
      </c>
      <c r="I1176" s="23" t="s">
        <v>580</v>
      </c>
      <c r="J1176" s="26" t="s">
        <v>2549</v>
      </c>
      <c r="K1176" s="26" t="s">
        <v>2550</v>
      </c>
      <c r="L1176" s="26" t="s">
        <v>2551</v>
      </c>
      <c r="M1176" s="26" t="s">
        <v>3975</v>
      </c>
      <c r="N1176" s="26" t="s">
        <v>1695</v>
      </c>
      <c r="O1176" s="26" t="s">
        <v>2553</v>
      </c>
      <c r="P1176" s="26" t="s">
        <v>1697</v>
      </c>
    </row>
    <row r="1177" spans="1:16" x14ac:dyDescent="0.25">
      <c r="A1177" s="23" t="s">
        <v>4075</v>
      </c>
      <c r="B1177" s="23">
        <v>0</v>
      </c>
      <c r="C1177" s="23">
        <v>0</v>
      </c>
      <c r="D1177" s="23">
        <v>0</v>
      </c>
      <c r="E1177" s="23">
        <v>21.05</v>
      </c>
      <c r="F1177" s="23">
        <v>4.96</v>
      </c>
      <c r="G1177" s="23">
        <v>4.1399999999999997</v>
      </c>
      <c r="H1177" s="23" t="s">
        <v>580</v>
      </c>
      <c r="I1177" s="23" t="s">
        <v>580</v>
      </c>
      <c r="J1177" s="26" t="s">
        <v>580</v>
      </c>
      <c r="K1177" s="26" t="s">
        <v>580</v>
      </c>
      <c r="L1177" s="26" t="s">
        <v>580</v>
      </c>
      <c r="M1177" s="26" t="s">
        <v>580</v>
      </c>
      <c r="N1177" s="26" t="s">
        <v>580</v>
      </c>
      <c r="O1177" s="26" t="s">
        <v>580</v>
      </c>
      <c r="P1177" s="26" t="s">
        <v>580</v>
      </c>
    </row>
    <row r="1178" spans="1:16" x14ac:dyDescent="0.25">
      <c r="A1178" s="23" t="s">
        <v>4076</v>
      </c>
      <c r="B1178" s="23">
        <v>0</v>
      </c>
      <c r="C1178" s="23">
        <v>0</v>
      </c>
      <c r="D1178" s="23">
        <v>0</v>
      </c>
      <c r="E1178" s="23">
        <v>3.03</v>
      </c>
      <c r="F1178" s="23">
        <v>2.2799999999999998</v>
      </c>
      <c r="G1178" s="23">
        <v>0.96</v>
      </c>
      <c r="H1178" s="23" t="s">
        <v>580</v>
      </c>
      <c r="I1178" s="23" t="s">
        <v>580</v>
      </c>
      <c r="J1178" s="26" t="s">
        <v>580</v>
      </c>
      <c r="K1178" s="26" t="s">
        <v>4077</v>
      </c>
      <c r="L1178" s="26" t="s">
        <v>4078</v>
      </c>
      <c r="M1178" s="26" t="s">
        <v>580</v>
      </c>
      <c r="N1178" s="26" t="s">
        <v>580</v>
      </c>
      <c r="O1178" s="26" t="s">
        <v>4079</v>
      </c>
      <c r="P1178" s="26" t="s">
        <v>580</v>
      </c>
    </row>
    <row r="1179" spans="1:16" x14ac:dyDescent="0.25">
      <c r="A1179" s="23" t="s">
        <v>4080</v>
      </c>
      <c r="B1179" s="23">
        <v>0</v>
      </c>
      <c r="C1179" s="23">
        <v>0</v>
      </c>
      <c r="D1179" s="23">
        <v>0</v>
      </c>
      <c r="E1179" s="23">
        <v>7.0000000000000007E-2</v>
      </c>
      <c r="F1179" s="23">
        <v>0.23</v>
      </c>
      <c r="G1179" s="23">
        <v>0.11</v>
      </c>
      <c r="H1179" s="23" t="s">
        <v>580</v>
      </c>
      <c r="I1179" s="23" t="s">
        <v>580</v>
      </c>
      <c r="J1179" s="26" t="s">
        <v>4081</v>
      </c>
      <c r="K1179" s="26" t="s">
        <v>4082</v>
      </c>
      <c r="L1179" s="26" t="s">
        <v>4083</v>
      </c>
      <c r="M1179" s="26" t="s">
        <v>4084</v>
      </c>
      <c r="N1179" s="26" t="s">
        <v>1695</v>
      </c>
      <c r="O1179" s="26" t="s">
        <v>4085</v>
      </c>
      <c r="P1179" s="26" t="s">
        <v>1697</v>
      </c>
    </row>
    <row r="1180" spans="1:16" x14ac:dyDescent="0.25">
      <c r="A1180" s="23" t="s">
        <v>4086</v>
      </c>
      <c r="B1180" s="23">
        <v>0</v>
      </c>
      <c r="C1180" s="23">
        <v>0</v>
      </c>
      <c r="D1180" s="23">
        <v>0</v>
      </c>
      <c r="E1180" s="23">
        <v>1.35</v>
      </c>
      <c r="F1180" s="23">
        <v>2.92</v>
      </c>
      <c r="G1180" s="23">
        <v>0.26</v>
      </c>
      <c r="H1180" s="23" t="s">
        <v>580</v>
      </c>
      <c r="I1180" s="23" t="s">
        <v>580</v>
      </c>
      <c r="J1180" s="26" t="s">
        <v>4087</v>
      </c>
      <c r="K1180" s="26" t="s">
        <v>4088</v>
      </c>
      <c r="L1180" s="26" t="s">
        <v>580</v>
      </c>
      <c r="M1180" s="26" t="s">
        <v>4089</v>
      </c>
      <c r="N1180" s="26" t="s">
        <v>580</v>
      </c>
      <c r="O1180" s="26" t="s">
        <v>4055</v>
      </c>
      <c r="P1180" s="26" t="s">
        <v>580</v>
      </c>
    </row>
    <row r="1181" spans="1:16" x14ac:dyDescent="0.25">
      <c r="A1181" s="23" t="s">
        <v>4090</v>
      </c>
      <c r="B1181" s="23">
        <v>0</v>
      </c>
      <c r="C1181" s="23">
        <v>0</v>
      </c>
      <c r="D1181" s="23">
        <v>0</v>
      </c>
      <c r="E1181" s="23">
        <v>0.5</v>
      </c>
      <c r="F1181" s="23">
        <v>1.85</v>
      </c>
      <c r="G1181" s="23">
        <v>1.01</v>
      </c>
      <c r="H1181" s="23" t="s">
        <v>580</v>
      </c>
      <c r="I1181" s="23" t="s">
        <v>580</v>
      </c>
      <c r="J1181" s="26" t="s">
        <v>4091</v>
      </c>
      <c r="K1181" s="26" t="s">
        <v>4092</v>
      </c>
      <c r="L1181" s="26" t="s">
        <v>4093</v>
      </c>
      <c r="M1181" s="26" t="s">
        <v>4094</v>
      </c>
      <c r="N1181" s="26" t="s">
        <v>4095</v>
      </c>
      <c r="O1181" s="26" t="s">
        <v>4096</v>
      </c>
      <c r="P1181" s="26" t="s">
        <v>4097</v>
      </c>
    </row>
    <row r="1182" spans="1:16" x14ac:dyDescent="0.25">
      <c r="A1182" s="23" t="s">
        <v>4098</v>
      </c>
      <c r="B1182" s="23">
        <v>0</v>
      </c>
      <c r="C1182" s="23">
        <v>0</v>
      </c>
      <c r="D1182" s="23">
        <v>0</v>
      </c>
      <c r="E1182" s="23">
        <v>1.56</v>
      </c>
      <c r="F1182" s="23">
        <v>0.84</v>
      </c>
      <c r="G1182" s="23">
        <v>1.1299999999999999</v>
      </c>
      <c r="H1182" s="23" t="s">
        <v>580</v>
      </c>
      <c r="I1182" s="23" t="s">
        <v>580</v>
      </c>
      <c r="J1182" s="26" t="s">
        <v>4099</v>
      </c>
      <c r="K1182" s="26" t="s">
        <v>4100</v>
      </c>
      <c r="L1182" s="26" t="s">
        <v>4101</v>
      </c>
      <c r="M1182" s="26" t="s">
        <v>4102</v>
      </c>
      <c r="N1182" s="26" t="s">
        <v>3042</v>
      </c>
      <c r="O1182" s="26" t="s">
        <v>4103</v>
      </c>
      <c r="P1182" s="26" t="s">
        <v>580</v>
      </c>
    </row>
    <row r="1183" spans="1:16" x14ac:dyDescent="0.25">
      <c r="A1183" s="23" t="s">
        <v>4104</v>
      </c>
      <c r="B1183" s="23">
        <v>0</v>
      </c>
      <c r="C1183" s="23">
        <v>0</v>
      </c>
      <c r="D1183" s="23">
        <v>0</v>
      </c>
      <c r="E1183" s="23">
        <v>0.41</v>
      </c>
      <c r="F1183" s="23">
        <v>0.6</v>
      </c>
      <c r="G1183" s="23">
        <v>0.28000000000000003</v>
      </c>
      <c r="H1183" s="23" t="s">
        <v>580</v>
      </c>
      <c r="I1183" s="23" t="s">
        <v>580</v>
      </c>
      <c r="J1183" s="26" t="s">
        <v>4105</v>
      </c>
      <c r="K1183" s="26" t="s">
        <v>4106</v>
      </c>
      <c r="L1183" s="26" t="s">
        <v>3009</v>
      </c>
      <c r="M1183" s="26" t="s">
        <v>4107</v>
      </c>
      <c r="N1183" s="26" t="s">
        <v>4108</v>
      </c>
      <c r="O1183" s="26" t="s">
        <v>3012</v>
      </c>
      <c r="P1183" s="26" t="s">
        <v>3013</v>
      </c>
    </row>
    <row r="1184" spans="1:16" x14ac:dyDescent="0.25">
      <c r="A1184" s="23" t="s">
        <v>4109</v>
      </c>
      <c r="B1184" s="23">
        <v>0</v>
      </c>
      <c r="C1184" s="23">
        <v>0</v>
      </c>
      <c r="D1184" s="23">
        <v>0</v>
      </c>
      <c r="E1184" s="23">
        <v>0.09</v>
      </c>
      <c r="F1184" s="23">
        <v>0.09</v>
      </c>
      <c r="G1184" s="23">
        <v>0.39</v>
      </c>
      <c r="H1184" s="23" t="s">
        <v>580</v>
      </c>
      <c r="I1184" s="23" t="s">
        <v>580</v>
      </c>
      <c r="J1184" s="26" t="s">
        <v>580</v>
      </c>
      <c r="K1184" s="26" t="s">
        <v>580</v>
      </c>
      <c r="L1184" s="26" t="s">
        <v>580</v>
      </c>
      <c r="M1184" s="26" t="s">
        <v>580</v>
      </c>
      <c r="N1184" s="26" t="s">
        <v>580</v>
      </c>
      <c r="O1184" s="26" t="s">
        <v>580</v>
      </c>
      <c r="P1184" s="26" t="s">
        <v>580</v>
      </c>
    </row>
    <row r="1185" spans="1:16" x14ac:dyDescent="0.25">
      <c r="A1185" s="23" t="s">
        <v>4110</v>
      </c>
      <c r="B1185" s="23">
        <v>0</v>
      </c>
      <c r="C1185" s="23">
        <v>0</v>
      </c>
      <c r="D1185" s="23">
        <v>0</v>
      </c>
      <c r="E1185" s="23">
        <v>0.11</v>
      </c>
      <c r="F1185" s="23">
        <v>0.45</v>
      </c>
      <c r="G1185" s="23">
        <v>0.3</v>
      </c>
      <c r="H1185" s="23" t="s">
        <v>580</v>
      </c>
      <c r="I1185" s="23" t="s">
        <v>580</v>
      </c>
      <c r="J1185" s="26" t="s">
        <v>580</v>
      </c>
      <c r="K1185" s="26" t="s">
        <v>580</v>
      </c>
      <c r="L1185" s="26" t="s">
        <v>580</v>
      </c>
      <c r="M1185" s="26" t="s">
        <v>580</v>
      </c>
      <c r="N1185" s="26" t="s">
        <v>580</v>
      </c>
      <c r="O1185" s="26" t="s">
        <v>580</v>
      </c>
      <c r="P1185" s="26" t="s">
        <v>580</v>
      </c>
    </row>
    <row r="1186" spans="1:16" x14ac:dyDescent="0.25">
      <c r="A1186" s="23" t="s">
        <v>4111</v>
      </c>
      <c r="B1186" s="23">
        <v>0</v>
      </c>
      <c r="C1186" s="23">
        <v>0</v>
      </c>
      <c r="D1186" s="23">
        <v>0</v>
      </c>
      <c r="E1186" s="23">
        <v>0.17</v>
      </c>
      <c r="F1186" s="23">
        <v>0.32</v>
      </c>
      <c r="G1186" s="23">
        <v>0.08</v>
      </c>
      <c r="H1186" s="23" t="s">
        <v>580</v>
      </c>
      <c r="I1186" s="23" t="s">
        <v>580</v>
      </c>
      <c r="J1186" s="26" t="s">
        <v>580</v>
      </c>
      <c r="K1186" s="26" t="s">
        <v>580</v>
      </c>
      <c r="L1186" s="26" t="s">
        <v>580</v>
      </c>
      <c r="M1186" s="26" t="s">
        <v>580</v>
      </c>
      <c r="N1186" s="26" t="s">
        <v>580</v>
      </c>
      <c r="O1186" s="26" t="s">
        <v>580</v>
      </c>
      <c r="P1186" s="26" t="s">
        <v>580</v>
      </c>
    </row>
    <row r="1187" spans="1:16" x14ac:dyDescent="0.25">
      <c r="A1187" s="23" t="s">
        <v>4112</v>
      </c>
      <c r="B1187" s="23">
        <v>0</v>
      </c>
      <c r="C1187" s="23">
        <v>0</v>
      </c>
      <c r="D1187" s="23">
        <v>0</v>
      </c>
      <c r="E1187" s="23">
        <v>0.42</v>
      </c>
      <c r="F1187" s="23">
        <v>1.05</v>
      </c>
      <c r="G1187" s="23">
        <v>0.09</v>
      </c>
      <c r="H1187" s="23" t="s">
        <v>580</v>
      </c>
      <c r="I1187" s="23" t="s">
        <v>580</v>
      </c>
      <c r="J1187" s="26" t="s">
        <v>580</v>
      </c>
      <c r="K1187" s="26" t="s">
        <v>4113</v>
      </c>
      <c r="L1187" s="26" t="s">
        <v>4114</v>
      </c>
      <c r="M1187" s="26" t="s">
        <v>4115</v>
      </c>
      <c r="N1187" s="26" t="s">
        <v>580</v>
      </c>
      <c r="O1187" s="26" t="s">
        <v>4116</v>
      </c>
      <c r="P1187" s="26" t="s">
        <v>580</v>
      </c>
    </row>
    <row r="1188" spans="1:16" x14ac:dyDescent="0.25">
      <c r="A1188" s="23" t="s">
        <v>4117</v>
      </c>
      <c r="B1188" s="23">
        <v>0</v>
      </c>
      <c r="C1188" s="23">
        <v>0</v>
      </c>
      <c r="D1188" s="23">
        <v>0</v>
      </c>
      <c r="E1188" s="23">
        <v>0.73</v>
      </c>
      <c r="F1188" s="23">
        <v>0.8</v>
      </c>
      <c r="G1188" s="23">
        <v>2.74</v>
      </c>
      <c r="H1188" s="23" t="s">
        <v>580</v>
      </c>
      <c r="I1188" s="23" t="s">
        <v>580</v>
      </c>
      <c r="J1188" s="26" t="s">
        <v>580</v>
      </c>
      <c r="K1188" s="26" t="s">
        <v>580</v>
      </c>
      <c r="L1188" s="26" t="s">
        <v>580</v>
      </c>
      <c r="M1188" s="26" t="s">
        <v>580</v>
      </c>
      <c r="N1188" s="26" t="s">
        <v>580</v>
      </c>
      <c r="O1188" s="26" t="s">
        <v>580</v>
      </c>
      <c r="P1188" s="26" t="s">
        <v>580</v>
      </c>
    </row>
    <row r="1189" spans="1:16" x14ac:dyDescent="0.25">
      <c r="A1189" s="23" t="s">
        <v>4118</v>
      </c>
      <c r="B1189" s="23">
        <v>0</v>
      </c>
      <c r="C1189" s="23">
        <v>0</v>
      </c>
      <c r="D1189" s="23">
        <v>0</v>
      </c>
      <c r="E1189" s="23">
        <v>1.34</v>
      </c>
      <c r="F1189" s="23">
        <v>2.97</v>
      </c>
      <c r="G1189" s="23">
        <v>0.63</v>
      </c>
      <c r="H1189" s="23" t="s">
        <v>580</v>
      </c>
      <c r="I1189" s="23" t="s">
        <v>580</v>
      </c>
      <c r="J1189" s="26" t="s">
        <v>4119</v>
      </c>
      <c r="K1189" s="26" t="s">
        <v>4120</v>
      </c>
      <c r="L1189" s="26" t="s">
        <v>4121</v>
      </c>
      <c r="M1189" s="26" t="s">
        <v>4122</v>
      </c>
      <c r="N1189" s="26" t="s">
        <v>4123</v>
      </c>
      <c r="O1189" s="26" t="s">
        <v>4124</v>
      </c>
      <c r="P1189" s="26" t="s">
        <v>4125</v>
      </c>
    </row>
    <row r="1190" spans="1:16" x14ac:dyDescent="0.25">
      <c r="A1190" s="23" t="s">
        <v>4126</v>
      </c>
      <c r="B1190" s="23">
        <v>0</v>
      </c>
      <c r="C1190" s="23">
        <v>0</v>
      </c>
      <c r="D1190" s="23">
        <v>0</v>
      </c>
      <c r="E1190" s="23">
        <v>3.82</v>
      </c>
      <c r="F1190" s="23">
        <v>9.06</v>
      </c>
      <c r="G1190" s="23">
        <v>1.52</v>
      </c>
      <c r="H1190" s="23" t="s">
        <v>580</v>
      </c>
      <c r="I1190" s="23" t="s">
        <v>580</v>
      </c>
      <c r="J1190" s="26" t="s">
        <v>580</v>
      </c>
      <c r="K1190" s="26" t="s">
        <v>580</v>
      </c>
      <c r="L1190" s="26" t="s">
        <v>580</v>
      </c>
      <c r="M1190" s="26" t="s">
        <v>580</v>
      </c>
      <c r="N1190" s="26" t="s">
        <v>580</v>
      </c>
      <c r="O1190" s="26" t="s">
        <v>580</v>
      </c>
      <c r="P1190" s="26" t="s">
        <v>580</v>
      </c>
    </row>
    <row r="1191" spans="1:16" x14ac:dyDescent="0.25">
      <c r="A1191" s="23" t="s">
        <v>4127</v>
      </c>
      <c r="B1191" s="23">
        <v>0</v>
      </c>
      <c r="C1191" s="23">
        <v>0</v>
      </c>
      <c r="D1191" s="23">
        <v>0</v>
      </c>
      <c r="E1191" s="23">
        <v>1.34</v>
      </c>
      <c r="F1191" s="23">
        <v>1.78</v>
      </c>
      <c r="G1191" s="23">
        <v>0.61</v>
      </c>
      <c r="H1191" s="23" t="s">
        <v>580</v>
      </c>
      <c r="I1191" s="23" t="s">
        <v>580</v>
      </c>
      <c r="J1191" s="26" t="s">
        <v>580</v>
      </c>
      <c r="K1191" s="26" t="s">
        <v>580</v>
      </c>
      <c r="L1191" s="26" t="s">
        <v>580</v>
      </c>
      <c r="M1191" s="26" t="s">
        <v>580</v>
      </c>
      <c r="N1191" s="26" t="s">
        <v>580</v>
      </c>
      <c r="O1191" s="26" t="s">
        <v>580</v>
      </c>
      <c r="P1191" s="26" t="s">
        <v>580</v>
      </c>
    </row>
    <row r="1192" spans="1:16" x14ac:dyDescent="0.25">
      <c r="A1192" s="23" t="s">
        <v>4128</v>
      </c>
      <c r="B1192" s="23">
        <v>0</v>
      </c>
      <c r="C1192" s="23">
        <v>0</v>
      </c>
      <c r="D1192" s="23">
        <v>0</v>
      </c>
      <c r="E1192" s="23">
        <v>1.28</v>
      </c>
      <c r="F1192" s="23">
        <v>0.47</v>
      </c>
      <c r="G1192" s="23">
        <v>0.83</v>
      </c>
      <c r="H1192" s="23" t="s">
        <v>580</v>
      </c>
      <c r="I1192" s="23" t="s">
        <v>737</v>
      </c>
      <c r="J1192" s="26" t="s">
        <v>3816</v>
      </c>
      <c r="K1192" s="26" t="s">
        <v>3817</v>
      </c>
      <c r="L1192" s="26" t="s">
        <v>3818</v>
      </c>
      <c r="M1192" s="26" t="s">
        <v>3819</v>
      </c>
      <c r="N1192" s="26" t="s">
        <v>742</v>
      </c>
      <c r="O1192" s="26" t="s">
        <v>3820</v>
      </c>
      <c r="P1192" s="26" t="s">
        <v>580</v>
      </c>
    </row>
    <row r="1193" spans="1:16" x14ac:dyDescent="0.25">
      <c r="A1193" s="23" t="s">
        <v>4129</v>
      </c>
      <c r="B1193" s="23">
        <v>0</v>
      </c>
      <c r="C1193" s="23">
        <v>0</v>
      </c>
      <c r="D1193" s="23">
        <v>0</v>
      </c>
      <c r="E1193" s="23">
        <v>0.9</v>
      </c>
      <c r="F1193" s="23">
        <v>0.32</v>
      </c>
      <c r="G1193" s="23">
        <v>0.27</v>
      </c>
      <c r="H1193" s="23" t="s">
        <v>580</v>
      </c>
      <c r="I1193" s="23" t="s">
        <v>580</v>
      </c>
      <c r="J1193" s="26" t="s">
        <v>580</v>
      </c>
      <c r="K1193" s="26" t="s">
        <v>580</v>
      </c>
      <c r="L1193" s="26" t="s">
        <v>580</v>
      </c>
      <c r="M1193" s="26" t="s">
        <v>580</v>
      </c>
      <c r="N1193" s="26" t="s">
        <v>580</v>
      </c>
      <c r="O1193" s="26" t="s">
        <v>580</v>
      </c>
      <c r="P1193" s="26" t="s">
        <v>580</v>
      </c>
    </row>
    <row r="1194" spans="1:16" x14ac:dyDescent="0.25">
      <c r="A1194" s="23" t="s">
        <v>4130</v>
      </c>
      <c r="B1194" s="23">
        <v>0</v>
      </c>
      <c r="C1194" s="23">
        <v>0</v>
      </c>
      <c r="D1194" s="23">
        <v>0</v>
      </c>
      <c r="E1194" s="23">
        <v>0.23</v>
      </c>
      <c r="F1194" s="23">
        <v>0.18</v>
      </c>
      <c r="G1194" s="23">
        <v>0.4</v>
      </c>
      <c r="H1194" s="23" t="s">
        <v>580</v>
      </c>
      <c r="I1194" s="23" t="s">
        <v>580</v>
      </c>
      <c r="J1194" s="26" t="s">
        <v>4131</v>
      </c>
      <c r="K1194" s="26" t="s">
        <v>4132</v>
      </c>
      <c r="L1194" s="26" t="s">
        <v>580</v>
      </c>
      <c r="M1194" s="26" t="s">
        <v>4133</v>
      </c>
      <c r="N1194" s="26" t="s">
        <v>826</v>
      </c>
      <c r="O1194" s="26" t="s">
        <v>4134</v>
      </c>
      <c r="P1194" s="26" t="s">
        <v>3124</v>
      </c>
    </row>
    <row r="1195" spans="1:16" x14ac:dyDescent="0.25">
      <c r="A1195" s="23" t="s">
        <v>4135</v>
      </c>
      <c r="B1195" s="23">
        <v>0</v>
      </c>
      <c r="C1195" s="23">
        <v>0</v>
      </c>
      <c r="D1195" s="23">
        <v>0</v>
      </c>
      <c r="E1195" s="23">
        <v>2.5499999999999998</v>
      </c>
      <c r="F1195" s="23">
        <v>1.97</v>
      </c>
      <c r="G1195" s="23">
        <v>0.95</v>
      </c>
      <c r="H1195" s="23" t="s">
        <v>4136</v>
      </c>
      <c r="I1195" s="23" t="s">
        <v>580</v>
      </c>
      <c r="J1195" s="26" t="s">
        <v>4137</v>
      </c>
      <c r="K1195" s="26" t="s">
        <v>4138</v>
      </c>
      <c r="L1195" s="26" t="s">
        <v>4139</v>
      </c>
      <c r="M1195" s="26" t="s">
        <v>4140</v>
      </c>
      <c r="N1195" s="26" t="s">
        <v>580</v>
      </c>
      <c r="O1195" s="26" t="s">
        <v>4141</v>
      </c>
      <c r="P1195" s="26" t="s">
        <v>4142</v>
      </c>
    </row>
    <row r="1196" spans="1:16" x14ac:dyDescent="0.25">
      <c r="A1196" s="23" t="s">
        <v>4143</v>
      </c>
      <c r="B1196" s="23">
        <v>0</v>
      </c>
      <c r="C1196" s="23">
        <v>0</v>
      </c>
      <c r="D1196" s="23">
        <v>0</v>
      </c>
      <c r="E1196" s="23">
        <v>1.1299999999999999</v>
      </c>
      <c r="F1196" s="23">
        <v>0.47</v>
      </c>
      <c r="G1196" s="23">
        <v>0.2</v>
      </c>
      <c r="H1196" s="23" t="s">
        <v>580</v>
      </c>
      <c r="I1196" s="23" t="s">
        <v>580</v>
      </c>
      <c r="J1196" s="26" t="s">
        <v>580</v>
      </c>
      <c r="K1196" s="26" t="s">
        <v>580</v>
      </c>
      <c r="L1196" s="26" t="s">
        <v>580</v>
      </c>
      <c r="M1196" s="26" t="s">
        <v>580</v>
      </c>
      <c r="N1196" s="26" t="s">
        <v>580</v>
      </c>
      <c r="O1196" s="26" t="s">
        <v>580</v>
      </c>
      <c r="P1196" s="26" t="s">
        <v>580</v>
      </c>
    </row>
    <row r="1197" spans="1:16" x14ac:dyDescent="0.25">
      <c r="A1197" s="23" t="s">
        <v>4144</v>
      </c>
      <c r="B1197" s="23">
        <v>0</v>
      </c>
      <c r="C1197" s="23">
        <v>0</v>
      </c>
      <c r="D1197" s="23">
        <v>0</v>
      </c>
      <c r="E1197" s="23">
        <v>0.04</v>
      </c>
      <c r="F1197" s="23">
        <v>0.04</v>
      </c>
      <c r="G1197" s="23">
        <v>0.27</v>
      </c>
      <c r="H1197" s="23" t="s">
        <v>580</v>
      </c>
      <c r="I1197" s="23" t="s">
        <v>580</v>
      </c>
      <c r="J1197" s="26" t="s">
        <v>4145</v>
      </c>
      <c r="K1197" s="26" t="s">
        <v>2009</v>
      </c>
      <c r="L1197" s="26" t="s">
        <v>1354</v>
      </c>
      <c r="M1197" s="26" t="s">
        <v>4146</v>
      </c>
      <c r="N1197" s="26" t="s">
        <v>826</v>
      </c>
      <c r="O1197" s="26" t="s">
        <v>1356</v>
      </c>
      <c r="P1197" s="26" t="s">
        <v>580</v>
      </c>
    </row>
    <row r="1198" spans="1:16" x14ac:dyDescent="0.25">
      <c r="A1198" s="23" t="s">
        <v>4147</v>
      </c>
      <c r="B1198" s="23">
        <v>0</v>
      </c>
      <c r="C1198" s="23">
        <v>0</v>
      </c>
      <c r="D1198" s="23">
        <v>0</v>
      </c>
      <c r="E1198" s="23">
        <v>32.35</v>
      </c>
      <c r="F1198" s="23">
        <v>66.37</v>
      </c>
      <c r="G1198" s="23">
        <v>13.79</v>
      </c>
      <c r="H1198" s="23" t="s">
        <v>580</v>
      </c>
      <c r="I1198" s="23" t="s">
        <v>580</v>
      </c>
      <c r="J1198" s="26" t="s">
        <v>580</v>
      </c>
      <c r="K1198" s="26" t="s">
        <v>886</v>
      </c>
      <c r="L1198" s="26" t="s">
        <v>580</v>
      </c>
      <c r="M1198" s="26" t="s">
        <v>888</v>
      </c>
      <c r="N1198" s="26" t="s">
        <v>580</v>
      </c>
      <c r="O1198" s="26" t="s">
        <v>580</v>
      </c>
      <c r="P1198" s="26" t="s">
        <v>580</v>
      </c>
    </row>
    <row r="1199" spans="1:16" x14ac:dyDescent="0.25">
      <c r="A1199" s="23" t="s">
        <v>4148</v>
      </c>
      <c r="B1199" s="23">
        <v>0</v>
      </c>
      <c r="C1199" s="23">
        <v>0</v>
      </c>
      <c r="D1199" s="23">
        <v>0</v>
      </c>
      <c r="E1199" s="23">
        <v>13.45</v>
      </c>
      <c r="F1199" s="23">
        <v>5.22</v>
      </c>
      <c r="G1199" s="23">
        <v>2.19</v>
      </c>
      <c r="H1199" s="23" t="s">
        <v>580</v>
      </c>
      <c r="I1199" s="23" t="s">
        <v>580</v>
      </c>
      <c r="J1199" s="26" t="s">
        <v>580</v>
      </c>
      <c r="K1199" s="26" t="s">
        <v>580</v>
      </c>
      <c r="L1199" s="26" t="s">
        <v>580</v>
      </c>
      <c r="M1199" s="26" t="s">
        <v>580</v>
      </c>
      <c r="N1199" s="26" t="s">
        <v>580</v>
      </c>
      <c r="O1199" s="26" t="s">
        <v>580</v>
      </c>
      <c r="P1199" s="26" t="s">
        <v>580</v>
      </c>
    </row>
    <row r="1200" spans="1:16" x14ac:dyDescent="0.25">
      <c r="A1200" s="23" t="s">
        <v>4149</v>
      </c>
      <c r="B1200" s="23">
        <v>0</v>
      </c>
      <c r="C1200" s="23">
        <v>0</v>
      </c>
      <c r="D1200" s="23">
        <v>0</v>
      </c>
      <c r="E1200" s="23">
        <v>3.63</v>
      </c>
      <c r="F1200" s="23">
        <v>3.52</v>
      </c>
      <c r="G1200" s="23">
        <v>1.45</v>
      </c>
      <c r="H1200" s="23" t="s">
        <v>580</v>
      </c>
      <c r="I1200" s="23" t="s">
        <v>580</v>
      </c>
      <c r="J1200" s="26" t="s">
        <v>4150</v>
      </c>
      <c r="K1200" s="26" t="s">
        <v>4151</v>
      </c>
      <c r="L1200" s="26" t="s">
        <v>4152</v>
      </c>
      <c r="M1200" s="26" t="s">
        <v>4153</v>
      </c>
      <c r="N1200" s="26" t="s">
        <v>580</v>
      </c>
      <c r="O1200" s="26" t="s">
        <v>4154</v>
      </c>
      <c r="P1200" s="26" t="s">
        <v>580</v>
      </c>
    </row>
    <row r="1201" spans="1:16" x14ac:dyDescent="0.25">
      <c r="A1201" s="23" t="s">
        <v>4155</v>
      </c>
      <c r="B1201" s="23">
        <v>0</v>
      </c>
      <c r="C1201" s="23">
        <v>0</v>
      </c>
      <c r="D1201" s="23">
        <v>0</v>
      </c>
      <c r="E1201" s="23">
        <v>18.43</v>
      </c>
      <c r="F1201" s="23">
        <v>16.12</v>
      </c>
      <c r="G1201" s="23">
        <v>4.5</v>
      </c>
      <c r="H1201" s="23" t="s">
        <v>580</v>
      </c>
      <c r="I1201" s="23" t="s">
        <v>580</v>
      </c>
      <c r="J1201" s="26" t="s">
        <v>580</v>
      </c>
      <c r="K1201" s="26" t="s">
        <v>580</v>
      </c>
      <c r="L1201" s="26" t="s">
        <v>580</v>
      </c>
      <c r="M1201" s="26" t="s">
        <v>580</v>
      </c>
      <c r="N1201" s="26" t="s">
        <v>580</v>
      </c>
      <c r="O1201" s="26" t="s">
        <v>580</v>
      </c>
      <c r="P1201" s="26" t="s">
        <v>580</v>
      </c>
    </row>
    <row r="1202" spans="1:16" x14ac:dyDescent="0.25">
      <c r="A1202" s="23" t="s">
        <v>4156</v>
      </c>
      <c r="B1202" s="23">
        <v>0</v>
      </c>
      <c r="C1202" s="23">
        <v>0</v>
      </c>
      <c r="D1202" s="23">
        <v>0</v>
      </c>
      <c r="E1202" s="23">
        <v>0.99</v>
      </c>
      <c r="F1202" s="23">
        <v>1.05</v>
      </c>
      <c r="G1202" s="23">
        <v>0.3</v>
      </c>
      <c r="H1202" s="23" t="s">
        <v>580</v>
      </c>
      <c r="I1202" s="23" t="s">
        <v>580</v>
      </c>
      <c r="J1202" s="26" t="s">
        <v>580</v>
      </c>
      <c r="K1202" s="26" t="s">
        <v>580</v>
      </c>
      <c r="L1202" s="26" t="s">
        <v>580</v>
      </c>
      <c r="M1202" s="26" t="s">
        <v>580</v>
      </c>
      <c r="N1202" s="26" t="s">
        <v>580</v>
      </c>
      <c r="O1202" s="26" t="s">
        <v>580</v>
      </c>
      <c r="P1202" s="26" t="s">
        <v>580</v>
      </c>
    </row>
    <row r="1203" spans="1:16" x14ac:dyDescent="0.25">
      <c r="A1203" s="23" t="s">
        <v>4157</v>
      </c>
      <c r="B1203" s="23">
        <v>0</v>
      </c>
      <c r="C1203" s="23">
        <v>0</v>
      </c>
      <c r="D1203" s="23">
        <v>0</v>
      </c>
      <c r="E1203" s="23">
        <v>0.34</v>
      </c>
      <c r="F1203" s="23">
        <v>0.36</v>
      </c>
      <c r="G1203" s="23">
        <v>0.31</v>
      </c>
      <c r="H1203" s="23" t="s">
        <v>580</v>
      </c>
      <c r="I1203" s="23" t="s">
        <v>580</v>
      </c>
      <c r="J1203" s="26" t="s">
        <v>4068</v>
      </c>
      <c r="K1203" s="26" t="s">
        <v>4158</v>
      </c>
      <c r="L1203" s="26" t="s">
        <v>580</v>
      </c>
      <c r="M1203" s="26" t="s">
        <v>4159</v>
      </c>
      <c r="N1203" s="26" t="s">
        <v>580</v>
      </c>
      <c r="O1203" s="26" t="s">
        <v>580</v>
      </c>
      <c r="P1203" s="26" t="s">
        <v>580</v>
      </c>
    </row>
    <row r="1204" spans="1:16" x14ac:dyDescent="0.25">
      <c r="A1204" s="23" t="s">
        <v>4160</v>
      </c>
      <c r="B1204" s="23">
        <v>0</v>
      </c>
      <c r="C1204" s="23">
        <v>0</v>
      </c>
      <c r="D1204" s="23">
        <v>0</v>
      </c>
      <c r="E1204" s="23">
        <v>0.23</v>
      </c>
      <c r="F1204" s="23">
        <v>0.14000000000000001</v>
      </c>
      <c r="G1204" s="23">
        <v>0.7</v>
      </c>
      <c r="H1204" s="23" t="s">
        <v>580</v>
      </c>
      <c r="I1204" s="23" t="s">
        <v>580</v>
      </c>
      <c r="J1204" s="26" t="s">
        <v>580</v>
      </c>
      <c r="K1204" s="26" t="s">
        <v>580</v>
      </c>
      <c r="L1204" s="26" t="s">
        <v>580</v>
      </c>
      <c r="M1204" s="26" t="s">
        <v>580</v>
      </c>
      <c r="N1204" s="26" t="s">
        <v>580</v>
      </c>
      <c r="O1204" s="26" t="s">
        <v>580</v>
      </c>
      <c r="P1204" s="26" t="s">
        <v>580</v>
      </c>
    </row>
    <row r="1205" spans="1:16" x14ac:dyDescent="0.25">
      <c r="A1205" s="23" t="s">
        <v>4161</v>
      </c>
      <c r="B1205" s="23">
        <v>0</v>
      </c>
      <c r="C1205" s="23">
        <v>0</v>
      </c>
      <c r="D1205" s="23">
        <v>0</v>
      </c>
      <c r="E1205" s="23">
        <v>0.92</v>
      </c>
      <c r="F1205" s="23">
        <v>1.38</v>
      </c>
      <c r="G1205" s="23">
        <v>1.48</v>
      </c>
      <c r="H1205" s="23" t="s">
        <v>580</v>
      </c>
      <c r="I1205" s="23" t="s">
        <v>580</v>
      </c>
      <c r="J1205" s="26" t="s">
        <v>580</v>
      </c>
      <c r="K1205" s="26" t="s">
        <v>4162</v>
      </c>
      <c r="L1205" s="26" t="s">
        <v>4163</v>
      </c>
      <c r="M1205" s="26" t="s">
        <v>4164</v>
      </c>
      <c r="N1205" s="26" t="s">
        <v>580</v>
      </c>
      <c r="O1205" s="26" t="s">
        <v>4165</v>
      </c>
      <c r="P1205" s="26" t="s">
        <v>580</v>
      </c>
    </row>
    <row r="1206" spans="1:16" x14ac:dyDescent="0.25">
      <c r="A1206" s="23" t="s">
        <v>4166</v>
      </c>
      <c r="B1206" s="23">
        <v>0</v>
      </c>
      <c r="C1206" s="23">
        <v>0</v>
      </c>
      <c r="D1206" s="23">
        <v>0</v>
      </c>
      <c r="E1206" s="23">
        <v>0.09</v>
      </c>
      <c r="F1206" s="23">
        <v>0.48</v>
      </c>
      <c r="G1206" s="23">
        <v>0.17</v>
      </c>
      <c r="H1206" s="23" t="s">
        <v>580</v>
      </c>
      <c r="I1206" s="23" t="s">
        <v>580</v>
      </c>
      <c r="J1206" s="26" t="s">
        <v>580</v>
      </c>
      <c r="K1206" s="26" t="s">
        <v>580</v>
      </c>
      <c r="L1206" s="26" t="s">
        <v>580</v>
      </c>
      <c r="M1206" s="26" t="s">
        <v>580</v>
      </c>
      <c r="N1206" s="26" t="s">
        <v>580</v>
      </c>
      <c r="O1206" s="26" t="s">
        <v>580</v>
      </c>
      <c r="P1206" s="26" t="s">
        <v>580</v>
      </c>
    </row>
    <row r="1207" spans="1:16" x14ac:dyDescent="0.25">
      <c r="A1207" s="23" t="s">
        <v>4167</v>
      </c>
      <c r="B1207" s="23">
        <v>0</v>
      </c>
      <c r="C1207" s="23">
        <v>0</v>
      </c>
      <c r="D1207" s="23">
        <v>0</v>
      </c>
      <c r="E1207" s="23">
        <v>0.14000000000000001</v>
      </c>
      <c r="F1207" s="23">
        <v>0.37</v>
      </c>
      <c r="G1207" s="23">
        <v>0.26</v>
      </c>
      <c r="H1207" s="23" t="s">
        <v>580</v>
      </c>
      <c r="I1207" s="23" t="s">
        <v>580</v>
      </c>
      <c r="J1207" s="26" t="s">
        <v>4168</v>
      </c>
      <c r="K1207" s="26" t="s">
        <v>4169</v>
      </c>
      <c r="L1207" s="26" t="s">
        <v>580</v>
      </c>
      <c r="M1207" s="26" t="s">
        <v>4170</v>
      </c>
      <c r="N1207" s="26" t="s">
        <v>826</v>
      </c>
      <c r="O1207" s="26" t="s">
        <v>580</v>
      </c>
      <c r="P1207" s="26" t="s">
        <v>580</v>
      </c>
    </row>
    <row r="1208" spans="1:16" x14ac:dyDescent="0.25">
      <c r="A1208" s="23" t="s">
        <v>4171</v>
      </c>
      <c r="B1208" s="23">
        <v>0</v>
      </c>
      <c r="C1208" s="23">
        <v>0</v>
      </c>
      <c r="D1208" s="23">
        <v>0</v>
      </c>
      <c r="E1208" s="23">
        <v>0.19</v>
      </c>
      <c r="F1208" s="23">
        <v>0.47</v>
      </c>
      <c r="G1208" s="23">
        <v>0.27</v>
      </c>
      <c r="H1208" s="23" t="s">
        <v>580</v>
      </c>
      <c r="I1208" s="23" t="s">
        <v>580</v>
      </c>
      <c r="J1208" s="26" t="s">
        <v>580</v>
      </c>
      <c r="K1208" s="26" t="s">
        <v>580</v>
      </c>
      <c r="L1208" s="26" t="s">
        <v>580</v>
      </c>
      <c r="M1208" s="26" t="s">
        <v>580</v>
      </c>
      <c r="N1208" s="26" t="s">
        <v>580</v>
      </c>
      <c r="O1208" s="26" t="s">
        <v>580</v>
      </c>
      <c r="P1208" s="26" t="s">
        <v>580</v>
      </c>
    </row>
    <row r="1209" spans="1:16" x14ac:dyDescent="0.25">
      <c r="A1209" s="23" t="s">
        <v>4172</v>
      </c>
      <c r="B1209" s="23">
        <v>0</v>
      </c>
      <c r="C1209" s="23">
        <v>0</v>
      </c>
      <c r="D1209" s="23">
        <v>0</v>
      </c>
      <c r="E1209" s="23">
        <v>0.9</v>
      </c>
      <c r="F1209" s="23">
        <v>1.01</v>
      </c>
      <c r="G1209" s="23">
        <v>0.86</v>
      </c>
      <c r="H1209" s="23" t="s">
        <v>580</v>
      </c>
      <c r="I1209" s="23" t="s">
        <v>580</v>
      </c>
      <c r="J1209" s="26" t="s">
        <v>580</v>
      </c>
      <c r="K1209" s="26" t="s">
        <v>580</v>
      </c>
      <c r="L1209" s="26" t="s">
        <v>580</v>
      </c>
      <c r="M1209" s="26" t="s">
        <v>580</v>
      </c>
      <c r="N1209" s="26" t="s">
        <v>580</v>
      </c>
      <c r="O1209" s="26" t="s">
        <v>580</v>
      </c>
      <c r="P1209" s="26" t="s">
        <v>580</v>
      </c>
    </row>
    <row r="1210" spans="1:16" x14ac:dyDescent="0.25">
      <c r="A1210" s="23" t="s">
        <v>4173</v>
      </c>
      <c r="B1210" s="23">
        <v>0</v>
      </c>
      <c r="C1210" s="23">
        <v>0</v>
      </c>
      <c r="D1210" s="23">
        <v>0</v>
      </c>
      <c r="E1210" s="23">
        <v>0.62</v>
      </c>
      <c r="F1210" s="23">
        <v>0.98</v>
      </c>
      <c r="G1210" s="23">
        <v>0.56000000000000005</v>
      </c>
      <c r="H1210" s="23" t="s">
        <v>580</v>
      </c>
      <c r="I1210" s="23" t="s">
        <v>580</v>
      </c>
      <c r="J1210" s="26" t="s">
        <v>580</v>
      </c>
      <c r="K1210" s="26" t="s">
        <v>580</v>
      </c>
      <c r="L1210" s="26" t="s">
        <v>580</v>
      </c>
      <c r="M1210" s="26" t="s">
        <v>580</v>
      </c>
      <c r="N1210" s="26" t="s">
        <v>580</v>
      </c>
      <c r="O1210" s="26" t="s">
        <v>580</v>
      </c>
      <c r="P1210" s="26" t="s">
        <v>580</v>
      </c>
    </row>
    <row r="1211" spans="1:16" x14ac:dyDescent="0.25">
      <c r="A1211" s="23" t="s">
        <v>4174</v>
      </c>
      <c r="B1211" s="23">
        <v>0</v>
      </c>
      <c r="C1211" s="23">
        <v>0</v>
      </c>
      <c r="D1211" s="23">
        <v>0</v>
      </c>
      <c r="E1211" s="23">
        <v>1.91</v>
      </c>
      <c r="F1211" s="23">
        <v>1.55</v>
      </c>
      <c r="G1211" s="23">
        <v>2.21</v>
      </c>
      <c r="H1211" s="23" t="s">
        <v>580</v>
      </c>
      <c r="I1211" s="23" t="s">
        <v>580</v>
      </c>
      <c r="J1211" s="26" t="s">
        <v>580</v>
      </c>
      <c r="K1211" s="26" t="s">
        <v>580</v>
      </c>
      <c r="L1211" s="26" t="s">
        <v>580</v>
      </c>
      <c r="M1211" s="26" t="s">
        <v>580</v>
      </c>
      <c r="N1211" s="26" t="s">
        <v>580</v>
      </c>
      <c r="O1211" s="26" t="s">
        <v>580</v>
      </c>
      <c r="P1211" s="26" t="s">
        <v>580</v>
      </c>
    </row>
    <row r="1212" spans="1:16" x14ac:dyDescent="0.25">
      <c r="A1212" s="23" t="s">
        <v>4175</v>
      </c>
      <c r="B1212" s="23">
        <v>0</v>
      </c>
      <c r="C1212" s="23">
        <v>0</v>
      </c>
      <c r="D1212" s="23">
        <v>0</v>
      </c>
      <c r="E1212" s="23">
        <v>0.39</v>
      </c>
      <c r="F1212" s="23">
        <v>0.42</v>
      </c>
      <c r="G1212" s="23">
        <v>1.07</v>
      </c>
      <c r="H1212" s="23" t="s">
        <v>580</v>
      </c>
      <c r="I1212" s="23" t="s">
        <v>580</v>
      </c>
      <c r="J1212" s="26" t="s">
        <v>580</v>
      </c>
      <c r="K1212" s="26" t="s">
        <v>580</v>
      </c>
      <c r="L1212" s="26" t="s">
        <v>580</v>
      </c>
      <c r="M1212" s="26" t="s">
        <v>580</v>
      </c>
      <c r="N1212" s="26" t="s">
        <v>580</v>
      </c>
      <c r="O1212" s="26" t="s">
        <v>580</v>
      </c>
      <c r="P1212" s="26" t="s">
        <v>580</v>
      </c>
    </row>
    <row r="1213" spans="1:16" x14ac:dyDescent="0.25">
      <c r="A1213" s="23" t="s">
        <v>4176</v>
      </c>
      <c r="B1213" s="23">
        <v>0</v>
      </c>
      <c r="C1213" s="23">
        <v>0</v>
      </c>
      <c r="D1213" s="23">
        <v>0</v>
      </c>
      <c r="E1213" s="23">
        <v>0.37</v>
      </c>
      <c r="F1213" s="23">
        <v>1.59</v>
      </c>
      <c r="G1213" s="23">
        <v>0.34</v>
      </c>
      <c r="H1213" s="23" t="s">
        <v>580</v>
      </c>
      <c r="I1213" s="23" t="s">
        <v>580</v>
      </c>
      <c r="J1213" s="26" t="s">
        <v>580</v>
      </c>
      <c r="K1213" s="26" t="s">
        <v>4177</v>
      </c>
      <c r="L1213" s="26" t="s">
        <v>4178</v>
      </c>
      <c r="M1213" s="26" t="s">
        <v>4179</v>
      </c>
      <c r="N1213" s="26" t="s">
        <v>580</v>
      </c>
      <c r="O1213" s="26" t="s">
        <v>4180</v>
      </c>
      <c r="P1213" s="26" t="s">
        <v>580</v>
      </c>
    </row>
    <row r="1214" spans="1:16" x14ac:dyDescent="0.25">
      <c r="A1214" s="23" t="s">
        <v>4181</v>
      </c>
      <c r="B1214" s="23">
        <v>0</v>
      </c>
      <c r="C1214" s="23">
        <v>0</v>
      </c>
      <c r="D1214" s="23">
        <v>0</v>
      </c>
      <c r="E1214" s="23">
        <v>0.27</v>
      </c>
      <c r="F1214" s="23">
        <v>0.84</v>
      </c>
      <c r="G1214" s="23">
        <v>0.24</v>
      </c>
      <c r="H1214" s="23" t="s">
        <v>580</v>
      </c>
      <c r="I1214" s="23" t="s">
        <v>580</v>
      </c>
      <c r="J1214" s="26" t="s">
        <v>580</v>
      </c>
      <c r="K1214" s="26" t="s">
        <v>580</v>
      </c>
      <c r="L1214" s="26" t="s">
        <v>580</v>
      </c>
      <c r="M1214" s="26" t="s">
        <v>580</v>
      </c>
      <c r="N1214" s="26" t="s">
        <v>580</v>
      </c>
      <c r="O1214" s="26" t="s">
        <v>580</v>
      </c>
      <c r="P1214" s="26" t="s">
        <v>580</v>
      </c>
    </row>
    <row r="1215" spans="1:16" x14ac:dyDescent="0.25">
      <c r="A1215" s="23" t="s">
        <v>4182</v>
      </c>
      <c r="B1215" s="23">
        <v>0</v>
      </c>
      <c r="C1215" s="23">
        <v>0</v>
      </c>
      <c r="D1215" s="23">
        <v>0</v>
      </c>
      <c r="E1215" s="23">
        <v>0.15</v>
      </c>
      <c r="F1215" s="23">
        <v>0.95</v>
      </c>
      <c r="G1215" s="23">
        <v>0.28000000000000003</v>
      </c>
      <c r="H1215" s="23" t="s">
        <v>580</v>
      </c>
      <c r="I1215" s="23" t="s">
        <v>580</v>
      </c>
      <c r="J1215" s="26" t="s">
        <v>580</v>
      </c>
      <c r="K1215" s="26" t="s">
        <v>580</v>
      </c>
      <c r="L1215" s="26" t="s">
        <v>580</v>
      </c>
      <c r="M1215" s="26" t="s">
        <v>580</v>
      </c>
      <c r="N1215" s="26" t="s">
        <v>580</v>
      </c>
      <c r="O1215" s="26" t="s">
        <v>580</v>
      </c>
      <c r="P1215" s="26" t="s">
        <v>580</v>
      </c>
    </row>
    <row r="1216" spans="1:16" x14ac:dyDescent="0.25">
      <c r="A1216" s="23" t="s">
        <v>4183</v>
      </c>
      <c r="B1216" s="23">
        <v>0</v>
      </c>
      <c r="C1216" s="23">
        <v>0</v>
      </c>
      <c r="D1216" s="23">
        <v>0</v>
      </c>
      <c r="E1216" s="23">
        <v>2.5499999999999998</v>
      </c>
      <c r="F1216" s="23">
        <v>0.81</v>
      </c>
      <c r="G1216" s="23">
        <v>0.35</v>
      </c>
      <c r="H1216" s="23" t="s">
        <v>580</v>
      </c>
      <c r="I1216" s="23" t="s">
        <v>580</v>
      </c>
      <c r="J1216" s="26" t="s">
        <v>580</v>
      </c>
      <c r="K1216" s="26" t="s">
        <v>4184</v>
      </c>
      <c r="L1216" s="26" t="s">
        <v>580</v>
      </c>
      <c r="M1216" s="26" t="s">
        <v>4185</v>
      </c>
      <c r="N1216" s="26" t="s">
        <v>580</v>
      </c>
      <c r="O1216" s="26" t="s">
        <v>4186</v>
      </c>
      <c r="P1216" s="26" t="s">
        <v>4187</v>
      </c>
    </row>
    <row r="1217" spans="1:16" x14ac:dyDescent="0.25">
      <c r="A1217" s="23" t="s">
        <v>4188</v>
      </c>
      <c r="B1217" s="23">
        <v>0</v>
      </c>
      <c r="C1217" s="23">
        <v>0</v>
      </c>
      <c r="D1217" s="23">
        <v>0</v>
      </c>
      <c r="E1217" s="23">
        <v>3.15</v>
      </c>
      <c r="F1217" s="23">
        <v>1.63</v>
      </c>
      <c r="G1217" s="23">
        <v>0.2</v>
      </c>
      <c r="H1217" s="23" t="s">
        <v>580</v>
      </c>
      <c r="I1217" s="23" t="s">
        <v>580</v>
      </c>
      <c r="J1217" s="26" t="s">
        <v>580</v>
      </c>
      <c r="K1217" s="26" t="s">
        <v>580</v>
      </c>
      <c r="L1217" s="26" t="s">
        <v>580</v>
      </c>
      <c r="M1217" s="26" t="s">
        <v>580</v>
      </c>
      <c r="N1217" s="26" t="s">
        <v>580</v>
      </c>
      <c r="O1217" s="26" t="s">
        <v>580</v>
      </c>
      <c r="P1217" s="26" t="s">
        <v>580</v>
      </c>
    </row>
    <row r="1218" spans="1:16" x14ac:dyDescent="0.25">
      <c r="A1218" s="23" t="s">
        <v>4189</v>
      </c>
      <c r="B1218" s="23">
        <v>0</v>
      </c>
      <c r="C1218" s="23">
        <v>0</v>
      </c>
      <c r="D1218" s="23">
        <v>0</v>
      </c>
      <c r="E1218" s="23">
        <v>0.86</v>
      </c>
      <c r="F1218" s="23">
        <v>1.56</v>
      </c>
      <c r="G1218" s="23">
        <v>0.23</v>
      </c>
      <c r="H1218" s="23" t="s">
        <v>580</v>
      </c>
      <c r="I1218" s="23" t="s">
        <v>580</v>
      </c>
      <c r="J1218" s="26" t="s">
        <v>580</v>
      </c>
      <c r="K1218" s="26" t="s">
        <v>580</v>
      </c>
      <c r="L1218" s="26" t="s">
        <v>580</v>
      </c>
      <c r="M1218" s="26" t="s">
        <v>580</v>
      </c>
      <c r="N1218" s="26" t="s">
        <v>580</v>
      </c>
      <c r="O1218" s="26" t="s">
        <v>580</v>
      </c>
      <c r="P1218" s="26" t="s">
        <v>580</v>
      </c>
    </row>
    <row r="1219" spans="1:16" x14ac:dyDescent="0.25">
      <c r="A1219" s="23" t="s">
        <v>4190</v>
      </c>
      <c r="B1219" s="23">
        <v>0</v>
      </c>
      <c r="C1219" s="23">
        <v>0</v>
      </c>
      <c r="D1219" s="23">
        <v>0</v>
      </c>
      <c r="E1219" s="23">
        <v>11.45</v>
      </c>
      <c r="F1219" s="23">
        <v>4.49</v>
      </c>
      <c r="G1219" s="23">
        <v>26.26</v>
      </c>
      <c r="H1219" s="23" t="s">
        <v>580</v>
      </c>
      <c r="I1219" s="23" t="s">
        <v>580</v>
      </c>
      <c r="J1219" s="26" t="s">
        <v>580</v>
      </c>
      <c r="K1219" s="26" t="s">
        <v>580</v>
      </c>
      <c r="L1219" s="26" t="s">
        <v>580</v>
      </c>
      <c r="M1219" s="26" t="s">
        <v>580</v>
      </c>
      <c r="N1219" s="26" t="s">
        <v>580</v>
      </c>
      <c r="O1219" s="26" t="s">
        <v>580</v>
      </c>
      <c r="P1219" s="26" t="s">
        <v>580</v>
      </c>
    </row>
    <row r="1220" spans="1:16" x14ac:dyDescent="0.25">
      <c r="A1220" s="23" t="s">
        <v>4191</v>
      </c>
      <c r="B1220" s="23">
        <v>0</v>
      </c>
      <c r="C1220" s="23">
        <v>0</v>
      </c>
      <c r="D1220" s="23">
        <v>0</v>
      </c>
      <c r="E1220" s="23">
        <v>0.19</v>
      </c>
      <c r="F1220" s="23">
        <v>0.1</v>
      </c>
      <c r="G1220" s="23">
        <v>0.8</v>
      </c>
      <c r="H1220" s="23" t="s">
        <v>580</v>
      </c>
      <c r="I1220" s="23" t="s">
        <v>580</v>
      </c>
      <c r="J1220" s="26" t="s">
        <v>580</v>
      </c>
      <c r="K1220" s="26" t="s">
        <v>4192</v>
      </c>
      <c r="L1220" s="26" t="s">
        <v>580</v>
      </c>
      <c r="M1220" s="26" t="s">
        <v>4193</v>
      </c>
      <c r="N1220" s="26" t="s">
        <v>580</v>
      </c>
      <c r="O1220" s="26" t="s">
        <v>580</v>
      </c>
      <c r="P1220" s="26" t="s">
        <v>580</v>
      </c>
    </row>
    <row r="1221" spans="1:16" x14ac:dyDescent="0.25">
      <c r="A1221" s="23" t="s">
        <v>4194</v>
      </c>
      <c r="B1221" s="23">
        <v>0</v>
      </c>
      <c r="C1221" s="23">
        <v>0</v>
      </c>
      <c r="D1221" s="23">
        <v>0</v>
      </c>
      <c r="E1221" s="23">
        <v>4.45</v>
      </c>
      <c r="F1221" s="23">
        <v>1.53</v>
      </c>
      <c r="G1221" s="23">
        <v>0.27</v>
      </c>
      <c r="H1221" s="23" t="s">
        <v>580</v>
      </c>
      <c r="I1221" s="23" t="s">
        <v>580</v>
      </c>
      <c r="J1221" s="26" t="s">
        <v>3772</v>
      </c>
      <c r="K1221" s="26" t="s">
        <v>4195</v>
      </c>
      <c r="L1221" s="26" t="s">
        <v>4196</v>
      </c>
      <c r="M1221" s="26" t="s">
        <v>4197</v>
      </c>
      <c r="N1221" s="26" t="s">
        <v>580</v>
      </c>
      <c r="O1221" s="26" t="s">
        <v>4198</v>
      </c>
      <c r="P1221" s="26" t="s">
        <v>623</v>
      </c>
    </row>
    <row r="1222" spans="1:16" x14ac:dyDescent="0.25">
      <c r="A1222" s="23" t="s">
        <v>4199</v>
      </c>
      <c r="B1222" s="23">
        <v>0</v>
      </c>
      <c r="C1222" s="23">
        <v>0</v>
      </c>
      <c r="D1222" s="23">
        <v>0</v>
      </c>
      <c r="E1222" s="23">
        <v>0.21</v>
      </c>
      <c r="F1222" s="23">
        <v>0.3</v>
      </c>
      <c r="G1222" s="23">
        <v>0.19</v>
      </c>
      <c r="H1222" s="23" t="s">
        <v>580</v>
      </c>
      <c r="I1222" s="23" t="s">
        <v>580</v>
      </c>
      <c r="J1222" s="26" t="s">
        <v>580</v>
      </c>
      <c r="K1222" s="26" t="s">
        <v>4200</v>
      </c>
      <c r="L1222" s="26" t="s">
        <v>580</v>
      </c>
      <c r="M1222" s="26" t="s">
        <v>4201</v>
      </c>
      <c r="N1222" s="26" t="s">
        <v>580</v>
      </c>
      <c r="O1222" s="26" t="s">
        <v>580</v>
      </c>
      <c r="P1222" s="26" t="s">
        <v>4202</v>
      </c>
    </row>
    <row r="1223" spans="1:16" x14ac:dyDescent="0.25">
      <c r="A1223" s="23" t="s">
        <v>4203</v>
      </c>
      <c r="B1223" s="23">
        <v>0</v>
      </c>
      <c r="C1223" s="23">
        <v>0</v>
      </c>
      <c r="D1223" s="23">
        <v>0</v>
      </c>
      <c r="E1223" s="23">
        <v>0.05</v>
      </c>
      <c r="F1223" s="23">
        <v>7.0000000000000007E-2</v>
      </c>
      <c r="G1223" s="23">
        <v>0.26</v>
      </c>
      <c r="H1223" s="23" t="s">
        <v>580</v>
      </c>
      <c r="I1223" s="23" t="s">
        <v>580</v>
      </c>
      <c r="J1223" s="26" t="s">
        <v>580</v>
      </c>
      <c r="K1223" s="26" t="s">
        <v>580</v>
      </c>
      <c r="L1223" s="26" t="s">
        <v>580</v>
      </c>
      <c r="M1223" s="26" t="s">
        <v>580</v>
      </c>
      <c r="N1223" s="26" t="s">
        <v>580</v>
      </c>
      <c r="O1223" s="26" t="s">
        <v>580</v>
      </c>
      <c r="P1223" s="26" t="s">
        <v>580</v>
      </c>
    </row>
    <row r="1224" spans="1:16" x14ac:dyDescent="0.25">
      <c r="A1224" s="23" t="s">
        <v>4204</v>
      </c>
      <c r="B1224" s="23">
        <v>0</v>
      </c>
      <c r="C1224" s="23">
        <v>0</v>
      </c>
      <c r="D1224" s="23">
        <v>0</v>
      </c>
      <c r="E1224" s="23">
        <v>0.21</v>
      </c>
      <c r="F1224" s="23">
        <v>0.22</v>
      </c>
      <c r="G1224" s="23">
        <v>0.1</v>
      </c>
      <c r="H1224" s="23" t="s">
        <v>580</v>
      </c>
      <c r="I1224" s="23" t="s">
        <v>580</v>
      </c>
      <c r="J1224" s="26" t="s">
        <v>580</v>
      </c>
      <c r="K1224" s="26" t="s">
        <v>580</v>
      </c>
      <c r="L1224" s="26" t="s">
        <v>580</v>
      </c>
      <c r="M1224" s="26" t="s">
        <v>580</v>
      </c>
      <c r="N1224" s="26" t="s">
        <v>580</v>
      </c>
      <c r="O1224" s="26" t="s">
        <v>580</v>
      </c>
      <c r="P1224" s="26" t="s">
        <v>580</v>
      </c>
    </row>
    <row r="1225" spans="1:16" x14ac:dyDescent="0.25">
      <c r="A1225" s="23" t="s">
        <v>4205</v>
      </c>
      <c r="B1225" s="23">
        <v>0</v>
      </c>
      <c r="C1225" s="23">
        <v>0</v>
      </c>
      <c r="D1225" s="23">
        <v>0</v>
      </c>
      <c r="E1225" s="23">
        <v>1.26</v>
      </c>
      <c r="F1225" s="23">
        <v>5.74</v>
      </c>
      <c r="G1225" s="23">
        <v>1.21</v>
      </c>
      <c r="H1225" s="23" t="s">
        <v>580</v>
      </c>
      <c r="I1225" s="23" t="s">
        <v>580</v>
      </c>
      <c r="J1225" s="26" t="s">
        <v>580</v>
      </c>
      <c r="K1225" s="26" t="s">
        <v>580</v>
      </c>
      <c r="L1225" s="26" t="s">
        <v>580</v>
      </c>
      <c r="M1225" s="26" t="s">
        <v>580</v>
      </c>
      <c r="N1225" s="26" t="s">
        <v>580</v>
      </c>
      <c r="O1225" s="26" t="s">
        <v>580</v>
      </c>
      <c r="P1225" s="26" t="s">
        <v>580</v>
      </c>
    </row>
    <row r="1226" spans="1:16" x14ac:dyDescent="0.25">
      <c r="A1226" s="23" t="s">
        <v>4206</v>
      </c>
      <c r="B1226" s="23">
        <v>0</v>
      </c>
      <c r="C1226" s="23">
        <v>0</v>
      </c>
      <c r="D1226" s="23">
        <v>0</v>
      </c>
      <c r="E1226" s="23">
        <v>1.0900000000000001</v>
      </c>
      <c r="F1226" s="23">
        <v>1.17</v>
      </c>
      <c r="G1226" s="23">
        <v>1.64</v>
      </c>
      <c r="H1226" s="23" t="s">
        <v>580</v>
      </c>
      <c r="I1226" s="23" t="s">
        <v>580</v>
      </c>
      <c r="J1226" s="26" t="s">
        <v>580</v>
      </c>
      <c r="K1226" s="26" t="s">
        <v>580</v>
      </c>
      <c r="L1226" s="26" t="s">
        <v>580</v>
      </c>
      <c r="M1226" s="26" t="s">
        <v>580</v>
      </c>
      <c r="N1226" s="26" t="s">
        <v>580</v>
      </c>
      <c r="O1226" s="26" t="s">
        <v>580</v>
      </c>
      <c r="P1226" s="26" t="s">
        <v>580</v>
      </c>
    </row>
    <row r="1227" spans="1:16" x14ac:dyDescent="0.25">
      <c r="A1227" s="23" t="s">
        <v>4207</v>
      </c>
      <c r="B1227" s="23">
        <v>0</v>
      </c>
      <c r="C1227" s="23">
        <v>0</v>
      </c>
      <c r="D1227" s="23">
        <v>0</v>
      </c>
      <c r="E1227" s="23">
        <v>0.09</v>
      </c>
      <c r="F1227" s="23">
        <v>1.1399999999999999</v>
      </c>
      <c r="G1227" s="23">
        <v>0.47</v>
      </c>
      <c r="H1227" s="23" t="s">
        <v>580</v>
      </c>
      <c r="I1227" s="23" t="s">
        <v>580</v>
      </c>
      <c r="J1227" s="26" t="s">
        <v>3337</v>
      </c>
      <c r="K1227" s="26" t="s">
        <v>2246</v>
      </c>
      <c r="L1227" s="26" t="s">
        <v>824</v>
      </c>
      <c r="M1227" s="26" t="s">
        <v>3484</v>
      </c>
      <c r="N1227" s="26" t="s">
        <v>826</v>
      </c>
      <c r="O1227" s="26" t="s">
        <v>827</v>
      </c>
      <c r="P1227" s="26" t="s">
        <v>988</v>
      </c>
    </row>
    <row r="1228" spans="1:16" x14ac:dyDescent="0.25">
      <c r="A1228" s="23" t="s">
        <v>4208</v>
      </c>
      <c r="B1228" s="23">
        <v>0</v>
      </c>
      <c r="C1228" s="23">
        <v>0</v>
      </c>
      <c r="D1228" s="23">
        <v>0</v>
      </c>
      <c r="E1228" s="23">
        <v>1.08</v>
      </c>
      <c r="F1228" s="23">
        <v>1.76</v>
      </c>
      <c r="G1228" s="23">
        <v>0.5</v>
      </c>
      <c r="H1228" s="23" t="s">
        <v>580</v>
      </c>
      <c r="I1228" s="23" t="s">
        <v>580</v>
      </c>
      <c r="J1228" s="26" t="s">
        <v>580</v>
      </c>
      <c r="K1228" s="26" t="s">
        <v>580</v>
      </c>
      <c r="L1228" s="26" t="s">
        <v>580</v>
      </c>
      <c r="M1228" s="26" t="s">
        <v>580</v>
      </c>
      <c r="N1228" s="26" t="s">
        <v>580</v>
      </c>
      <c r="O1228" s="26" t="s">
        <v>580</v>
      </c>
      <c r="P1228" s="26" t="s">
        <v>580</v>
      </c>
    </row>
    <row r="1229" spans="1:16" x14ac:dyDescent="0.25">
      <c r="A1229" s="23" t="s">
        <v>4209</v>
      </c>
      <c r="B1229" s="23">
        <v>0</v>
      </c>
      <c r="C1229" s="23">
        <v>0</v>
      </c>
      <c r="D1229" s="23">
        <v>0</v>
      </c>
      <c r="E1229" s="23">
        <v>0.09</v>
      </c>
      <c r="F1229" s="23">
        <v>0.14000000000000001</v>
      </c>
      <c r="G1229" s="23">
        <v>0.18</v>
      </c>
      <c r="H1229" s="23" t="s">
        <v>580</v>
      </c>
      <c r="I1229" s="23" t="s">
        <v>580</v>
      </c>
      <c r="J1229" s="26" t="s">
        <v>580</v>
      </c>
      <c r="K1229" s="26" t="s">
        <v>4210</v>
      </c>
      <c r="L1229" s="26" t="s">
        <v>4211</v>
      </c>
      <c r="M1229" s="26" t="s">
        <v>4212</v>
      </c>
      <c r="N1229" s="26" t="s">
        <v>580</v>
      </c>
      <c r="O1229" s="26" t="s">
        <v>580</v>
      </c>
      <c r="P1229" s="26" t="s">
        <v>2383</v>
      </c>
    </row>
    <row r="1230" spans="1:16" x14ac:dyDescent="0.25">
      <c r="A1230" s="23" t="s">
        <v>4213</v>
      </c>
      <c r="B1230" s="23">
        <v>0</v>
      </c>
      <c r="C1230" s="23">
        <v>0</v>
      </c>
      <c r="D1230" s="23">
        <v>0</v>
      </c>
      <c r="E1230" s="23">
        <v>0.09</v>
      </c>
      <c r="F1230" s="23">
        <v>0.17</v>
      </c>
      <c r="G1230" s="23">
        <v>0.28000000000000003</v>
      </c>
      <c r="H1230" s="23" t="s">
        <v>580</v>
      </c>
      <c r="I1230" s="23" t="s">
        <v>580</v>
      </c>
      <c r="J1230" s="26" t="s">
        <v>580</v>
      </c>
      <c r="K1230" s="26" t="s">
        <v>580</v>
      </c>
      <c r="L1230" s="26" t="s">
        <v>580</v>
      </c>
      <c r="M1230" s="26" t="s">
        <v>580</v>
      </c>
      <c r="N1230" s="26" t="s">
        <v>580</v>
      </c>
      <c r="O1230" s="26" t="s">
        <v>580</v>
      </c>
      <c r="P1230" s="26" t="s">
        <v>580</v>
      </c>
    </row>
    <row r="1231" spans="1:16" x14ac:dyDescent="0.25">
      <c r="A1231" s="23" t="s">
        <v>4214</v>
      </c>
      <c r="B1231" s="23">
        <v>0</v>
      </c>
      <c r="C1231" s="23">
        <v>0</v>
      </c>
      <c r="D1231" s="23">
        <v>0</v>
      </c>
      <c r="E1231" s="23">
        <v>0.15</v>
      </c>
      <c r="F1231" s="23">
        <v>0.13</v>
      </c>
      <c r="G1231" s="23">
        <v>0.02</v>
      </c>
      <c r="H1231" s="23" t="s">
        <v>580</v>
      </c>
      <c r="I1231" s="23" t="s">
        <v>580</v>
      </c>
      <c r="J1231" s="26" t="s">
        <v>580</v>
      </c>
      <c r="K1231" s="26" t="s">
        <v>580</v>
      </c>
      <c r="L1231" s="26" t="s">
        <v>580</v>
      </c>
      <c r="M1231" s="26" t="s">
        <v>580</v>
      </c>
      <c r="N1231" s="26" t="s">
        <v>580</v>
      </c>
      <c r="O1231" s="26" t="s">
        <v>580</v>
      </c>
      <c r="P1231" s="26" t="s">
        <v>580</v>
      </c>
    </row>
    <row r="1232" spans="1:16" x14ac:dyDescent="0.25">
      <c r="A1232" s="23" t="s">
        <v>4215</v>
      </c>
      <c r="B1232" s="23">
        <v>0</v>
      </c>
      <c r="C1232" s="23">
        <v>0</v>
      </c>
      <c r="D1232" s="23">
        <v>0</v>
      </c>
      <c r="E1232" s="23">
        <v>9.76</v>
      </c>
      <c r="F1232" s="23">
        <v>1.82</v>
      </c>
      <c r="G1232" s="23">
        <v>2.56</v>
      </c>
      <c r="H1232" s="23" t="s">
        <v>580</v>
      </c>
      <c r="I1232" s="23" t="s">
        <v>580</v>
      </c>
      <c r="J1232" s="26" t="s">
        <v>580</v>
      </c>
      <c r="K1232" s="26" t="s">
        <v>580</v>
      </c>
      <c r="L1232" s="26" t="s">
        <v>580</v>
      </c>
      <c r="M1232" s="26" t="s">
        <v>580</v>
      </c>
      <c r="N1232" s="26" t="s">
        <v>580</v>
      </c>
      <c r="O1232" s="26" t="s">
        <v>580</v>
      </c>
      <c r="P1232" s="26" t="s">
        <v>580</v>
      </c>
    </row>
    <row r="1233" spans="1:16" x14ac:dyDescent="0.25">
      <c r="A1233" s="23" t="s">
        <v>4216</v>
      </c>
      <c r="B1233" s="23">
        <v>0</v>
      </c>
      <c r="C1233" s="23">
        <v>0</v>
      </c>
      <c r="D1233" s="23">
        <v>0</v>
      </c>
      <c r="E1233" s="23">
        <v>0.2</v>
      </c>
      <c r="F1233" s="23">
        <v>0.1</v>
      </c>
      <c r="G1233" s="23">
        <v>0.27</v>
      </c>
      <c r="H1233" s="23" t="s">
        <v>580</v>
      </c>
      <c r="I1233" s="23" t="s">
        <v>580</v>
      </c>
      <c r="J1233" s="26" t="s">
        <v>580</v>
      </c>
      <c r="K1233" s="26" t="s">
        <v>580</v>
      </c>
      <c r="L1233" s="26" t="s">
        <v>580</v>
      </c>
      <c r="M1233" s="26" t="s">
        <v>580</v>
      </c>
      <c r="N1233" s="26" t="s">
        <v>580</v>
      </c>
      <c r="O1233" s="26" t="s">
        <v>580</v>
      </c>
      <c r="P1233" s="26" t="s">
        <v>580</v>
      </c>
    </row>
    <row r="1234" spans="1:16" x14ac:dyDescent="0.25">
      <c r="A1234" s="23" t="s">
        <v>4217</v>
      </c>
      <c r="B1234" s="23">
        <v>0</v>
      </c>
      <c r="C1234" s="23">
        <v>0</v>
      </c>
      <c r="D1234" s="23">
        <v>0</v>
      </c>
      <c r="E1234" s="23">
        <v>0.46</v>
      </c>
      <c r="F1234" s="23">
        <v>0.3</v>
      </c>
      <c r="G1234" s="23">
        <v>2.34</v>
      </c>
      <c r="H1234" s="23" t="s">
        <v>580</v>
      </c>
      <c r="I1234" s="23" t="s">
        <v>580</v>
      </c>
      <c r="J1234" s="26" t="s">
        <v>4218</v>
      </c>
      <c r="K1234" s="26" t="s">
        <v>4219</v>
      </c>
      <c r="L1234" s="26" t="s">
        <v>4220</v>
      </c>
      <c r="M1234" s="26" t="s">
        <v>4221</v>
      </c>
      <c r="N1234" s="26" t="s">
        <v>4222</v>
      </c>
      <c r="O1234" s="26" t="s">
        <v>4223</v>
      </c>
      <c r="P1234" s="26" t="s">
        <v>1585</v>
      </c>
    </row>
    <row r="1235" spans="1:16" x14ac:dyDescent="0.25">
      <c r="A1235" s="23" t="s">
        <v>4224</v>
      </c>
      <c r="B1235" s="23">
        <v>0</v>
      </c>
      <c r="C1235" s="23">
        <v>0</v>
      </c>
      <c r="D1235" s="23">
        <v>0</v>
      </c>
      <c r="E1235" s="23">
        <v>30.65</v>
      </c>
      <c r="F1235" s="23">
        <v>16.41</v>
      </c>
      <c r="G1235" s="23">
        <v>21.16</v>
      </c>
      <c r="H1235" s="23" t="s">
        <v>580</v>
      </c>
      <c r="I1235" s="23" t="s">
        <v>580</v>
      </c>
      <c r="J1235" s="26" t="s">
        <v>1734</v>
      </c>
      <c r="K1235" s="26" t="s">
        <v>4225</v>
      </c>
      <c r="L1235" s="26" t="s">
        <v>580</v>
      </c>
      <c r="M1235" s="26" t="s">
        <v>4226</v>
      </c>
      <c r="N1235" s="26" t="s">
        <v>580</v>
      </c>
      <c r="O1235" s="26" t="s">
        <v>580</v>
      </c>
      <c r="P1235" s="26" t="s">
        <v>580</v>
      </c>
    </row>
    <row r="1236" spans="1:16" x14ac:dyDescent="0.25">
      <c r="A1236" s="23" t="s">
        <v>4227</v>
      </c>
      <c r="B1236" s="23">
        <v>0</v>
      </c>
      <c r="C1236" s="23">
        <v>0</v>
      </c>
      <c r="D1236" s="23">
        <v>0</v>
      </c>
      <c r="E1236" s="23">
        <v>1.01</v>
      </c>
      <c r="F1236" s="23">
        <v>0.71</v>
      </c>
      <c r="G1236" s="23">
        <v>1.84</v>
      </c>
      <c r="H1236" s="23" t="s">
        <v>580</v>
      </c>
      <c r="I1236" s="23" t="s">
        <v>580</v>
      </c>
      <c r="J1236" s="26" t="s">
        <v>580</v>
      </c>
      <c r="K1236" s="26" t="s">
        <v>580</v>
      </c>
      <c r="L1236" s="26" t="s">
        <v>580</v>
      </c>
      <c r="M1236" s="26" t="s">
        <v>580</v>
      </c>
      <c r="N1236" s="26" t="s">
        <v>580</v>
      </c>
      <c r="O1236" s="26" t="s">
        <v>580</v>
      </c>
      <c r="P1236" s="26" t="s">
        <v>580</v>
      </c>
    </row>
    <row r="1237" spans="1:16" x14ac:dyDescent="0.25">
      <c r="A1237" s="23" t="s">
        <v>4228</v>
      </c>
      <c r="B1237" s="23">
        <v>0</v>
      </c>
      <c r="C1237" s="23">
        <v>0</v>
      </c>
      <c r="D1237" s="23">
        <v>0</v>
      </c>
      <c r="E1237" s="23">
        <v>0.06</v>
      </c>
      <c r="F1237" s="23">
        <v>0.19</v>
      </c>
      <c r="G1237" s="23">
        <v>0.17</v>
      </c>
      <c r="H1237" s="23" t="s">
        <v>580</v>
      </c>
      <c r="I1237" s="23" t="s">
        <v>580</v>
      </c>
      <c r="J1237" s="26" t="s">
        <v>580</v>
      </c>
      <c r="K1237" s="26" t="s">
        <v>580</v>
      </c>
      <c r="L1237" s="26" t="s">
        <v>580</v>
      </c>
      <c r="M1237" s="26" t="s">
        <v>580</v>
      </c>
      <c r="N1237" s="26" t="s">
        <v>580</v>
      </c>
      <c r="O1237" s="26" t="s">
        <v>580</v>
      </c>
      <c r="P1237" s="26" t="s">
        <v>580</v>
      </c>
    </row>
    <row r="1238" spans="1:16" x14ac:dyDescent="0.25">
      <c r="A1238" s="23" t="s">
        <v>4229</v>
      </c>
      <c r="B1238" s="23">
        <v>0</v>
      </c>
      <c r="C1238" s="23">
        <v>0</v>
      </c>
      <c r="D1238" s="23">
        <v>0</v>
      </c>
      <c r="E1238" s="23">
        <v>0.2</v>
      </c>
      <c r="F1238" s="23">
        <v>0.6</v>
      </c>
      <c r="G1238" s="23">
        <v>0.18</v>
      </c>
      <c r="H1238" s="23" t="s">
        <v>580</v>
      </c>
      <c r="I1238" s="23" t="s">
        <v>580</v>
      </c>
      <c r="J1238" s="26" t="s">
        <v>580</v>
      </c>
      <c r="K1238" s="26" t="s">
        <v>580</v>
      </c>
      <c r="L1238" s="26" t="s">
        <v>580</v>
      </c>
      <c r="M1238" s="26" t="s">
        <v>580</v>
      </c>
      <c r="N1238" s="26" t="s">
        <v>580</v>
      </c>
      <c r="O1238" s="26" t="s">
        <v>580</v>
      </c>
      <c r="P1238" s="26" t="s">
        <v>580</v>
      </c>
    </row>
    <row r="1239" spans="1:16" x14ac:dyDescent="0.25">
      <c r="A1239" s="23" t="s">
        <v>4230</v>
      </c>
      <c r="B1239" s="23">
        <v>0</v>
      </c>
      <c r="C1239" s="23">
        <v>0</v>
      </c>
      <c r="D1239" s="23">
        <v>0</v>
      </c>
      <c r="E1239" s="23">
        <v>0.33</v>
      </c>
      <c r="F1239" s="23">
        <v>0.35</v>
      </c>
      <c r="G1239" s="23">
        <v>0.3</v>
      </c>
      <c r="H1239" s="23" t="s">
        <v>580</v>
      </c>
      <c r="I1239" s="23" t="s">
        <v>580</v>
      </c>
      <c r="J1239" s="26" t="s">
        <v>580</v>
      </c>
      <c r="K1239" s="26" t="s">
        <v>580</v>
      </c>
      <c r="L1239" s="26" t="s">
        <v>580</v>
      </c>
      <c r="M1239" s="26" t="s">
        <v>580</v>
      </c>
      <c r="N1239" s="26" t="s">
        <v>580</v>
      </c>
      <c r="O1239" s="26" t="s">
        <v>580</v>
      </c>
      <c r="P1239" s="26" t="s">
        <v>580</v>
      </c>
    </row>
    <row r="1240" spans="1:16" x14ac:dyDescent="0.25">
      <c r="A1240" s="23" t="s">
        <v>4231</v>
      </c>
      <c r="B1240" s="23">
        <v>0</v>
      </c>
      <c r="C1240" s="23">
        <v>0</v>
      </c>
      <c r="D1240" s="23">
        <v>0</v>
      </c>
      <c r="E1240" s="23">
        <v>0.53</v>
      </c>
      <c r="F1240" s="23">
        <v>0.36</v>
      </c>
      <c r="G1240" s="23">
        <v>0.56000000000000005</v>
      </c>
      <c r="H1240" s="23" t="s">
        <v>580</v>
      </c>
      <c r="I1240" s="23" t="s">
        <v>580</v>
      </c>
      <c r="J1240" s="26" t="s">
        <v>4232</v>
      </c>
      <c r="K1240" s="26" t="s">
        <v>4233</v>
      </c>
      <c r="L1240" s="26" t="s">
        <v>4234</v>
      </c>
      <c r="M1240" s="26" t="s">
        <v>4235</v>
      </c>
      <c r="N1240" s="26" t="s">
        <v>580</v>
      </c>
      <c r="O1240" s="26" t="s">
        <v>592</v>
      </c>
      <c r="P1240" s="26" t="s">
        <v>4236</v>
      </c>
    </row>
    <row r="1241" spans="1:16" x14ac:dyDescent="0.25">
      <c r="A1241" s="23" t="s">
        <v>4237</v>
      </c>
      <c r="B1241" s="23">
        <v>0</v>
      </c>
      <c r="C1241" s="23">
        <v>0</v>
      </c>
      <c r="D1241" s="23">
        <v>0</v>
      </c>
      <c r="E1241" s="23">
        <v>0.09</v>
      </c>
      <c r="F1241" s="23">
        <v>0.4</v>
      </c>
      <c r="G1241" s="23">
        <v>0.14000000000000001</v>
      </c>
      <c r="H1241" s="23" t="s">
        <v>580</v>
      </c>
      <c r="I1241" s="23" t="s">
        <v>580</v>
      </c>
      <c r="J1241" s="26" t="s">
        <v>580</v>
      </c>
      <c r="K1241" s="26" t="s">
        <v>580</v>
      </c>
      <c r="L1241" s="26" t="s">
        <v>580</v>
      </c>
      <c r="M1241" s="26" t="s">
        <v>580</v>
      </c>
      <c r="N1241" s="26" t="s">
        <v>580</v>
      </c>
      <c r="O1241" s="26" t="s">
        <v>580</v>
      </c>
      <c r="P1241" s="26" t="s">
        <v>580</v>
      </c>
    </row>
    <row r="1242" spans="1:16" x14ac:dyDescent="0.25">
      <c r="A1242" s="23" t="s">
        <v>4238</v>
      </c>
      <c r="B1242" s="23">
        <v>0</v>
      </c>
      <c r="C1242" s="23">
        <v>0</v>
      </c>
      <c r="D1242" s="23">
        <v>0</v>
      </c>
      <c r="E1242" s="23">
        <v>3.27</v>
      </c>
      <c r="F1242" s="23">
        <v>7.07</v>
      </c>
      <c r="G1242" s="23">
        <v>1.1399999999999999</v>
      </c>
      <c r="H1242" s="23" t="s">
        <v>580</v>
      </c>
      <c r="I1242" s="23" t="s">
        <v>580</v>
      </c>
      <c r="J1242" s="26" t="s">
        <v>4239</v>
      </c>
      <c r="K1242" s="26" t="s">
        <v>4240</v>
      </c>
      <c r="L1242" s="26" t="s">
        <v>4241</v>
      </c>
      <c r="M1242" s="26" t="s">
        <v>4242</v>
      </c>
      <c r="N1242" s="26" t="s">
        <v>4243</v>
      </c>
      <c r="O1242" s="26" t="s">
        <v>4244</v>
      </c>
      <c r="P1242" s="26" t="s">
        <v>4245</v>
      </c>
    </row>
    <row r="1243" spans="1:16" x14ac:dyDescent="0.25">
      <c r="A1243" s="23" t="s">
        <v>4246</v>
      </c>
      <c r="B1243" s="23">
        <v>0</v>
      </c>
      <c r="C1243" s="23">
        <v>0</v>
      </c>
      <c r="D1243" s="23">
        <v>0</v>
      </c>
      <c r="E1243" s="23">
        <v>0.33</v>
      </c>
      <c r="F1243" s="23">
        <v>1.43</v>
      </c>
      <c r="G1243" s="23">
        <v>0.31</v>
      </c>
      <c r="H1243" s="23" t="s">
        <v>580</v>
      </c>
      <c r="I1243" s="23" t="s">
        <v>580</v>
      </c>
      <c r="J1243" s="26" t="s">
        <v>4247</v>
      </c>
      <c r="K1243" s="26" t="s">
        <v>4248</v>
      </c>
      <c r="L1243" s="26" t="s">
        <v>4249</v>
      </c>
      <c r="M1243" s="26" t="s">
        <v>4250</v>
      </c>
      <c r="N1243" s="26" t="s">
        <v>4251</v>
      </c>
      <c r="O1243" s="26" t="s">
        <v>4252</v>
      </c>
      <c r="P1243" s="26" t="s">
        <v>580</v>
      </c>
    </row>
    <row r="1244" spans="1:16" x14ac:dyDescent="0.25">
      <c r="A1244" s="23" t="s">
        <v>4253</v>
      </c>
      <c r="B1244" s="23">
        <v>0</v>
      </c>
      <c r="C1244" s="23">
        <v>0</v>
      </c>
      <c r="D1244" s="23">
        <v>0</v>
      </c>
      <c r="E1244" s="23">
        <v>0.98</v>
      </c>
      <c r="F1244" s="23">
        <v>0.53</v>
      </c>
      <c r="G1244" s="23">
        <v>0.91</v>
      </c>
      <c r="H1244" s="23" t="s">
        <v>580</v>
      </c>
      <c r="I1244" s="23" t="s">
        <v>580</v>
      </c>
      <c r="J1244" s="26" t="s">
        <v>2126</v>
      </c>
      <c r="K1244" s="26" t="s">
        <v>2246</v>
      </c>
      <c r="L1244" s="26" t="s">
        <v>580</v>
      </c>
      <c r="M1244" s="26" t="s">
        <v>4254</v>
      </c>
      <c r="N1244" s="26" t="s">
        <v>580</v>
      </c>
      <c r="O1244" s="26" t="s">
        <v>580</v>
      </c>
      <c r="P1244" s="26" t="s">
        <v>580</v>
      </c>
    </row>
    <row r="1245" spans="1:16" x14ac:dyDescent="0.25">
      <c r="A1245" s="23" t="s">
        <v>4255</v>
      </c>
      <c r="B1245" s="23">
        <v>0</v>
      </c>
      <c r="C1245" s="23">
        <v>0</v>
      </c>
      <c r="D1245" s="23">
        <v>0</v>
      </c>
      <c r="E1245" s="23">
        <v>1.8</v>
      </c>
      <c r="F1245" s="23">
        <v>0.1</v>
      </c>
      <c r="G1245" s="23">
        <v>0.04</v>
      </c>
      <c r="H1245" s="23" t="s">
        <v>700</v>
      </c>
      <c r="I1245" s="23" t="s">
        <v>580</v>
      </c>
      <c r="J1245" s="26" t="s">
        <v>4256</v>
      </c>
      <c r="K1245" s="26" t="s">
        <v>4257</v>
      </c>
      <c r="L1245" s="26" t="s">
        <v>4258</v>
      </c>
      <c r="M1245" s="26" t="s">
        <v>4259</v>
      </c>
      <c r="N1245" s="26" t="s">
        <v>580</v>
      </c>
      <c r="O1245" s="26" t="s">
        <v>4260</v>
      </c>
      <c r="P1245" s="26" t="s">
        <v>3408</v>
      </c>
    </row>
    <row r="1246" spans="1:16" x14ac:dyDescent="0.25">
      <c r="A1246" s="23" t="s">
        <v>4261</v>
      </c>
      <c r="B1246" s="23">
        <v>0</v>
      </c>
      <c r="C1246" s="23">
        <v>0</v>
      </c>
      <c r="D1246" s="23">
        <v>0</v>
      </c>
      <c r="E1246" s="23">
        <v>0.21</v>
      </c>
      <c r="F1246" s="23">
        <v>0.54</v>
      </c>
      <c r="G1246" s="23">
        <v>0.24</v>
      </c>
      <c r="H1246" s="23" t="s">
        <v>580</v>
      </c>
      <c r="I1246" s="23" t="s">
        <v>580</v>
      </c>
      <c r="J1246" s="26" t="s">
        <v>4262</v>
      </c>
      <c r="K1246" s="26" t="s">
        <v>4263</v>
      </c>
      <c r="L1246" s="26" t="s">
        <v>4264</v>
      </c>
      <c r="M1246" s="26" t="s">
        <v>4265</v>
      </c>
      <c r="N1246" s="26" t="s">
        <v>3042</v>
      </c>
      <c r="O1246" s="26" t="s">
        <v>4266</v>
      </c>
      <c r="P1246" s="26" t="s">
        <v>3044</v>
      </c>
    </row>
    <row r="1247" spans="1:16" x14ac:dyDescent="0.25">
      <c r="A1247" s="23" t="s">
        <v>4267</v>
      </c>
      <c r="B1247" s="23">
        <v>0</v>
      </c>
      <c r="C1247" s="23">
        <v>0</v>
      </c>
      <c r="D1247" s="23">
        <v>0</v>
      </c>
      <c r="E1247" s="23">
        <v>0.53</v>
      </c>
      <c r="F1247" s="23">
        <v>1.1599999999999999</v>
      </c>
      <c r="G1247" s="23">
        <v>1.98</v>
      </c>
      <c r="H1247" s="23" t="s">
        <v>580</v>
      </c>
      <c r="I1247" s="23" t="s">
        <v>580</v>
      </c>
      <c r="J1247" s="26" t="s">
        <v>2717</v>
      </c>
      <c r="K1247" s="26" t="s">
        <v>4268</v>
      </c>
      <c r="L1247" s="26" t="s">
        <v>4269</v>
      </c>
      <c r="M1247" s="26" t="s">
        <v>3484</v>
      </c>
      <c r="N1247" s="26" t="s">
        <v>826</v>
      </c>
      <c r="O1247" s="26" t="s">
        <v>1380</v>
      </c>
      <c r="P1247" s="26" t="s">
        <v>580</v>
      </c>
    </row>
    <row r="1248" spans="1:16" x14ac:dyDescent="0.25">
      <c r="A1248" s="23" t="s">
        <v>4270</v>
      </c>
      <c r="B1248" s="23">
        <v>0</v>
      </c>
      <c r="C1248" s="23">
        <v>0</v>
      </c>
      <c r="D1248" s="23">
        <v>0</v>
      </c>
      <c r="E1248" s="23">
        <v>0.24</v>
      </c>
      <c r="F1248" s="23">
        <v>0.25</v>
      </c>
      <c r="G1248" s="23">
        <v>0.65</v>
      </c>
      <c r="H1248" s="23" t="s">
        <v>580</v>
      </c>
      <c r="I1248" s="23" t="s">
        <v>580</v>
      </c>
      <c r="J1248" s="26" t="s">
        <v>580</v>
      </c>
      <c r="K1248" s="26" t="s">
        <v>580</v>
      </c>
      <c r="L1248" s="26" t="s">
        <v>580</v>
      </c>
      <c r="M1248" s="26" t="s">
        <v>580</v>
      </c>
      <c r="N1248" s="26" t="s">
        <v>580</v>
      </c>
      <c r="O1248" s="26" t="s">
        <v>580</v>
      </c>
      <c r="P1248" s="26" t="s">
        <v>580</v>
      </c>
    </row>
    <row r="1249" spans="1:16" x14ac:dyDescent="0.25">
      <c r="A1249" s="23" t="s">
        <v>4271</v>
      </c>
      <c r="B1249" s="23">
        <v>0</v>
      </c>
      <c r="C1249" s="23">
        <v>0</v>
      </c>
      <c r="D1249" s="23">
        <v>0</v>
      </c>
      <c r="E1249" s="23">
        <v>1.25</v>
      </c>
      <c r="F1249" s="23">
        <v>3.44</v>
      </c>
      <c r="G1249" s="23">
        <v>0.59</v>
      </c>
      <c r="H1249" s="23" t="s">
        <v>580</v>
      </c>
      <c r="I1249" s="23" t="s">
        <v>580</v>
      </c>
      <c r="J1249" s="26" t="s">
        <v>580</v>
      </c>
      <c r="K1249" s="26" t="s">
        <v>580</v>
      </c>
      <c r="L1249" s="26" t="s">
        <v>580</v>
      </c>
      <c r="M1249" s="26" t="s">
        <v>580</v>
      </c>
      <c r="N1249" s="26" t="s">
        <v>580</v>
      </c>
      <c r="O1249" s="26" t="s">
        <v>580</v>
      </c>
      <c r="P1249" s="26" t="s">
        <v>580</v>
      </c>
    </row>
    <row r="1250" spans="1:16" x14ac:dyDescent="0.25">
      <c r="A1250" s="23" t="s">
        <v>4272</v>
      </c>
      <c r="B1250" s="23">
        <v>0</v>
      </c>
      <c r="C1250" s="23">
        <v>0</v>
      </c>
      <c r="D1250" s="23">
        <v>0</v>
      </c>
      <c r="E1250" s="23">
        <v>0.28000000000000003</v>
      </c>
      <c r="F1250" s="23">
        <v>0.1</v>
      </c>
      <c r="G1250" s="23">
        <v>0.43</v>
      </c>
      <c r="H1250" s="23" t="s">
        <v>580</v>
      </c>
      <c r="I1250" s="23" t="s">
        <v>580</v>
      </c>
      <c r="J1250" s="26" t="s">
        <v>4273</v>
      </c>
      <c r="K1250" s="26" t="s">
        <v>4274</v>
      </c>
      <c r="L1250" s="26" t="s">
        <v>4275</v>
      </c>
      <c r="M1250" s="26" t="s">
        <v>4276</v>
      </c>
      <c r="N1250" s="26" t="s">
        <v>4277</v>
      </c>
      <c r="O1250" s="26" t="s">
        <v>4278</v>
      </c>
      <c r="P1250" s="26" t="s">
        <v>4279</v>
      </c>
    </row>
    <row r="1251" spans="1:16" x14ac:dyDescent="0.25">
      <c r="A1251" s="23" t="s">
        <v>4280</v>
      </c>
      <c r="B1251" s="23">
        <v>0</v>
      </c>
      <c r="C1251" s="23">
        <v>0</v>
      </c>
      <c r="D1251" s="23">
        <v>0</v>
      </c>
      <c r="E1251" s="23">
        <v>12.3</v>
      </c>
      <c r="F1251" s="23">
        <v>43.5</v>
      </c>
      <c r="G1251" s="23">
        <v>12.05</v>
      </c>
      <c r="H1251" s="23" t="s">
        <v>580</v>
      </c>
      <c r="I1251" s="23" t="s">
        <v>580</v>
      </c>
      <c r="J1251" s="26" t="s">
        <v>799</v>
      </c>
      <c r="K1251" s="26" t="s">
        <v>4281</v>
      </c>
      <c r="L1251" s="26" t="s">
        <v>4282</v>
      </c>
      <c r="M1251" s="26" t="s">
        <v>802</v>
      </c>
      <c r="N1251" s="26" t="s">
        <v>580</v>
      </c>
      <c r="O1251" s="26" t="s">
        <v>803</v>
      </c>
      <c r="P1251" s="26" t="s">
        <v>580</v>
      </c>
    </row>
    <row r="1252" spans="1:16" x14ac:dyDescent="0.25">
      <c r="A1252" s="23" t="s">
        <v>4283</v>
      </c>
      <c r="B1252" s="23">
        <v>0</v>
      </c>
      <c r="C1252" s="23">
        <v>0</v>
      </c>
      <c r="D1252" s="23">
        <v>0</v>
      </c>
      <c r="E1252" s="23">
        <v>0.44</v>
      </c>
      <c r="F1252" s="23">
        <v>1.19</v>
      </c>
      <c r="G1252" s="23">
        <v>0.86</v>
      </c>
      <c r="H1252" s="23" t="s">
        <v>580</v>
      </c>
      <c r="I1252" s="23" t="s">
        <v>580</v>
      </c>
      <c r="J1252" s="26" t="s">
        <v>4284</v>
      </c>
      <c r="K1252" s="26" t="s">
        <v>4285</v>
      </c>
      <c r="L1252" s="26" t="s">
        <v>4286</v>
      </c>
      <c r="M1252" s="26" t="s">
        <v>4287</v>
      </c>
      <c r="N1252" s="26" t="s">
        <v>4288</v>
      </c>
      <c r="O1252" s="26" t="s">
        <v>4289</v>
      </c>
      <c r="P1252" s="26" t="s">
        <v>4290</v>
      </c>
    </row>
    <row r="1253" spans="1:16" x14ac:dyDescent="0.25">
      <c r="A1253" s="23" t="s">
        <v>4291</v>
      </c>
      <c r="B1253" s="23">
        <v>0</v>
      </c>
      <c r="C1253" s="23">
        <v>0</v>
      </c>
      <c r="D1253" s="23">
        <v>0</v>
      </c>
      <c r="E1253" s="23">
        <v>0.27</v>
      </c>
      <c r="F1253" s="23">
        <v>0.28999999999999998</v>
      </c>
      <c r="G1253" s="23">
        <v>0.11</v>
      </c>
      <c r="H1253" s="23" t="s">
        <v>580</v>
      </c>
      <c r="I1253" s="23" t="s">
        <v>580</v>
      </c>
      <c r="J1253" s="26" t="s">
        <v>4292</v>
      </c>
      <c r="K1253" s="26" t="s">
        <v>4293</v>
      </c>
      <c r="L1253" s="26" t="s">
        <v>4294</v>
      </c>
      <c r="M1253" s="26" t="s">
        <v>4295</v>
      </c>
      <c r="N1253" s="26" t="s">
        <v>4296</v>
      </c>
      <c r="O1253" s="26" t="s">
        <v>1076</v>
      </c>
      <c r="P1253" s="26" t="s">
        <v>580</v>
      </c>
    </row>
    <row r="1254" spans="1:16" x14ac:dyDescent="0.25">
      <c r="A1254" s="23" t="s">
        <v>4297</v>
      </c>
      <c r="B1254" s="23">
        <v>0</v>
      </c>
      <c r="C1254" s="23">
        <v>0</v>
      </c>
      <c r="D1254" s="23">
        <v>0</v>
      </c>
      <c r="E1254" s="23">
        <v>1.51</v>
      </c>
      <c r="F1254" s="23">
        <v>0.95</v>
      </c>
      <c r="G1254" s="23">
        <v>0.27</v>
      </c>
      <c r="H1254" s="23" t="s">
        <v>580</v>
      </c>
      <c r="I1254" s="23" t="s">
        <v>580</v>
      </c>
      <c r="J1254" s="26" t="s">
        <v>580</v>
      </c>
      <c r="K1254" s="26" t="s">
        <v>580</v>
      </c>
      <c r="L1254" s="26" t="s">
        <v>580</v>
      </c>
      <c r="M1254" s="26" t="s">
        <v>580</v>
      </c>
      <c r="N1254" s="26" t="s">
        <v>580</v>
      </c>
      <c r="O1254" s="26" t="s">
        <v>580</v>
      </c>
      <c r="P1254" s="26" t="s">
        <v>580</v>
      </c>
    </row>
    <row r="1255" spans="1:16" x14ac:dyDescent="0.25">
      <c r="A1255" s="23" t="s">
        <v>4298</v>
      </c>
      <c r="B1255" s="23">
        <v>0</v>
      </c>
      <c r="C1255" s="23">
        <v>0</v>
      </c>
      <c r="D1255" s="23">
        <v>0</v>
      </c>
      <c r="E1255" s="23">
        <v>0.11</v>
      </c>
      <c r="F1255" s="23">
        <v>0.11</v>
      </c>
      <c r="G1255" s="23">
        <v>0.39</v>
      </c>
      <c r="H1255" s="23" t="s">
        <v>580</v>
      </c>
      <c r="I1255" s="23" t="s">
        <v>580</v>
      </c>
      <c r="J1255" s="26" t="s">
        <v>580</v>
      </c>
      <c r="K1255" s="26" t="s">
        <v>580</v>
      </c>
      <c r="L1255" s="26" t="s">
        <v>580</v>
      </c>
      <c r="M1255" s="26" t="s">
        <v>580</v>
      </c>
      <c r="N1255" s="26" t="s">
        <v>580</v>
      </c>
      <c r="O1255" s="26" t="s">
        <v>580</v>
      </c>
      <c r="P1255" s="26" t="s">
        <v>580</v>
      </c>
    </row>
    <row r="1256" spans="1:16" x14ac:dyDescent="0.25">
      <c r="A1256" s="23" t="s">
        <v>4299</v>
      </c>
      <c r="B1256" s="23">
        <v>0</v>
      </c>
      <c r="C1256" s="23">
        <v>0</v>
      </c>
      <c r="D1256" s="23">
        <v>0</v>
      </c>
      <c r="E1256" s="23">
        <v>2.27</v>
      </c>
      <c r="F1256" s="23">
        <v>0.74</v>
      </c>
      <c r="G1256" s="23">
        <v>0.69</v>
      </c>
      <c r="H1256" s="23" t="s">
        <v>580</v>
      </c>
      <c r="I1256" s="23" t="s">
        <v>580</v>
      </c>
      <c r="J1256" s="26" t="s">
        <v>580</v>
      </c>
      <c r="K1256" s="26" t="s">
        <v>580</v>
      </c>
      <c r="L1256" s="26" t="s">
        <v>580</v>
      </c>
      <c r="M1256" s="26" t="s">
        <v>580</v>
      </c>
      <c r="N1256" s="26" t="s">
        <v>580</v>
      </c>
      <c r="O1256" s="26" t="s">
        <v>580</v>
      </c>
      <c r="P1256" s="26" t="s">
        <v>4300</v>
      </c>
    </row>
    <row r="1257" spans="1:16" x14ac:dyDescent="0.25">
      <c r="A1257" s="23" t="s">
        <v>4301</v>
      </c>
      <c r="B1257" s="23">
        <v>0</v>
      </c>
      <c r="C1257" s="23">
        <v>0</v>
      </c>
      <c r="D1257" s="23">
        <v>0</v>
      </c>
      <c r="E1257" s="23">
        <v>0.28999999999999998</v>
      </c>
      <c r="F1257" s="23">
        <v>1.27</v>
      </c>
      <c r="G1257" s="23">
        <v>1.64</v>
      </c>
      <c r="H1257" s="23" t="s">
        <v>580</v>
      </c>
      <c r="I1257" s="23" t="s">
        <v>580</v>
      </c>
      <c r="J1257" s="26" t="s">
        <v>580</v>
      </c>
      <c r="K1257" s="26" t="s">
        <v>580</v>
      </c>
      <c r="L1257" s="26" t="s">
        <v>580</v>
      </c>
      <c r="M1257" s="26" t="s">
        <v>580</v>
      </c>
      <c r="N1257" s="26" t="s">
        <v>580</v>
      </c>
      <c r="O1257" s="26" t="s">
        <v>580</v>
      </c>
      <c r="P1257" s="26" t="s">
        <v>580</v>
      </c>
    </row>
    <row r="1258" spans="1:16" x14ac:dyDescent="0.25">
      <c r="A1258" s="23" t="s">
        <v>687</v>
      </c>
      <c r="B1258" s="23">
        <v>0</v>
      </c>
      <c r="C1258" s="23">
        <v>0</v>
      </c>
      <c r="D1258" s="23">
        <v>0</v>
      </c>
      <c r="E1258" s="23">
        <v>11.04</v>
      </c>
      <c r="F1258" s="23">
        <v>4.2699999999999996</v>
      </c>
      <c r="G1258" s="23">
        <v>7.34</v>
      </c>
      <c r="H1258" s="23" t="s">
        <v>580</v>
      </c>
      <c r="I1258" s="23" t="s">
        <v>575</v>
      </c>
      <c r="J1258" s="26" t="s">
        <v>688</v>
      </c>
      <c r="K1258" s="26" t="s">
        <v>689</v>
      </c>
      <c r="L1258" s="26" t="s">
        <v>690</v>
      </c>
      <c r="M1258" s="26" t="s">
        <v>691</v>
      </c>
      <c r="N1258" s="26" t="s">
        <v>580</v>
      </c>
      <c r="O1258" s="26" t="s">
        <v>581</v>
      </c>
      <c r="P1258" s="26" t="s">
        <v>580</v>
      </c>
    </row>
    <row r="1259" spans="1:16" x14ac:dyDescent="0.25">
      <c r="A1259" s="23" t="s">
        <v>4302</v>
      </c>
      <c r="B1259" s="23">
        <v>0</v>
      </c>
      <c r="C1259" s="23">
        <v>0</v>
      </c>
      <c r="D1259" s="23">
        <v>0</v>
      </c>
      <c r="E1259" s="23">
        <v>0.46</v>
      </c>
      <c r="F1259" s="23">
        <v>0.5</v>
      </c>
      <c r="G1259" s="23">
        <v>0.35</v>
      </c>
      <c r="H1259" s="23" t="s">
        <v>580</v>
      </c>
      <c r="I1259" s="23" t="s">
        <v>580</v>
      </c>
      <c r="J1259" s="26" t="s">
        <v>580</v>
      </c>
      <c r="K1259" s="26" t="s">
        <v>4303</v>
      </c>
      <c r="L1259" s="26" t="s">
        <v>4304</v>
      </c>
      <c r="M1259" s="26" t="s">
        <v>4305</v>
      </c>
      <c r="N1259" s="26" t="s">
        <v>4306</v>
      </c>
      <c r="O1259" s="26" t="s">
        <v>4307</v>
      </c>
      <c r="P1259" s="26" t="s">
        <v>4308</v>
      </c>
    </row>
    <row r="1260" spans="1:16" x14ac:dyDescent="0.25">
      <c r="A1260" s="23" t="s">
        <v>4309</v>
      </c>
      <c r="B1260" s="23">
        <v>0</v>
      </c>
      <c r="C1260" s="23">
        <v>0</v>
      </c>
      <c r="D1260" s="23">
        <v>0</v>
      </c>
      <c r="E1260" s="23">
        <v>1.48</v>
      </c>
      <c r="F1260" s="23">
        <v>0.31</v>
      </c>
      <c r="G1260" s="23">
        <v>0.54</v>
      </c>
      <c r="H1260" s="23" t="s">
        <v>580</v>
      </c>
      <c r="I1260" s="23" t="s">
        <v>580</v>
      </c>
      <c r="J1260" s="26" t="s">
        <v>580</v>
      </c>
      <c r="K1260" s="26" t="s">
        <v>4310</v>
      </c>
      <c r="L1260" s="26" t="s">
        <v>580</v>
      </c>
      <c r="M1260" s="26" t="s">
        <v>4311</v>
      </c>
      <c r="N1260" s="26" t="s">
        <v>580</v>
      </c>
      <c r="O1260" s="26" t="s">
        <v>2667</v>
      </c>
      <c r="P1260" s="26" t="s">
        <v>580</v>
      </c>
    </row>
    <row r="1261" spans="1:16" x14ac:dyDescent="0.25">
      <c r="A1261" s="23" t="s">
        <v>4312</v>
      </c>
      <c r="B1261" s="23">
        <v>0</v>
      </c>
      <c r="C1261" s="23">
        <v>0</v>
      </c>
      <c r="D1261" s="23">
        <v>0</v>
      </c>
      <c r="E1261" s="23">
        <v>0.22</v>
      </c>
      <c r="F1261" s="23">
        <v>0.84</v>
      </c>
      <c r="G1261" s="23">
        <v>0.71</v>
      </c>
      <c r="H1261" s="23" t="s">
        <v>580</v>
      </c>
      <c r="I1261" s="23" t="s">
        <v>580</v>
      </c>
      <c r="J1261" s="26" t="s">
        <v>580</v>
      </c>
      <c r="K1261" s="26" t="s">
        <v>580</v>
      </c>
      <c r="L1261" s="26" t="s">
        <v>580</v>
      </c>
      <c r="M1261" s="26" t="s">
        <v>580</v>
      </c>
      <c r="N1261" s="26" t="s">
        <v>580</v>
      </c>
      <c r="O1261" s="26" t="s">
        <v>580</v>
      </c>
      <c r="P1261" s="26" t="s">
        <v>580</v>
      </c>
    </row>
    <row r="1262" spans="1:16" x14ac:dyDescent="0.25">
      <c r="A1262" s="23" t="s">
        <v>4313</v>
      </c>
      <c r="B1262" s="23">
        <v>0</v>
      </c>
      <c r="C1262" s="23">
        <v>0</v>
      </c>
      <c r="D1262" s="23">
        <v>0</v>
      </c>
      <c r="E1262" s="23">
        <v>1.82</v>
      </c>
      <c r="F1262" s="23">
        <v>0.96</v>
      </c>
      <c r="G1262" s="23">
        <v>1.46</v>
      </c>
      <c r="H1262" s="23" t="s">
        <v>580</v>
      </c>
      <c r="I1262" s="23" t="s">
        <v>580</v>
      </c>
      <c r="J1262" s="26" t="s">
        <v>580</v>
      </c>
      <c r="K1262" s="26" t="s">
        <v>580</v>
      </c>
      <c r="L1262" s="26" t="s">
        <v>580</v>
      </c>
      <c r="M1262" s="26" t="s">
        <v>580</v>
      </c>
      <c r="N1262" s="26" t="s">
        <v>580</v>
      </c>
      <c r="O1262" s="26" t="s">
        <v>580</v>
      </c>
      <c r="P1262" s="26" t="s">
        <v>580</v>
      </c>
    </row>
    <row r="1263" spans="1:16" x14ac:dyDescent="0.25">
      <c r="A1263" s="23" t="s">
        <v>4314</v>
      </c>
      <c r="B1263" s="23">
        <v>0</v>
      </c>
      <c r="C1263" s="23">
        <v>0</v>
      </c>
      <c r="D1263" s="23">
        <v>0</v>
      </c>
      <c r="E1263" s="23">
        <v>0.54</v>
      </c>
      <c r="F1263" s="23">
        <v>0.43</v>
      </c>
      <c r="G1263" s="23">
        <v>0.24</v>
      </c>
      <c r="H1263" s="23" t="s">
        <v>580</v>
      </c>
      <c r="I1263" s="23" t="s">
        <v>580</v>
      </c>
      <c r="J1263" s="26" t="s">
        <v>580</v>
      </c>
      <c r="K1263" s="26" t="s">
        <v>580</v>
      </c>
      <c r="L1263" s="26" t="s">
        <v>580</v>
      </c>
      <c r="M1263" s="26" t="s">
        <v>580</v>
      </c>
      <c r="N1263" s="26" t="s">
        <v>580</v>
      </c>
      <c r="O1263" s="26" t="s">
        <v>580</v>
      </c>
      <c r="P1263" s="26" t="s">
        <v>580</v>
      </c>
    </row>
    <row r="1264" spans="1:16" x14ac:dyDescent="0.25">
      <c r="A1264" s="23" t="s">
        <v>4315</v>
      </c>
      <c r="B1264" s="23">
        <v>0</v>
      </c>
      <c r="C1264" s="23">
        <v>0</v>
      </c>
      <c r="D1264" s="23">
        <v>0</v>
      </c>
      <c r="E1264" s="23">
        <v>0.43</v>
      </c>
      <c r="F1264" s="23">
        <v>3.17</v>
      </c>
      <c r="G1264" s="23">
        <v>0.51</v>
      </c>
      <c r="H1264" s="23" t="s">
        <v>580</v>
      </c>
      <c r="I1264" s="23" t="s">
        <v>580</v>
      </c>
      <c r="J1264" s="26" t="s">
        <v>580</v>
      </c>
      <c r="K1264" s="26" t="s">
        <v>4316</v>
      </c>
      <c r="L1264" s="26" t="s">
        <v>4163</v>
      </c>
      <c r="M1264" s="26" t="s">
        <v>4317</v>
      </c>
      <c r="N1264" s="26" t="s">
        <v>580</v>
      </c>
      <c r="O1264" s="26" t="s">
        <v>4165</v>
      </c>
      <c r="P1264" s="26" t="s">
        <v>580</v>
      </c>
    </row>
    <row r="1265" spans="1:16" x14ac:dyDescent="0.25">
      <c r="A1265" s="23" t="s">
        <v>4318</v>
      </c>
      <c r="B1265" s="23">
        <v>0</v>
      </c>
      <c r="C1265" s="23">
        <v>0</v>
      </c>
      <c r="D1265" s="23">
        <v>0</v>
      </c>
      <c r="E1265" s="23">
        <v>1.76</v>
      </c>
      <c r="F1265" s="23">
        <v>1.07</v>
      </c>
      <c r="G1265" s="23">
        <v>13.42</v>
      </c>
      <c r="H1265" s="23" t="s">
        <v>580</v>
      </c>
      <c r="I1265" s="23" t="s">
        <v>580</v>
      </c>
      <c r="J1265" s="26" t="s">
        <v>1072</v>
      </c>
      <c r="K1265" s="26" t="s">
        <v>1073</v>
      </c>
      <c r="L1265" s="26" t="s">
        <v>580</v>
      </c>
      <c r="M1265" s="26" t="s">
        <v>1074</v>
      </c>
      <c r="N1265" s="26" t="s">
        <v>1075</v>
      </c>
      <c r="O1265" s="26" t="s">
        <v>1076</v>
      </c>
      <c r="P1265" s="26" t="s">
        <v>1077</v>
      </c>
    </row>
    <row r="1266" spans="1:16" x14ac:dyDescent="0.25">
      <c r="A1266" s="23" t="s">
        <v>4319</v>
      </c>
      <c r="B1266" s="23">
        <v>0</v>
      </c>
      <c r="C1266" s="23">
        <v>0</v>
      </c>
      <c r="D1266" s="23">
        <v>0</v>
      </c>
      <c r="E1266" s="23">
        <v>0.25</v>
      </c>
      <c r="F1266" s="23">
        <v>0.1</v>
      </c>
      <c r="G1266" s="23">
        <v>0.09</v>
      </c>
      <c r="H1266" s="23" t="s">
        <v>580</v>
      </c>
      <c r="I1266" s="23" t="s">
        <v>580</v>
      </c>
      <c r="J1266" s="26" t="s">
        <v>4320</v>
      </c>
      <c r="K1266" s="26" t="s">
        <v>2009</v>
      </c>
      <c r="L1266" s="26" t="s">
        <v>2082</v>
      </c>
      <c r="M1266" s="26" t="s">
        <v>2011</v>
      </c>
      <c r="N1266" s="26" t="s">
        <v>826</v>
      </c>
      <c r="O1266" s="26" t="s">
        <v>1356</v>
      </c>
      <c r="P1266" s="26" t="s">
        <v>580</v>
      </c>
    </row>
    <row r="1267" spans="1:16" x14ac:dyDescent="0.25">
      <c r="A1267" s="23" t="s">
        <v>4321</v>
      </c>
      <c r="B1267" s="23">
        <v>0</v>
      </c>
      <c r="C1267" s="23">
        <v>0</v>
      </c>
      <c r="D1267" s="23">
        <v>0</v>
      </c>
      <c r="E1267" s="23">
        <v>1.41</v>
      </c>
      <c r="F1267" s="23">
        <v>0.28999999999999998</v>
      </c>
      <c r="G1267" s="23">
        <v>1.79</v>
      </c>
      <c r="H1267" s="23" t="s">
        <v>580</v>
      </c>
      <c r="I1267" s="23" t="s">
        <v>580</v>
      </c>
      <c r="J1267" s="26" t="s">
        <v>580</v>
      </c>
      <c r="K1267" s="26" t="s">
        <v>580</v>
      </c>
      <c r="L1267" s="26" t="s">
        <v>580</v>
      </c>
      <c r="M1267" s="26" t="s">
        <v>580</v>
      </c>
      <c r="N1267" s="26" t="s">
        <v>580</v>
      </c>
      <c r="O1267" s="26" t="s">
        <v>580</v>
      </c>
      <c r="P1267" s="26" t="s">
        <v>4322</v>
      </c>
    </row>
    <row r="1268" spans="1:16" x14ac:dyDescent="0.25">
      <c r="A1268" s="23" t="s">
        <v>4323</v>
      </c>
      <c r="B1268" s="23">
        <v>0</v>
      </c>
      <c r="C1268" s="23">
        <v>0</v>
      </c>
      <c r="D1268" s="23">
        <v>0</v>
      </c>
      <c r="E1268" s="23">
        <v>0.13</v>
      </c>
      <c r="F1268" s="23">
        <v>0.79</v>
      </c>
      <c r="G1268" s="23">
        <v>0.12</v>
      </c>
      <c r="H1268" s="23" t="s">
        <v>580</v>
      </c>
      <c r="I1268" s="23" t="s">
        <v>580</v>
      </c>
      <c r="J1268" s="26" t="s">
        <v>580</v>
      </c>
      <c r="K1268" s="26" t="s">
        <v>4324</v>
      </c>
      <c r="L1268" s="26" t="s">
        <v>580</v>
      </c>
      <c r="M1268" s="26" t="s">
        <v>4325</v>
      </c>
      <c r="N1268" s="26" t="s">
        <v>969</v>
      </c>
      <c r="O1268" s="26" t="s">
        <v>580</v>
      </c>
      <c r="P1268" s="26" t="s">
        <v>580</v>
      </c>
    </row>
    <row r="1269" spans="1:16" x14ac:dyDescent="0.25">
      <c r="A1269" s="23" t="s">
        <v>4326</v>
      </c>
      <c r="B1269" s="23">
        <v>0</v>
      </c>
      <c r="C1269" s="23">
        <v>0</v>
      </c>
      <c r="D1269" s="23">
        <v>0</v>
      </c>
      <c r="E1269" s="23">
        <v>0.7</v>
      </c>
      <c r="F1269" s="23">
        <v>0.74</v>
      </c>
      <c r="G1269" s="23">
        <v>0.64</v>
      </c>
      <c r="H1269" s="23" t="s">
        <v>580</v>
      </c>
      <c r="I1269" s="23" t="s">
        <v>580</v>
      </c>
      <c r="J1269" s="26" t="s">
        <v>4327</v>
      </c>
      <c r="K1269" s="26" t="s">
        <v>4328</v>
      </c>
      <c r="L1269" s="26" t="s">
        <v>4329</v>
      </c>
      <c r="M1269" s="26" t="s">
        <v>4330</v>
      </c>
      <c r="N1269" s="26" t="s">
        <v>4331</v>
      </c>
      <c r="O1269" s="26" t="s">
        <v>4332</v>
      </c>
      <c r="P1269" s="26" t="s">
        <v>4333</v>
      </c>
    </row>
    <row r="1270" spans="1:16" x14ac:dyDescent="0.25">
      <c r="A1270" s="23" t="s">
        <v>4334</v>
      </c>
      <c r="B1270" s="23">
        <v>0</v>
      </c>
      <c r="C1270" s="23">
        <v>0</v>
      </c>
      <c r="D1270" s="23">
        <v>0</v>
      </c>
      <c r="E1270" s="23">
        <v>0.53</v>
      </c>
      <c r="F1270" s="23">
        <v>1.1599999999999999</v>
      </c>
      <c r="G1270" s="23">
        <v>0.5</v>
      </c>
      <c r="H1270" s="23" t="s">
        <v>580</v>
      </c>
      <c r="I1270" s="23" t="s">
        <v>580</v>
      </c>
      <c r="J1270" s="26" t="s">
        <v>2894</v>
      </c>
      <c r="K1270" s="26" t="s">
        <v>4335</v>
      </c>
      <c r="L1270" s="26" t="s">
        <v>580</v>
      </c>
      <c r="M1270" s="26" t="s">
        <v>4336</v>
      </c>
      <c r="N1270" s="26" t="s">
        <v>826</v>
      </c>
      <c r="O1270" s="26" t="s">
        <v>580</v>
      </c>
      <c r="P1270" s="26" t="s">
        <v>580</v>
      </c>
    </row>
    <row r="1271" spans="1:16" x14ac:dyDescent="0.25">
      <c r="A1271" s="23" t="s">
        <v>4337</v>
      </c>
      <c r="B1271" s="23">
        <v>0</v>
      </c>
      <c r="C1271" s="23">
        <v>0</v>
      </c>
      <c r="D1271" s="23">
        <v>0</v>
      </c>
      <c r="E1271" s="23">
        <v>0.85</v>
      </c>
      <c r="F1271" s="23">
        <v>0.42</v>
      </c>
      <c r="G1271" s="23">
        <v>9.24</v>
      </c>
      <c r="H1271" s="23" t="s">
        <v>580</v>
      </c>
      <c r="I1271" s="23" t="s">
        <v>580</v>
      </c>
      <c r="J1271" s="26" t="s">
        <v>799</v>
      </c>
      <c r="K1271" s="26" t="s">
        <v>800</v>
      </c>
      <c r="L1271" s="26" t="s">
        <v>4282</v>
      </c>
      <c r="M1271" s="26" t="s">
        <v>802</v>
      </c>
      <c r="N1271" s="26" t="s">
        <v>580</v>
      </c>
      <c r="O1271" s="26" t="s">
        <v>803</v>
      </c>
      <c r="P1271" s="26" t="s">
        <v>804</v>
      </c>
    </row>
    <row r="1272" spans="1:16" x14ac:dyDescent="0.25">
      <c r="A1272" s="23" t="s">
        <v>4338</v>
      </c>
      <c r="B1272" s="23">
        <v>0</v>
      </c>
      <c r="C1272" s="23">
        <v>0</v>
      </c>
      <c r="D1272" s="23">
        <v>0</v>
      </c>
      <c r="E1272" s="23">
        <v>3.31</v>
      </c>
      <c r="F1272" s="23">
        <v>4.62</v>
      </c>
      <c r="G1272" s="23">
        <v>2.35</v>
      </c>
      <c r="H1272" s="23" t="s">
        <v>580</v>
      </c>
      <c r="I1272" s="23" t="s">
        <v>580</v>
      </c>
      <c r="J1272" s="26" t="s">
        <v>580</v>
      </c>
      <c r="K1272" s="26" t="s">
        <v>580</v>
      </c>
      <c r="L1272" s="26" t="s">
        <v>580</v>
      </c>
      <c r="M1272" s="26" t="s">
        <v>580</v>
      </c>
      <c r="N1272" s="26" t="s">
        <v>580</v>
      </c>
      <c r="O1272" s="26" t="s">
        <v>580</v>
      </c>
      <c r="P1272" s="26" t="s">
        <v>580</v>
      </c>
    </row>
    <row r="1273" spans="1:16" x14ac:dyDescent="0.25">
      <c r="A1273" s="23" t="s">
        <v>4339</v>
      </c>
      <c r="B1273" s="23">
        <v>0</v>
      </c>
      <c r="C1273" s="23">
        <v>0</v>
      </c>
      <c r="D1273" s="23">
        <v>0</v>
      </c>
      <c r="E1273" s="23">
        <v>4.01</v>
      </c>
      <c r="F1273" s="23">
        <v>3.84</v>
      </c>
      <c r="G1273" s="23">
        <v>2.48</v>
      </c>
      <c r="H1273" s="23" t="s">
        <v>580</v>
      </c>
      <c r="I1273" s="23" t="s">
        <v>580</v>
      </c>
      <c r="J1273" s="26" t="s">
        <v>580</v>
      </c>
      <c r="K1273" s="26" t="s">
        <v>580</v>
      </c>
      <c r="L1273" s="26" t="s">
        <v>580</v>
      </c>
      <c r="M1273" s="26" t="s">
        <v>580</v>
      </c>
      <c r="N1273" s="26" t="s">
        <v>580</v>
      </c>
      <c r="O1273" s="26" t="s">
        <v>580</v>
      </c>
      <c r="P1273" s="26" t="s">
        <v>580</v>
      </c>
    </row>
    <row r="1274" spans="1:16" x14ac:dyDescent="0.25">
      <c r="A1274" s="23" t="s">
        <v>4340</v>
      </c>
      <c r="B1274" s="23">
        <v>0</v>
      </c>
      <c r="C1274" s="23">
        <v>0</v>
      </c>
      <c r="D1274" s="23">
        <v>0</v>
      </c>
      <c r="E1274" s="23">
        <v>0.25</v>
      </c>
      <c r="F1274" s="23">
        <v>0.43</v>
      </c>
      <c r="G1274" s="23">
        <v>0.23</v>
      </c>
      <c r="H1274" s="23" t="s">
        <v>580</v>
      </c>
      <c r="I1274" s="23" t="s">
        <v>580</v>
      </c>
      <c r="J1274" s="26" t="s">
        <v>580</v>
      </c>
      <c r="K1274" s="26" t="s">
        <v>580</v>
      </c>
      <c r="L1274" s="26" t="s">
        <v>580</v>
      </c>
      <c r="M1274" s="26" t="s">
        <v>580</v>
      </c>
      <c r="N1274" s="26" t="s">
        <v>580</v>
      </c>
      <c r="O1274" s="26" t="s">
        <v>580</v>
      </c>
      <c r="P1274" s="26" t="s">
        <v>580</v>
      </c>
    </row>
    <row r="1275" spans="1:16" x14ac:dyDescent="0.25">
      <c r="A1275" s="23" t="s">
        <v>4341</v>
      </c>
      <c r="B1275" s="23">
        <v>0</v>
      </c>
      <c r="C1275" s="23">
        <v>0</v>
      </c>
      <c r="D1275" s="23">
        <v>0</v>
      </c>
      <c r="E1275" s="23">
        <v>1.22</v>
      </c>
      <c r="F1275" s="23">
        <v>0.26</v>
      </c>
      <c r="G1275" s="23">
        <v>0.36</v>
      </c>
      <c r="H1275" s="23" t="s">
        <v>580</v>
      </c>
      <c r="I1275" s="23" t="s">
        <v>580</v>
      </c>
      <c r="J1275" s="26" t="s">
        <v>4342</v>
      </c>
      <c r="K1275" s="26" t="s">
        <v>4343</v>
      </c>
      <c r="L1275" s="26" t="s">
        <v>580</v>
      </c>
      <c r="M1275" s="26" t="s">
        <v>4344</v>
      </c>
      <c r="N1275" s="26" t="s">
        <v>4345</v>
      </c>
      <c r="O1275" s="26" t="s">
        <v>4346</v>
      </c>
      <c r="P1275" s="26" t="s">
        <v>4347</v>
      </c>
    </row>
  </sheetData>
  <phoneticPr fontId="2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P40"/>
  <sheetViews>
    <sheetView zoomScale="85" zoomScaleNormal="85" workbookViewId="0"/>
  </sheetViews>
  <sheetFormatPr defaultColWidth="9" defaultRowHeight="14.4" x14ac:dyDescent="0.25"/>
  <cols>
    <col min="1" max="1" width="31.109375" customWidth="1"/>
    <col min="8" max="8" width="16.5546875" customWidth="1"/>
    <col min="9" max="10" width="20.5546875" customWidth="1"/>
  </cols>
  <sheetData>
    <row r="1" spans="1:16" s="18" customFormat="1" ht="60" customHeight="1" x14ac:dyDescent="0.25">
      <c r="A1" s="19" t="s">
        <v>4348</v>
      </c>
      <c r="B1" s="20"/>
      <c r="C1" s="20"/>
      <c r="D1" s="20"/>
      <c r="E1" s="20"/>
      <c r="F1" s="20"/>
      <c r="G1" s="20"/>
      <c r="H1" s="20"/>
      <c r="I1" s="20"/>
      <c r="J1" s="24"/>
      <c r="K1" s="24"/>
      <c r="L1" s="24"/>
      <c r="M1" s="24"/>
      <c r="N1" s="24"/>
      <c r="O1" s="24"/>
      <c r="P1" s="25"/>
    </row>
    <row r="2" spans="1:16" s="18" customFormat="1" x14ac:dyDescent="0.25">
      <c r="A2" s="21" t="s">
        <v>570</v>
      </c>
      <c r="B2" s="21" t="s">
        <v>514</v>
      </c>
      <c r="C2" s="21" t="s">
        <v>515</v>
      </c>
      <c r="D2" s="21" t="s">
        <v>516</v>
      </c>
      <c r="E2" s="21" t="s">
        <v>5</v>
      </c>
      <c r="F2" s="21" t="s">
        <v>6</v>
      </c>
      <c r="G2" s="21" t="s">
        <v>7</v>
      </c>
      <c r="H2" s="22" t="s">
        <v>779</v>
      </c>
      <c r="I2" s="22" t="s">
        <v>571</v>
      </c>
      <c r="J2" s="21" t="s">
        <v>537</v>
      </c>
      <c r="K2" s="21" t="s">
        <v>538</v>
      </c>
      <c r="L2" s="21" t="s">
        <v>572</v>
      </c>
      <c r="M2" s="21" t="s">
        <v>573</v>
      </c>
      <c r="N2" s="21" t="s">
        <v>541</v>
      </c>
      <c r="O2" s="21" t="s">
        <v>542</v>
      </c>
      <c r="P2" s="21" t="s">
        <v>543</v>
      </c>
    </row>
    <row r="3" spans="1:16" x14ac:dyDescent="0.25">
      <c r="A3" s="23" t="s">
        <v>893</v>
      </c>
      <c r="B3" s="23">
        <v>0</v>
      </c>
      <c r="C3" s="23">
        <v>0</v>
      </c>
      <c r="D3" s="23">
        <v>0</v>
      </c>
      <c r="E3" s="23">
        <v>0.04</v>
      </c>
      <c r="F3" s="23">
        <v>0.3</v>
      </c>
      <c r="G3" s="23">
        <v>0.09</v>
      </c>
      <c r="H3" s="23" t="s">
        <v>580</v>
      </c>
      <c r="I3" s="23" t="s">
        <v>894</v>
      </c>
      <c r="J3" s="26" t="s">
        <v>895</v>
      </c>
      <c r="K3" s="26" t="s">
        <v>896</v>
      </c>
      <c r="L3" s="26" t="s">
        <v>897</v>
      </c>
      <c r="M3" s="26" t="s">
        <v>898</v>
      </c>
      <c r="N3" s="26" t="s">
        <v>899</v>
      </c>
      <c r="O3" s="26" t="s">
        <v>900</v>
      </c>
      <c r="P3" s="26" t="s">
        <v>901</v>
      </c>
    </row>
    <row r="4" spans="1:16" x14ac:dyDescent="0.25">
      <c r="A4" s="23" t="s">
        <v>1063</v>
      </c>
      <c r="B4" s="23">
        <v>0</v>
      </c>
      <c r="C4" s="23">
        <v>0</v>
      </c>
      <c r="D4" s="23">
        <v>0</v>
      </c>
      <c r="E4" s="23">
        <v>0.08</v>
      </c>
      <c r="F4" s="23">
        <v>0.03</v>
      </c>
      <c r="G4" s="23">
        <v>0.11</v>
      </c>
      <c r="H4" s="23" t="s">
        <v>580</v>
      </c>
      <c r="I4" s="23" t="s">
        <v>594</v>
      </c>
      <c r="J4" s="26" t="s">
        <v>580</v>
      </c>
      <c r="K4" s="26" t="s">
        <v>1064</v>
      </c>
      <c r="L4" s="26" t="s">
        <v>1065</v>
      </c>
      <c r="M4" s="26" t="s">
        <v>1066</v>
      </c>
      <c r="N4" s="26" t="s">
        <v>1067</v>
      </c>
      <c r="O4" s="26" t="s">
        <v>1068</v>
      </c>
      <c r="P4" s="26" t="s">
        <v>580</v>
      </c>
    </row>
    <row r="5" spans="1:16" x14ac:dyDescent="0.25">
      <c r="A5" s="23" t="s">
        <v>1154</v>
      </c>
      <c r="B5" s="23">
        <v>0</v>
      </c>
      <c r="C5" s="23">
        <v>0</v>
      </c>
      <c r="D5" s="23">
        <v>0</v>
      </c>
      <c r="E5" s="23">
        <v>0.11</v>
      </c>
      <c r="F5" s="23">
        <v>0.05</v>
      </c>
      <c r="G5" s="23">
        <v>0.22</v>
      </c>
      <c r="H5" s="23" t="s">
        <v>580</v>
      </c>
      <c r="I5" s="23" t="s">
        <v>575</v>
      </c>
      <c r="J5" s="26" t="s">
        <v>1155</v>
      </c>
      <c r="K5" s="26" t="s">
        <v>1156</v>
      </c>
      <c r="L5" s="26" t="s">
        <v>580</v>
      </c>
      <c r="M5" s="26" t="s">
        <v>1157</v>
      </c>
      <c r="N5" s="26" t="s">
        <v>826</v>
      </c>
      <c r="O5" s="26" t="s">
        <v>1158</v>
      </c>
      <c r="P5" s="26" t="s">
        <v>580</v>
      </c>
    </row>
    <row r="6" spans="1:16" x14ac:dyDescent="0.25">
      <c r="A6" s="23" t="s">
        <v>628</v>
      </c>
      <c r="B6" s="23">
        <v>0</v>
      </c>
      <c r="C6" s="23">
        <v>0</v>
      </c>
      <c r="D6" s="23">
        <v>0</v>
      </c>
      <c r="E6" s="23">
        <v>139.75</v>
      </c>
      <c r="F6" s="23">
        <v>77.52</v>
      </c>
      <c r="G6" s="23">
        <v>67.709999999999994</v>
      </c>
      <c r="H6" s="23" t="s">
        <v>580</v>
      </c>
      <c r="I6" s="23" t="s">
        <v>575</v>
      </c>
      <c r="J6" s="26" t="s">
        <v>629</v>
      </c>
      <c r="K6" s="26" t="s">
        <v>630</v>
      </c>
      <c r="L6" s="26" t="s">
        <v>631</v>
      </c>
      <c r="M6" s="26" t="s">
        <v>632</v>
      </c>
      <c r="N6" s="26" t="s">
        <v>580</v>
      </c>
      <c r="O6" s="26" t="s">
        <v>581</v>
      </c>
      <c r="P6" s="26" t="s">
        <v>633</v>
      </c>
    </row>
    <row r="7" spans="1:16" x14ac:dyDescent="0.25">
      <c r="A7" s="23" t="s">
        <v>1214</v>
      </c>
      <c r="B7" s="23">
        <v>0</v>
      </c>
      <c r="C7" s="23">
        <v>0</v>
      </c>
      <c r="D7" s="23">
        <v>0</v>
      </c>
      <c r="E7" s="23">
        <v>135.25</v>
      </c>
      <c r="F7" s="23">
        <v>29.3</v>
      </c>
      <c r="G7" s="23">
        <v>26.01</v>
      </c>
      <c r="H7" s="23" t="s">
        <v>580</v>
      </c>
      <c r="I7" s="23" t="s">
        <v>575</v>
      </c>
      <c r="J7" s="26" t="s">
        <v>635</v>
      </c>
      <c r="K7" s="26" t="s">
        <v>630</v>
      </c>
      <c r="L7" s="26" t="s">
        <v>1215</v>
      </c>
      <c r="M7" s="26" t="s">
        <v>1216</v>
      </c>
      <c r="N7" s="26" t="s">
        <v>580</v>
      </c>
      <c r="O7" s="26" t="s">
        <v>581</v>
      </c>
      <c r="P7" s="26" t="s">
        <v>633</v>
      </c>
    </row>
    <row r="8" spans="1:16" x14ac:dyDescent="0.25">
      <c r="A8" s="23" t="s">
        <v>1430</v>
      </c>
      <c r="B8" s="23">
        <v>0</v>
      </c>
      <c r="C8" s="23">
        <v>0</v>
      </c>
      <c r="D8" s="23">
        <v>0</v>
      </c>
      <c r="E8" s="23">
        <v>3.34</v>
      </c>
      <c r="F8" s="23">
        <v>1.26</v>
      </c>
      <c r="G8" s="23">
        <v>2.13</v>
      </c>
      <c r="H8" s="23" t="s">
        <v>580</v>
      </c>
      <c r="I8" s="23" t="s">
        <v>594</v>
      </c>
      <c r="J8" s="26" t="s">
        <v>1431</v>
      </c>
      <c r="K8" s="26" t="s">
        <v>1432</v>
      </c>
      <c r="L8" s="26" t="s">
        <v>580</v>
      </c>
      <c r="M8" s="26" t="s">
        <v>1433</v>
      </c>
      <c r="N8" s="26" t="s">
        <v>969</v>
      </c>
      <c r="O8" s="26" t="s">
        <v>1434</v>
      </c>
      <c r="P8" s="26" t="s">
        <v>580</v>
      </c>
    </row>
    <row r="9" spans="1:16" x14ac:dyDescent="0.25">
      <c r="A9" s="23" t="s">
        <v>684</v>
      </c>
      <c r="B9" s="23">
        <v>0</v>
      </c>
      <c r="C9" s="23">
        <v>0</v>
      </c>
      <c r="D9" s="23">
        <v>0</v>
      </c>
      <c r="E9" s="23">
        <v>1.96</v>
      </c>
      <c r="F9" s="23">
        <v>4.78</v>
      </c>
      <c r="G9" s="23">
        <v>0.35</v>
      </c>
      <c r="H9" s="23" t="s">
        <v>580</v>
      </c>
      <c r="I9" s="23" t="s">
        <v>575</v>
      </c>
      <c r="J9" s="26" t="s">
        <v>669</v>
      </c>
      <c r="K9" s="26" t="s">
        <v>685</v>
      </c>
      <c r="L9" s="26" t="s">
        <v>637</v>
      </c>
      <c r="M9" s="26" t="s">
        <v>686</v>
      </c>
      <c r="N9" s="26" t="s">
        <v>580</v>
      </c>
      <c r="O9" s="26" t="s">
        <v>581</v>
      </c>
      <c r="P9" s="26" t="s">
        <v>633</v>
      </c>
    </row>
    <row r="10" spans="1:16" x14ac:dyDescent="0.25">
      <c r="A10" s="23" t="s">
        <v>1594</v>
      </c>
      <c r="B10" s="23">
        <v>0</v>
      </c>
      <c r="C10" s="23">
        <v>0</v>
      </c>
      <c r="D10" s="23">
        <v>0</v>
      </c>
      <c r="E10" s="23">
        <v>0.81</v>
      </c>
      <c r="F10" s="23">
        <v>1.82</v>
      </c>
      <c r="G10" s="23">
        <v>0.6</v>
      </c>
      <c r="H10" s="23" t="s">
        <v>580</v>
      </c>
      <c r="I10" s="23" t="s">
        <v>894</v>
      </c>
      <c r="J10" s="26" t="s">
        <v>895</v>
      </c>
      <c r="K10" s="26" t="s">
        <v>1595</v>
      </c>
      <c r="L10" s="26" t="s">
        <v>1596</v>
      </c>
      <c r="M10" s="26" t="s">
        <v>1597</v>
      </c>
      <c r="N10" s="26" t="s">
        <v>899</v>
      </c>
      <c r="O10" s="26" t="s">
        <v>1598</v>
      </c>
      <c r="P10" s="26" t="s">
        <v>901</v>
      </c>
    </row>
    <row r="11" spans="1:16" x14ac:dyDescent="0.25">
      <c r="A11" s="23" t="s">
        <v>1698</v>
      </c>
      <c r="B11" s="23">
        <v>0</v>
      </c>
      <c r="C11" s="23">
        <v>0</v>
      </c>
      <c r="D11" s="23">
        <v>0</v>
      </c>
      <c r="E11" s="23">
        <v>1.91</v>
      </c>
      <c r="F11" s="23">
        <v>0.89</v>
      </c>
      <c r="G11" s="23">
        <v>0.75</v>
      </c>
      <c r="H11" s="23" t="s">
        <v>580</v>
      </c>
      <c r="I11" s="23" t="s">
        <v>594</v>
      </c>
      <c r="J11" s="26" t="s">
        <v>1699</v>
      </c>
      <c r="K11" s="26" t="s">
        <v>1700</v>
      </c>
      <c r="L11" s="26" t="s">
        <v>1701</v>
      </c>
      <c r="M11" s="26" t="s">
        <v>1702</v>
      </c>
      <c r="N11" s="26" t="s">
        <v>1703</v>
      </c>
      <c r="O11" s="26" t="s">
        <v>1704</v>
      </c>
      <c r="P11" s="26" t="s">
        <v>580</v>
      </c>
    </row>
    <row r="12" spans="1:16" x14ac:dyDescent="0.25">
      <c r="A12" s="23" t="s">
        <v>1782</v>
      </c>
      <c r="B12" s="23">
        <v>0</v>
      </c>
      <c r="C12" s="23">
        <v>0</v>
      </c>
      <c r="D12" s="23">
        <v>0</v>
      </c>
      <c r="E12" s="23">
        <v>2.62</v>
      </c>
      <c r="F12" s="23">
        <v>0.77</v>
      </c>
      <c r="G12" s="23">
        <v>0.92</v>
      </c>
      <c r="H12" s="23" t="s">
        <v>580</v>
      </c>
      <c r="I12" s="23" t="s">
        <v>594</v>
      </c>
      <c r="J12" s="26" t="s">
        <v>1783</v>
      </c>
      <c r="K12" s="26" t="s">
        <v>1784</v>
      </c>
      <c r="L12" s="26" t="s">
        <v>1785</v>
      </c>
      <c r="M12" s="26" t="s">
        <v>1786</v>
      </c>
      <c r="N12" s="26" t="s">
        <v>1787</v>
      </c>
      <c r="O12" s="26" t="s">
        <v>1788</v>
      </c>
      <c r="P12" s="26" t="s">
        <v>1789</v>
      </c>
    </row>
    <row r="13" spans="1:16" x14ac:dyDescent="0.25">
      <c r="A13" s="23" t="s">
        <v>1937</v>
      </c>
      <c r="B13" s="23">
        <v>0</v>
      </c>
      <c r="C13" s="23">
        <v>0</v>
      </c>
      <c r="D13" s="23">
        <v>0</v>
      </c>
      <c r="E13" s="23">
        <v>0.1</v>
      </c>
      <c r="F13" s="23">
        <v>7.0000000000000007E-2</v>
      </c>
      <c r="G13" s="23">
        <v>0.04</v>
      </c>
      <c r="H13" s="23" t="s">
        <v>580</v>
      </c>
      <c r="I13" s="23" t="s">
        <v>594</v>
      </c>
      <c r="J13" s="26" t="s">
        <v>1938</v>
      </c>
      <c r="K13" s="26" t="s">
        <v>1939</v>
      </c>
      <c r="L13" s="26" t="s">
        <v>1915</v>
      </c>
      <c r="M13" s="26" t="s">
        <v>1940</v>
      </c>
      <c r="N13" s="26" t="s">
        <v>580</v>
      </c>
      <c r="O13" s="26" t="s">
        <v>1917</v>
      </c>
      <c r="P13" s="26" t="s">
        <v>1941</v>
      </c>
    </row>
    <row r="14" spans="1:16" x14ac:dyDescent="0.25">
      <c r="A14" s="23" t="s">
        <v>2024</v>
      </c>
      <c r="B14" s="23">
        <v>0</v>
      </c>
      <c r="C14" s="23">
        <v>0</v>
      </c>
      <c r="D14" s="23">
        <v>0</v>
      </c>
      <c r="E14" s="23">
        <v>0.04</v>
      </c>
      <c r="F14" s="23">
        <v>0.03</v>
      </c>
      <c r="G14" s="23">
        <v>0.03</v>
      </c>
      <c r="H14" s="23" t="s">
        <v>580</v>
      </c>
      <c r="I14" s="23" t="s">
        <v>594</v>
      </c>
      <c r="J14" s="26" t="s">
        <v>580</v>
      </c>
      <c r="K14" s="26" t="s">
        <v>1064</v>
      </c>
      <c r="L14" s="26" t="s">
        <v>1065</v>
      </c>
      <c r="M14" s="26" t="s">
        <v>1066</v>
      </c>
      <c r="N14" s="26" t="s">
        <v>1067</v>
      </c>
      <c r="O14" s="26" t="s">
        <v>1068</v>
      </c>
      <c r="P14" s="26" t="s">
        <v>580</v>
      </c>
    </row>
    <row r="15" spans="1:16" x14ac:dyDescent="0.25">
      <c r="A15" s="23" t="s">
        <v>2314</v>
      </c>
      <c r="B15" s="23">
        <v>0</v>
      </c>
      <c r="C15" s="23">
        <v>0</v>
      </c>
      <c r="D15" s="23">
        <v>0</v>
      </c>
      <c r="E15" s="23">
        <v>121.26</v>
      </c>
      <c r="F15" s="23">
        <v>47.28</v>
      </c>
      <c r="G15" s="23">
        <v>36.479999999999997</v>
      </c>
      <c r="H15" s="23" t="s">
        <v>580</v>
      </c>
      <c r="I15" s="23" t="s">
        <v>575</v>
      </c>
      <c r="J15" s="26" t="s">
        <v>635</v>
      </c>
      <c r="K15" s="26" t="s">
        <v>640</v>
      </c>
      <c r="L15" s="26" t="s">
        <v>2315</v>
      </c>
      <c r="M15" s="26" t="s">
        <v>641</v>
      </c>
      <c r="N15" s="26" t="s">
        <v>580</v>
      </c>
      <c r="O15" s="26" t="s">
        <v>581</v>
      </c>
      <c r="P15" s="26" t="s">
        <v>633</v>
      </c>
    </row>
    <row r="16" spans="1:16" x14ac:dyDescent="0.25">
      <c r="A16" s="23" t="s">
        <v>2523</v>
      </c>
      <c r="B16" s="23">
        <v>0</v>
      </c>
      <c r="C16" s="23">
        <v>0</v>
      </c>
      <c r="D16" s="23">
        <v>0</v>
      </c>
      <c r="E16" s="23">
        <v>9.6999999999999993</v>
      </c>
      <c r="F16" s="23">
        <v>1.76</v>
      </c>
      <c r="G16" s="23">
        <v>4.53</v>
      </c>
      <c r="H16" s="23" t="s">
        <v>580</v>
      </c>
      <c r="I16" s="23" t="s">
        <v>587</v>
      </c>
      <c r="J16" s="26" t="s">
        <v>580</v>
      </c>
      <c r="K16" s="26" t="s">
        <v>603</v>
      </c>
      <c r="L16" s="26" t="s">
        <v>580</v>
      </c>
      <c r="M16" s="26" t="s">
        <v>605</v>
      </c>
      <c r="N16" s="26" t="s">
        <v>580</v>
      </c>
      <c r="O16" s="26" t="s">
        <v>2524</v>
      </c>
      <c r="P16" s="26" t="s">
        <v>580</v>
      </c>
    </row>
    <row r="17" spans="1:16" x14ac:dyDescent="0.25">
      <c r="A17" s="23" t="s">
        <v>2608</v>
      </c>
      <c r="B17" s="23">
        <v>0</v>
      </c>
      <c r="C17" s="23">
        <v>0</v>
      </c>
      <c r="D17" s="23">
        <v>0</v>
      </c>
      <c r="E17" s="23">
        <v>2.42</v>
      </c>
      <c r="F17" s="23">
        <v>0.33</v>
      </c>
      <c r="G17" s="23">
        <v>1.1200000000000001</v>
      </c>
      <c r="H17" s="23" t="s">
        <v>580</v>
      </c>
      <c r="I17" s="23" t="s">
        <v>587</v>
      </c>
      <c r="J17" s="26" t="s">
        <v>2609</v>
      </c>
      <c r="K17" s="26" t="s">
        <v>603</v>
      </c>
      <c r="L17" s="26" t="s">
        <v>604</v>
      </c>
      <c r="M17" s="26" t="s">
        <v>605</v>
      </c>
      <c r="N17" s="26" t="s">
        <v>580</v>
      </c>
      <c r="O17" s="26" t="s">
        <v>606</v>
      </c>
      <c r="P17" s="26" t="s">
        <v>580</v>
      </c>
    </row>
    <row r="18" spans="1:16" x14ac:dyDescent="0.25">
      <c r="A18" s="23" t="s">
        <v>2682</v>
      </c>
      <c r="B18" s="23">
        <v>0</v>
      </c>
      <c r="C18" s="23">
        <v>0</v>
      </c>
      <c r="D18" s="23">
        <v>0</v>
      </c>
      <c r="E18" s="23">
        <v>1.37</v>
      </c>
      <c r="F18" s="23">
        <v>1.72</v>
      </c>
      <c r="G18" s="23">
        <v>0.99</v>
      </c>
      <c r="H18" s="23" t="s">
        <v>580</v>
      </c>
      <c r="I18" s="23" t="s">
        <v>594</v>
      </c>
      <c r="J18" s="26" t="s">
        <v>2683</v>
      </c>
      <c r="K18" s="26" t="s">
        <v>2684</v>
      </c>
      <c r="L18" s="26" t="s">
        <v>2685</v>
      </c>
      <c r="M18" s="26" t="s">
        <v>2686</v>
      </c>
      <c r="N18" s="26" t="s">
        <v>580</v>
      </c>
      <c r="O18" s="26" t="s">
        <v>2687</v>
      </c>
      <c r="P18" s="26" t="s">
        <v>580</v>
      </c>
    </row>
    <row r="19" spans="1:16" x14ac:dyDescent="0.25">
      <c r="A19" s="23" t="s">
        <v>2860</v>
      </c>
      <c r="B19" s="23">
        <v>0</v>
      </c>
      <c r="C19" s="23">
        <v>0</v>
      </c>
      <c r="D19" s="23">
        <v>0</v>
      </c>
      <c r="E19" s="23">
        <v>0.1</v>
      </c>
      <c r="F19" s="23">
        <v>0.26</v>
      </c>
      <c r="G19" s="23">
        <v>0.47</v>
      </c>
      <c r="H19" s="23" t="s">
        <v>580</v>
      </c>
      <c r="I19" s="23" t="s">
        <v>594</v>
      </c>
      <c r="J19" s="26" t="s">
        <v>2861</v>
      </c>
      <c r="K19" s="26" t="s">
        <v>2862</v>
      </c>
      <c r="L19" s="26" t="s">
        <v>580</v>
      </c>
      <c r="M19" s="26" t="s">
        <v>2863</v>
      </c>
      <c r="N19" s="26" t="s">
        <v>2864</v>
      </c>
      <c r="O19" s="26" t="s">
        <v>580</v>
      </c>
      <c r="P19" s="26" t="s">
        <v>2865</v>
      </c>
    </row>
    <row r="20" spans="1:16" x14ac:dyDescent="0.25">
      <c r="A20" s="23" t="s">
        <v>3426</v>
      </c>
      <c r="B20" s="23">
        <v>0</v>
      </c>
      <c r="C20" s="23">
        <v>0</v>
      </c>
      <c r="D20" s="23">
        <v>0</v>
      </c>
      <c r="E20" s="23">
        <v>1.4</v>
      </c>
      <c r="F20" s="23">
        <v>0.28999999999999998</v>
      </c>
      <c r="G20" s="23">
        <v>0.39</v>
      </c>
      <c r="H20" s="23" t="s">
        <v>580</v>
      </c>
      <c r="I20" s="23" t="s">
        <v>594</v>
      </c>
      <c r="J20" s="26" t="s">
        <v>580</v>
      </c>
      <c r="K20" s="26" t="s">
        <v>3427</v>
      </c>
      <c r="L20" s="26" t="s">
        <v>580</v>
      </c>
      <c r="M20" s="26" t="s">
        <v>3428</v>
      </c>
      <c r="N20" s="26" t="s">
        <v>3429</v>
      </c>
      <c r="O20" s="26" t="s">
        <v>3430</v>
      </c>
      <c r="P20" s="26" t="s">
        <v>580</v>
      </c>
    </row>
    <row r="21" spans="1:16" x14ac:dyDescent="0.25">
      <c r="A21" s="23" t="s">
        <v>668</v>
      </c>
      <c r="B21" s="23">
        <v>0</v>
      </c>
      <c r="C21" s="23">
        <v>0</v>
      </c>
      <c r="D21" s="23">
        <v>0</v>
      </c>
      <c r="E21" s="23">
        <v>580.72</v>
      </c>
      <c r="F21" s="23">
        <v>333.35</v>
      </c>
      <c r="G21" s="23">
        <v>240.05</v>
      </c>
      <c r="H21" s="23" t="s">
        <v>580</v>
      </c>
      <c r="I21" s="23" t="s">
        <v>575</v>
      </c>
      <c r="J21" s="26" t="s">
        <v>669</v>
      </c>
      <c r="K21" s="26" t="s">
        <v>577</v>
      </c>
      <c r="L21" s="26" t="s">
        <v>670</v>
      </c>
      <c r="M21" s="26" t="s">
        <v>579</v>
      </c>
      <c r="N21" s="26" t="s">
        <v>580</v>
      </c>
      <c r="O21" s="26" t="s">
        <v>581</v>
      </c>
      <c r="P21" s="26" t="s">
        <v>580</v>
      </c>
    </row>
    <row r="22" spans="1:16" x14ac:dyDescent="0.25">
      <c r="A22" s="23" t="s">
        <v>3625</v>
      </c>
      <c r="B22" s="23">
        <v>0</v>
      </c>
      <c r="C22" s="23">
        <v>0</v>
      </c>
      <c r="D22" s="23">
        <v>0</v>
      </c>
      <c r="E22" s="23">
        <v>43.77</v>
      </c>
      <c r="F22" s="23">
        <v>14.21</v>
      </c>
      <c r="G22" s="23">
        <v>19.66</v>
      </c>
      <c r="H22" s="23" t="s">
        <v>580</v>
      </c>
      <c r="I22" s="23" t="s">
        <v>575</v>
      </c>
      <c r="J22" s="26" t="s">
        <v>3626</v>
      </c>
      <c r="K22" s="26" t="s">
        <v>577</v>
      </c>
      <c r="L22" s="26" t="s">
        <v>1215</v>
      </c>
      <c r="M22" s="26" t="s">
        <v>3627</v>
      </c>
      <c r="N22" s="26" t="s">
        <v>580</v>
      </c>
      <c r="O22" s="26" t="s">
        <v>581</v>
      </c>
      <c r="P22" s="26" t="s">
        <v>580</v>
      </c>
    </row>
    <row r="23" spans="1:16" x14ac:dyDescent="0.25">
      <c r="A23" s="23" t="s">
        <v>3728</v>
      </c>
      <c r="B23" s="23">
        <v>0</v>
      </c>
      <c r="C23" s="23">
        <v>0</v>
      </c>
      <c r="D23" s="23">
        <v>0</v>
      </c>
      <c r="E23" s="23">
        <v>246.06</v>
      </c>
      <c r="F23" s="23">
        <v>55.7</v>
      </c>
      <c r="G23" s="23">
        <v>20.71</v>
      </c>
      <c r="H23" s="23" t="s">
        <v>580</v>
      </c>
      <c r="I23" s="23" t="s">
        <v>575</v>
      </c>
      <c r="J23" s="26" t="s">
        <v>669</v>
      </c>
      <c r="K23" s="26" t="s">
        <v>640</v>
      </c>
      <c r="L23" s="26" t="s">
        <v>3729</v>
      </c>
      <c r="M23" s="26" t="s">
        <v>641</v>
      </c>
      <c r="N23" s="26" t="s">
        <v>580</v>
      </c>
      <c r="O23" s="26" t="s">
        <v>581</v>
      </c>
      <c r="P23" s="26" t="s">
        <v>580</v>
      </c>
    </row>
    <row r="24" spans="1:16" x14ac:dyDescent="0.25">
      <c r="A24" s="23" t="s">
        <v>3815</v>
      </c>
      <c r="B24" s="23">
        <v>0</v>
      </c>
      <c r="C24" s="23">
        <v>0</v>
      </c>
      <c r="D24" s="23">
        <v>0</v>
      </c>
      <c r="E24" s="23">
        <v>21.81</v>
      </c>
      <c r="F24" s="23">
        <v>4.67</v>
      </c>
      <c r="G24" s="23">
        <v>13.11</v>
      </c>
      <c r="H24" s="23" t="s">
        <v>580</v>
      </c>
      <c r="I24" s="23" t="s">
        <v>737</v>
      </c>
      <c r="J24" s="26" t="s">
        <v>3816</v>
      </c>
      <c r="K24" s="26" t="s">
        <v>3817</v>
      </c>
      <c r="L24" s="26" t="s">
        <v>3818</v>
      </c>
      <c r="M24" s="26" t="s">
        <v>3819</v>
      </c>
      <c r="N24" s="26" t="s">
        <v>742</v>
      </c>
      <c r="O24" s="26" t="s">
        <v>3820</v>
      </c>
      <c r="P24" s="26" t="s">
        <v>580</v>
      </c>
    </row>
    <row r="25" spans="1:16" x14ac:dyDescent="0.25">
      <c r="A25" s="23" t="s">
        <v>4039</v>
      </c>
      <c r="B25" s="23">
        <v>0</v>
      </c>
      <c r="C25" s="23">
        <v>0</v>
      </c>
      <c r="D25" s="23">
        <v>0</v>
      </c>
      <c r="E25" s="23">
        <v>4.08</v>
      </c>
      <c r="F25" s="23">
        <v>4.5999999999999996</v>
      </c>
      <c r="G25" s="23">
        <v>3.94</v>
      </c>
      <c r="H25" s="23" t="s">
        <v>580</v>
      </c>
      <c r="I25" s="23" t="s">
        <v>594</v>
      </c>
      <c r="J25" s="26" t="s">
        <v>4040</v>
      </c>
      <c r="K25" s="26" t="s">
        <v>4041</v>
      </c>
      <c r="L25" s="26" t="s">
        <v>4042</v>
      </c>
      <c r="M25" s="26" t="s">
        <v>4043</v>
      </c>
      <c r="N25" s="26" t="s">
        <v>4044</v>
      </c>
      <c r="O25" s="26" t="s">
        <v>4045</v>
      </c>
      <c r="P25" s="26" t="s">
        <v>4046</v>
      </c>
    </row>
    <row r="26" spans="1:16" x14ac:dyDescent="0.25">
      <c r="A26" s="23" t="s">
        <v>4061</v>
      </c>
      <c r="B26" s="23">
        <v>0</v>
      </c>
      <c r="C26" s="23">
        <v>0</v>
      </c>
      <c r="D26" s="23">
        <v>0</v>
      </c>
      <c r="E26" s="23">
        <v>0.49</v>
      </c>
      <c r="F26" s="23">
        <v>0.31</v>
      </c>
      <c r="G26" s="23">
        <v>0.84</v>
      </c>
      <c r="H26" s="23" t="s">
        <v>580</v>
      </c>
      <c r="I26" s="23" t="s">
        <v>575</v>
      </c>
      <c r="J26" s="26" t="s">
        <v>688</v>
      </c>
      <c r="K26" s="26" t="s">
        <v>4062</v>
      </c>
      <c r="L26" s="26" t="s">
        <v>585</v>
      </c>
      <c r="M26" s="26" t="s">
        <v>4063</v>
      </c>
      <c r="N26" s="26" t="s">
        <v>580</v>
      </c>
      <c r="O26" s="26" t="s">
        <v>581</v>
      </c>
      <c r="P26" s="26" t="s">
        <v>582</v>
      </c>
    </row>
    <row r="27" spans="1:16" x14ac:dyDescent="0.25">
      <c r="A27" s="23" t="s">
        <v>4066</v>
      </c>
      <c r="B27" s="23">
        <v>0</v>
      </c>
      <c r="C27" s="23">
        <v>0</v>
      </c>
      <c r="D27" s="23">
        <v>0</v>
      </c>
      <c r="E27" s="23">
        <v>0.46</v>
      </c>
      <c r="F27" s="23">
        <v>1.63</v>
      </c>
      <c r="G27" s="23">
        <v>2.1</v>
      </c>
      <c r="H27" s="23" t="s">
        <v>580</v>
      </c>
      <c r="I27" s="23" t="s">
        <v>737</v>
      </c>
      <c r="J27" s="26" t="s">
        <v>3816</v>
      </c>
      <c r="K27" s="26" t="s">
        <v>3817</v>
      </c>
      <c r="L27" s="26" t="s">
        <v>3818</v>
      </c>
      <c r="M27" s="26" t="s">
        <v>3819</v>
      </c>
      <c r="N27" s="26" t="s">
        <v>742</v>
      </c>
      <c r="O27" s="26" t="s">
        <v>3820</v>
      </c>
      <c r="P27" s="26" t="s">
        <v>580</v>
      </c>
    </row>
    <row r="28" spans="1:16" x14ac:dyDescent="0.25">
      <c r="A28" s="23" t="s">
        <v>4128</v>
      </c>
      <c r="B28" s="23">
        <v>0</v>
      </c>
      <c r="C28" s="23">
        <v>0</v>
      </c>
      <c r="D28" s="23">
        <v>0</v>
      </c>
      <c r="E28" s="23">
        <v>1.28</v>
      </c>
      <c r="F28" s="23">
        <v>0.47</v>
      </c>
      <c r="G28" s="23">
        <v>0.83</v>
      </c>
      <c r="H28" s="23" t="s">
        <v>580</v>
      </c>
      <c r="I28" s="23" t="s">
        <v>737</v>
      </c>
      <c r="J28" s="26" t="s">
        <v>3816</v>
      </c>
      <c r="K28" s="26" t="s">
        <v>3817</v>
      </c>
      <c r="L28" s="26" t="s">
        <v>3818</v>
      </c>
      <c r="M28" s="26" t="s">
        <v>3819</v>
      </c>
      <c r="N28" s="26" t="s">
        <v>742</v>
      </c>
      <c r="O28" s="26" t="s">
        <v>3820</v>
      </c>
      <c r="P28" s="26" t="s">
        <v>580</v>
      </c>
    </row>
    <row r="29" spans="1:16" x14ac:dyDescent="0.25">
      <c r="A29" s="23" t="s">
        <v>687</v>
      </c>
      <c r="B29" s="23">
        <v>0</v>
      </c>
      <c r="C29" s="23">
        <v>0</v>
      </c>
      <c r="D29" s="23">
        <v>0</v>
      </c>
      <c r="E29" s="23">
        <v>11.04</v>
      </c>
      <c r="F29" s="23">
        <v>4.2699999999999996</v>
      </c>
      <c r="G29" s="23">
        <v>7.34</v>
      </c>
      <c r="H29" s="23" t="s">
        <v>580</v>
      </c>
      <c r="I29" s="23" t="s">
        <v>575</v>
      </c>
      <c r="J29" s="26" t="s">
        <v>688</v>
      </c>
      <c r="K29" s="26" t="s">
        <v>689</v>
      </c>
      <c r="L29" s="26" t="s">
        <v>690</v>
      </c>
      <c r="M29" s="26" t="s">
        <v>691</v>
      </c>
      <c r="N29" s="26" t="s">
        <v>580</v>
      </c>
      <c r="O29" s="26" t="s">
        <v>581</v>
      </c>
      <c r="P29" s="26" t="s">
        <v>580</v>
      </c>
    </row>
    <row r="30" spans="1:16" x14ac:dyDescent="0.25">
      <c r="A30" s="23" t="s">
        <v>781</v>
      </c>
      <c r="B30" s="23">
        <v>0</v>
      </c>
      <c r="C30" s="23">
        <v>0</v>
      </c>
      <c r="D30" s="23">
        <v>0</v>
      </c>
      <c r="E30" s="23">
        <v>1.57</v>
      </c>
      <c r="F30" s="23">
        <v>0.99</v>
      </c>
      <c r="G30" s="23">
        <v>1.43</v>
      </c>
      <c r="H30" s="23" t="s">
        <v>715</v>
      </c>
      <c r="I30" s="23" t="s">
        <v>580</v>
      </c>
      <c r="J30" s="26" t="s">
        <v>782</v>
      </c>
      <c r="K30" s="26" t="s">
        <v>783</v>
      </c>
      <c r="L30" s="26" t="s">
        <v>784</v>
      </c>
      <c r="M30" s="26" t="s">
        <v>785</v>
      </c>
      <c r="N30" s="26" t="s">
        <v>786</v>
      </c>
      <c r="O30" s="26" t="s">
        <v>787</v>
      </c>
      <c r="P30" s="26" t="s">
        <v>788</v>
      </c>
    </row>
    <row r="31" spans="1:16" x14ac:dyDescent="0.25">
      <c r="A31" s="23" t="s">
        <v>839</v>
      </c>
      <c r="B31" s="23">
        <v>0</v>
      </c>
      <c r="C31" s="23">
        <v>0</v>
      </c>
      <c r="D31" s="23">
        <v>0</v>
      </c>
      <c r="E31" s="23">
        <v>1</v>
      </c>
      <c r="F31" s="23">
        <v>2.02</v>
      </c>
      <c r="G31" s="23">
        <v>0.99</v>
      </c>
      <c r="H31" s="23" t="s">
        <v>717</v>
      </c>
      <c r="I31" s="23" t="s">
        <v>580</v>
      </c>
      <c r="J31" s="26" t="s">
        <v>840</v>
      </c>
      <c r="K31" s="26" t="s">
        <v>841</v>
      </c>
      <c r="L31" s="26" t="s">
        <v>842</v>
      </c>
      <c r="M31" s="26" t="s">
        <v>843</v>
      </c>
      <c r="N31" s="26" t="s">
        <v>786</v>
      </c>
      <c r="O31" s="26" t="s">
        <v>844</v>
      </c>
      <c r="P31" s="26" t="s">
        <v>580</v>
      </c>
    </row>
    <row r="32" spans="1:16" x14ac:dyDescent="0.25">
      <c r="A32" s="23" t="s">
        <v>716</v>
      </c>
      <c r="B32" s="23">
        <v>0</v>
      </c>
      <c r="C32" s="23">
        <v>0</v>
      </c>
      <c r="D32" s="23">
        <v>0</v>
      </c>
      <c r="E32" s="23">
        <v>98.3</v>
      </c>
      <c r="F32" s="23">
        <v>72.36</v>
      </c>
      <c r="G32" s="23">
        <v>82.51</v>
      </c>
      <c r="H32" s="23" t="s">
        <v>717</v>
      </c>
      <c r="I32" s="23" t="s">
        <v>580</v>
      </c>
      <c r="J32" s="26" t="s">
        <v>1234</v>
      </c>
      <c r="K32" s="26" t="s">
        <v>1235</v>
      </c>
      <c r="L32" s="26" t="s">
        <v>1236</v>
      </c>
      <c r="M32" s="26" t="s">
        <v>1237</v>
      </c>
      <c r="N32" s="26" t="s">
        <v>786</v>
      </c>
      <c r="O32" s="26" t="s">
        <v>1238</v>
      </c>
      <c r="P32" s="26" t="s">
        <v>580</v>
      </c>
    </row>
    <row r="33" spans="1:16" x14ac:dyDescent="0.25">
      <c r="A33" s="23" t="s">
        <v>714</v>
      </c>
      <c r="B33" s="23">
        <v>0</v>
      </c>
      <c r="C33" s="23">
        <v>0</v>
      </c>
      <c r="D33" s="23">
        <v>0</v>
      </c>
      <c r="E33" s="23">
        <v>33.15</v>
      </c>
      <c r="F33" s="23">
        <v>19.760000000000002</v>
      </c>
      <c r="G33" s="23">
        <v>18.899999999999999</v>
      </c>
      <c r="H33" s="23" t="s">
        <v>715</v>
      </c>
      <c r="I33" s="23" t="s">
        <v>580</v>
      </c>
      <c r="J33" s="26" t="s">
        <v>840</v>
      </c>
      <c r="K33" s="26" t="s">
        <v>1496</v>
      </c>
      <c r="L33" s="26" t="s">
        <v>1497</v>
      </c>
      <c r="M33" s="26" t="s">
        <v>1498</v>
      </c>
      <c r="N33" s="26" t="s">
        <v>786</v>
      </c>
      <c r="O33" s="26" t="s">
        <v>1499</v>
      </c>
      <c r="P33" s="26" t="s">
        <v>788</v>
      </c>
    </row>
    <row r="34" spans="1:16" x14ac:dyDescent="0.25">
      <c r="A34" s="23" t="s">
        <v>1733</v>
      </c>
      <c r="B34" s="23">
        <v>0</v>
      </c>
      <c r="C34" s="23">
        <v>0</v>
      </c>
      <c r="D34" s="23">
        <v>0</v>
      </c>
      <c r="E34" s="23">
        <v>1.94</v>
      </c>
      <c r="F34" s="23">
        <v>8.4600000000000009</v>
      </c>
      <c r="G34" s="23">
        <v>0.37</v>
      </c>
      <c r="H34" s="23" t="s">
        <v>715</v>
      </c>
      <c r="I34" s="23" t="s">
        <v>580</v>
      </c>
      <c r="J34" s="26" t="s">
        <v>1734</v>
      </c>
      <c r="K34" s="26" t="s">
        <v>1735</v>
      </c>
      <c r="L34" s="26" t="s">
        <v>1736</v>
      </c>
      <c r="M34" s="26" t="s">
        <v>1737</v>
      </c>
      <c r="N34" s="26" t="s">
        <v>786</v>
      </c>
      <c r="O34" s="26" t="s">
        <v>1738</v>
      </c>
      <c r="P34" s="26" t="s">
        <v>788</v>
      </c>
    </row>
    <row r="35" spans="1:16" x14ac:dyDescent="0.25">
      <c r="A35" s="23" t="s">
        <v>2709</v>
      </c>
      <c r="B35" s="23">
        <v>0</v>
      </c>
      <c r="C35" s="23">
        <v>0</v>
      </c>
      <c r="D35" s="23">
        <v>0</v>
      </c>
      <c r="E35" s="23">
        <v>0.9</v>
      </c>
      <c r="F35" s="23">
        <v>1.33</v>
      </c>
      <c r="G35" s="23">
        <v>0.22</v>
      </c>
      <c r="H35" s="23" t="s">
        <v>710</v>
      </c>
      <c r="I35" s="23" t="s">
        <v>580</v>
      </c>
      <c r="J35" s="26" t="s">
        <v>2710</v>
      </c>
      <c r="K35" s="26" t="s">
        <v>2711</v>
      </c>
      <c r="L35" s="26" t="s">
        <v>2712</v>
      </c>
      <c r="M35" s="26" t="s">
        <v>2713</v>
      </c>
      <c r="N35" s="26" t="s">
        <v>580</v>
      </c>
      <c r="O35" s="26" t="s">
        <v>2714</v>
      </c>
      <c r="P35" s="26" t="s">
        <v>2715</v>
      </c>
    </row>
    <row r="36" spans="1:16" x14ac:dyDescent="0.25">
      <c r="A36" s="23" t="s">
        <v>2791</v>
      </c>
      <c r="B36" s="23">
        <v>0</v>
      </c>
      <c r="C36" s="23">
        <v>0</v>
      </c>
      <c r="D36" s="23">
        <v>0</v>
      </c>
      <c r="E36" s="23">
        <v>1.1399999999999999</v>
      </c>
      <c r="F36" s="23">
        <v>0.04</v>
      </c>
      <c r="G36" s="23">
        <v>0.88</v>
      </c>
      <c r="H36" s="23" t="s">
        <v>717</v>
      </c>
      <c r="I36" s="23" t="s">
        <v>580</v>
      </c>
      <c r="J36" s="26" t="s">
        <v>2792</v>
      </c>
      <c r="K36" s="26" t="s">
        <v>2793</v>
      </c>
      <c r="L36" s="26" t="s">
        <v>2794</v>
      </c>
      <c r="M36" s="26" t="s">
        <v>2795</v>
      </c>
      <c r="N36" s="26" t="s">
        <v>580</v>
      </c>
      <c r="O36" s="26" t="s">
        <v>2796</v>
      </c>
      <c r="P36" s="26" t="s">
        <v>788</v>
      </c>
    </row>
    <row r="37" spans="1:16" x14ac:dyDescent="0.25">
      <c r="A37" s="23" t="s">
        <v>3281</v>
      </c>
      <c r="B37" s="23">
        <v>0</v>
      </c>
      <c r="C37" s="23">
        <v>0</v>
      </c>
      <c r="D37" s="23">
        <v>0</v>
      </c>
      <c r="E37" s="23">
        <v>1.72</v>
      </c>
      <c r="F37" s="23">
        <v>1.46</v>
      </c>
      <c r="G37" s="23">
        <v>0.32</v>
      </c>
      <c r="H37" s="23" t="s">
        <v>702</v>
      </c>
      <c r="I37" s="23" t="s">
        <v>580</v>
      </c>
      <c r="J37" s="26" t="s">
        <v>3282</v>
      </c>
      <c r="K37" s="26" t="s">
        <v>3283</v>
      </c>
      <c r="L37" s="26" t="s">
        <v>3284</v>
      </c>
      <c r="M37" s="26" t="s">
        <v>3285</v>
      </c>
      <c r="N37" s="26" t="s">
        <v>580</v>
      </c>
      <c r="O37" s="26" t="s">
        <v>3286</v>
      </c>
      <c r="P37" s="26" t="s">
        <v>580</v>
      </c>
    </row>
    <row r="38" spans="1:16" x14ac:dyDescent="0.25">
      <c r="A38" s="23" t="s">
        <v>3402</v>
      </c>
      <c r="B38" s="23">
        <v>0</v>
      </c>
      <c r="C38" s="23">
        <v>0</v>
      </c>
      <c r="D38" s="23">
        <v>0</v>
      </c>
      <c r="E38" s="23">
        <v>2.4300000000000002</v>
      </c>
      <c r="F38" s="23">
        <v>0.33</v>
      </c>
      <c r="G38" s="23">
        <v>0.12</v>
      </c>
      <c r="H38" s="23" t="s">
        <v>700</v>
      </c>
      <c r="I38" s="23" t="s">
        <v>580</v>
      </c>
      <c r="J38" s="26" t="s">
        <v>3403</v>
      </c>
      <c r="K38" s="26" t="s">
        <v>3404</v>
      </c>
      <c r="L38" s="26" t="s">
        <v>3405</v>
      </c>
      <c r="M38" s="26" t="s">
        <v>3406</v>
      </c>
      <c r="N38" s="26" t="s">
        <v>580</v>
      </c>
      <c r="O38" s="26" t="s">
        <v>3407</v>
      </c>
      <c r="P38" s="26" t="s">
        <v>3408</v>
      </c>
    </row>
    <row r="39" spans="1:16" x14ac:dyDescent="0.25">
      <c r="A39" s="23" t="s">
        <v>3532</v>
      </c>
      <c r="B39" s="23">
        <v>0</v>
      </c>
      <c r="C39" s="23">
        <v>0</v>
      </c>
      <c r="D39" s="23">
        <v>0</v>
      </c>
      <c r="E39" s="23">
        <v>5.66</v>
      </c>
      <c r="F39" s="23">
        <v>0.61</v>
      </c>
      <c r="G39" s="23">
        <v>0.45</v>
      </c>
      <c r="H39" s="23" t="s">
        <v>702</v>
      </c>
      <c r="I39" s="23" t="s">
        <v>580</v>
      </c>
      <c r="J39" s="26" t="s">
        <v>580</v>
      </c>
      <c r="K39" s="26" t="s">
        <v>3533</v>
      </c>
      <c r="L39" s="26" t="s">
        <v>3534</v>
      </c>
      <c r="M39" s="26" t="s">
        <v>3535</v>
      </c>
      <c r="N39" s="26" t="s">
        <v>580</v>
      </c>
      <c r="O39" s="26" t="s">
        <v>3536</v>
      </c>
      <c r="P39" s="26" t="s">
        <v>3537</v>
      </c>
    </row>
    <row r="40" spans="1:16" x14ac:dyDescent="0.25">
      <c r="A40" s="23" t="s">
        <v>4255</v>
      </c>
      <c r="B40" s="23">
        <v>0</v>
      </c>
      <c r="C40" s="23">
        <v>0</v>
      </c>
      <c r="D40" s="23">
        <v>0</v>
      </c>
      <c r="E40" s="23">
        <v>1.8</v>
      </c>
      <c r="F40" s="23">
        <v>0.1</v>
      </c>
      <c r="G40" s="23">
        <v>0.04</v>
      </c>
      <c r="H40" s="23" t="s">
        <v>700</v>
      </c>
      <c r="I40" s="23" t="s">
        <v>580</v>
      </c>
      <c r="J40" s="26" t="s">
        <v>4256</v>
      </c>
      <c r="K40" s="26" t="s">
        <v>4257</v>
      </c>
      <c r="L40" s="26" t="s">
        <v>4258</v>
      </c>
      <c r="M40" s="26" t="s">
        <v>4259</v>
      </c>
      <c r="N40" s="26" t="s">
        <v>580</v>
      </c>
      <c r="O40" s="26" t="s">
        <v>4260</v>
      </c>
      <c r="P40" s="26" t="s">
        <v>3408</v>
      </c>
    </row>
  </sheetData>
  <autoFilter ref="A2:P40" xr:uid="{00000000-0009-0000-0000-00000A000000}"/>
  <phoneticPr fontId="23" type="noConversion"/>
  <pageMargins left="0.7" right="0.7" top="0.75" bottom="0.75" header="0.3" footer="0.3"/>
  <pageSetup paperSize="9" scale="57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A101"/>
  <sheetViews>
    <sheetView zoomScale="70" zoomScaleNormal="70" workbookViewId="0"/>
  </sheetViews>
  <sheetFormatPr defaultColWidth="9" defaultRowHeight="14.4" x14ac:dyDescent="0.25"/>
  <cols>
    <col min="1" max="1" width="27.109375" customWidth="1"/>
    <col min="2" max="2" width="18.21875" customWidth="1"/>
  </cols>
  <sheetData>
    <row r="1" spans="1:27" ht="60" customHeight="1" x14ac:dyDescent="0.25">
      <c r="A1" s="2" t="s">
        <v>4349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x14ac:dyDescent="0.25">
      <c r="A2" s="3" t="s">
        <v>570</v>
      </c>
      <c r="B2" s="1" t="s">
        <v>525</v>
      </c>
      <c r="C2" s="1" t="s">
        <v>511</v>
      </c>
      <c r="D2" s="1" t="s">
        <v>512</v>
      </c>
      <c r="E2" s="1" t="s">
        <v>513</v>
      </c>
      <c r="F2" s="1" t="s">
        <v>2</v>
      </c>
      <c r="G2" s="1" t="s">
        <v>3</v>
      </c>
      <c r="H2" s="1" t="s">
        <v>4</v>
      </c>
      <c r="I2" s="1" t="s">
        <v>514</v>
      </c>
      <c r="J2" s="1" t="s">
        <v>515</v>
      </c>
      <c r="K2" s="1" t="s">
        <v>516</v>
      </c>
      <c r="L2" s="1" t="s">
        <v>5</v>
      </c>
      <c r="M2" s="1" t="s">
        <v>6</v>
      </c>
      <c r="N2" s="1" t="s">
        <v>7</v>
      </c>
      <c r="O2" s="1" t="s">
        <v>517</v>
      </c>
      <c r="P2" s="1" t="s">
        <v>518</v>
      </c>
      <c r="Q2" s="1" t="s">
        <v>519</v>
      </c>
      <c r="R2" s="1" t="s">
        <v>8</v>
      </c>
      <c r="S2" s="1" t="s">
        <v>9</v>
      </c>
      <c r="T2" s="1" t="s">
        <v>10</v>
      </c>
      <c r="U2" s="1" t="s">
        <v>520</v>
      </c>
      <c r="V2" s="1" t="s">
        <v>521</v>
      </c>
      <c r="W2" s="1" t="s">
        <v>522</v>
      </c>
      <c r="X2" s="1" t="s">
        <v>11</v>
      </c>
      <c r="Y2" s="1" t="s">
        <v>12</v>
      </c>
      <c r="Z2" s="1" t="s">
        <v>13</v>
      </c>
    </row>
    <row r="3" spans="1:27" x14ac:dyDescent="0.25">
      <c r="A3" s="1" t="s">
        <v>699</v>
      </c>
      <c r="B3" s="1" t="s">
        <v>700</v>
      </c>
      <c r="C3" s="1">
        <v>19.489999999999998</v>
      </c>
      <c r="D3" s="1">
        <v>29.69</v>
      </c>
      <c r="E3" s="1">
        <v>23.13</v>
      </c>
      <c r="F3" s="1">
        <v>24.08</v>
      </c>
      <c r="G3" s="1">
        <v>37.92</v>
      </c>
      <c r="H3" s="1">
        <v>22.38</v>
      </c>
      <c r="I3" s="1">
        <v>114.52</v>
      </c>
      <c r="J3" s="1">
        <v>69.88</v>
      </c>
      <c r="K3" s="1">
        <v>71.36</v>
      </c>
      <c r="L3" s="1">
        <v>67.94</v>
      </c>
      <c r="M3" s="1">
        <v>86.32</v>
      </c>
      <c r="N3" s="1">
        <v>83.14</v>
      </c>
      <c r="O3" s="1">
        <v>44.77</v>
      </c>
      <c r="P3" s="1">
        <v>75.81</v>
      </c>
      <c r="Q3" s="1">
        <v>51.11</v>
      </c>
      <c r="R3" s="1">
        <v>69.56</v>
      </c>
      <c r="S3" s="1">
        <v>49.3</v>
      </c>
      <c r="T3" s="1">
        <v>56.34</v>
      </c>
      <c r="U3" s="1">
        <v>7.36</v>
      </c>
      <c r="V3" s="1">
        <v>5.91</v>
      </c>
      <c r="W3" s="1">
        <v>7.8</v>
      </c>
      <c r="X3" s="1">
        <v>3.71</v>
      </c>
      <c r="Y3" s="1">
        <v>5.39</v>
      </c>
      <c r="Z3" s="1">
        <v>5.36</v>
      </c>
      <c r="AA3" s="1"/>
    </row>
    <row r="4" spans="1:27" x14ac:dyDescent="0.25">
      <c r="A4" s="1" t="s">
        <v>3402</v>
      </c>
      <c r="B4" s="1" t="s">
        <v>700</v>
      </c>
      <c r="C4" s="1">
        <v>0.14000000000000001</v>
      </c>
      <c r="D4" s="1">
        <v>1.37</v>
      </c>
      <c r="E4" s="1">
        <v>0.8</v>
      </c>
      <c r="F4" s="1">
        <v>1.1100000000000001</v>
      </c>
      <c r="G4" s="1">
        <v>0</v>
      </c>
      <c r="H4" s="1">
        <v>1.36</v>
      </c>
      <c r="I4" s="1">
        <v>0</v>
      </c>
      <c r="J4" s="1">
        <v>0</v>
      </c>
      <c r="K4" s="1">
        <v>0</v>
      </c>
      <c r="L4" s="1">
        <v>2.4300000000000002</v>
      </c>
      <c r="M4" s="1">
        <v>0.33</v>
      </c>
      <c r="N4" s="1">
        <v>0.12</v>
      </c>
      <c r="O4" s="1">
        <v>0</v>
      </c>
      <c r="P4" s="1">
        <v>0.51</v>
      </c>
      <c r="Q4" s="1">
        <v>1.32</v>
      </c>
      <c r="R4" s="1">
        <v>1.49</v>
      </c>
      <c r="S4" s="1">
        <v>0.95</v>
      </c>
      <c r="T4" s="1">
        <v>0.28999999999999998</v>
      </c>
      <c r="U4" s="1">
        <v>0</v>
      </c>
      <c r="V4" s="1">
        <v>0.25</v>
      </c>
      <c r="W4" s="1">
        <v>0.82</v>
      </c>
      <c r="X4" s="1">
        <v>0</v>
      </c>
      <c r="Y4" s="1">
        <v>0.18</v>
      </c>
      <c r="Z4" s="1">
        <v>10.83</v>
      </c>
      <c r="AA4" s="1"/>
    </row>
    <row r="5" spans="1:27" x14ac:dyDescent="0.25">
      <c r="A5" s="1" t="s">
        <v>4255</v>
      </c>
      <c r="B5" s="1" t="s">
        <v>700</v>
      </c>
      <c r="C5" s="1">
        <v>0.53</v>
      </c>
      <c r="D5" s="1">
        <v>0.43</v>
      </c>
      <c r="E5" s="1">
        <v>0.36</v>
      </c>
      <c r="F5" s="1">
        <v>1.38</v>
      </c>
      <c r="G5" s="1">
        <v>0.44</v>
      </c>
      <c r="H5" s="1">
        <v>0.98</v>
      </c>
      <c r="I5" s="1">
        <v>0</v>
      </c>
      <c r="J5" s="1">
        <v>0</v>
      </c>
      <c r="K5" s="1">
        <v>0</v>
      </c>
      <c r="L5" s="1">
        <v>1.8</v>
      </c>
      <c r="M5" s="1">
        <v>0.1</v>
      </c>
      <c r="N5" s="1">
        <v>0.04</v>
      </c>
      <c r="O5" s="1">
        <v>0.03</v>
      </c>
      <c r="P5" s="1">
        <v>0</v>
      </c>
      <c r="Q5" s="1">
        <v>0</v>
      </c>
      <c r="R5" s="1">
        <v>0.91</v>
      </c>
      <c r="S5" s="1">
        <v>0</v>
      </c>
      <c r="T5" s="1">
        <v>0</v>
      </c>
      <c r="U5" s="1">
        <v>0.05</v>
      </c>
      <c r="V5" s="1">
        <v>0.15</v>
      </c>
      <c r="W5" s="1">
        <v>0.09</v>
      </c>
      <c r="X5" s="1">
        <v>0.04</v>
      </c>
      <c r="Y5" s="1">
        <v>0.05</v>
      </c>
      <c r="Z5" s="1">
        <v>0</v>
      </c>
      <c r="AA5" s="1"/>
    </row>
    <row r="6" spans="1:27" x14ac:dyDescent="0.25">
      <c r="A6" s="1" t="s">
        <v>701</v>
      </c>
      <c r="B6" s="1" t="s">
        <v>702</v>
      </c>
      <c r="C6" s="1">
        <v>4.9800000000000004</v>
      </c>
      <c r="D6" s="1">
        <v>4.88</v>
      </c>
      <c r="E6" s="1">
        <v>5.15</v>
      </c>
      <c r="F6" s="1">
        <v>4.76</v>
      </c>
      <c r="G6" s="1">
        <v>8.34</v>
      </c>
      <c r="H6" s="1">
        <v>4.55</v>
      </c>
      <c r="I6" s="1">
        <v>11.98</v>
      </c>
      <c r="J6" s="1">
        <v>13.16</v>
      </c>
      <c r="K6" s="1">
        <v>15.7</v>
      </c>
      <c r="L6" s="1">
        <v>11.8</v>
      </c>
      <c r="M6" s="1">
        <v>15.53</v>
      </c>
      <c r="N6" s="1">
        <v>18.64</v>
      </c>
      <c r="O6" s="1">
        <v>7.28</v>
      </c>
      <c r="P6" s="1">
        <v>10</v>
      </c>
      <c r="Q6" s="1">
        <v>18.79</v>
      </c>
      <c r="R6" s="1">
        <v>22.32</v>
      </c>
      <c r="S6" s="1">
        <v>21.36</v>
      </c>
      <c r="T6" s="1">
        <v>20.13</v>
      </c>
      <c r="U6" s="1">
        <v>0.8</v>
      </c>
      <c r="V6" s="1">
        <v>1.17</v>
      </c>
      <c r="W6" s="1">
        <v>0.54</v>
      </c>
      <c r="X6" s="1">
        <v>0.92</v>
      </c>
      <c r="Y6" s="1">
        <v>0.8</v>
      </c>
      <c r="Z6" s="1">
        <v>2.73</v>
      </c>
      <c r="AA6" s="1"/>
    </row>
    <row r="7" spans="1:27" x14ac:dyDescent="0.25">
      <c r="A7" s="1" t="s">
        <v>703</v>
      </c>
      <c r="B7" s="1" t="s">
        <v>702</v>
      </c>
      <c r="C7" s="1">
        <v>32.659999999999997</v>
      </c>
      <c r="D7" s="1">
        <v>20.54</v>
      </c>
      <c r="E7" s="1">
        <v>31.58</v>
      </c>
      <c r="F7" s="1">
        <v>32.020000000000003</v>
      </c>
      <c r="G7" s="1">
        <v>22.75</v>
      </c>
      <c r="H7" s="1">
        <v>16.97</v>
      </c>
      <c r="I7" s="1">
        <v>39.67</v>
      </c>
      <c r="J7" s="1">
        <v>40.409999999999997</v>
      </c>
      <c r="K7" s="1">
        <v>42.17</v>
      </c>
      <c r="L7" s="1">
        <v>25.02</v>
      </c>
      <c r="M7" s="1">
        <v>29.03</v>
      </c>
      <c r="N7" s="1">
        <v>30.33</v>
      </c>
      <c r="O7" s="1">
        <v>52.47</v>
      </c>
      <c r="P7" s="1">
        <v>33.369999999999997</v>
      </c>
      <c r="Q7" s="1">
        <v>47.76</v>
      </c>
      <c r="R7" s="1">
        <v>35.76</v>
      </c>
      <c r="S7" s="1">
        <v>43.99</v>
      </c>
      <c r="T7" s="1">
        <v>34.479999999999997</v>
      </c>
      <c r="U7" s="1">
        <v>18.239999999999998</v>
      </c>
      <c r="V7" s="1">
        <v>16.04</v>
      </c>
      <c r="W7" s="1">
        <v>24.91</v>
      </c>
      <c r="X7" s="1">
        <v>13.05</v>
      </c>
      <c r="Y7" s="1">
        <v>15.5</v>
      </c>
      <c r="Z7" s="1">
        <v>17.48</v>
      </c>
      <c r="AA7" s="1"/>
    </row>
    <row r="8" spans="1:27" x14ac:dyDescent="0.25">
      <c r="A8" s="1" t="s">
        <v>704</v>
      </c>
      <c r="B8" s="1" t="s">
        <v>702</v>
      </c>
      <c r="C8" s="1">
        <v>0</v>
      </c>
      <c r="D8" s="1">
        <v>0.06</v>
      </c>
      <c r="E8" s="1">
        <v>0</v>
      </c>
      <c r="F8" s="1">
        <v>0</v>
      </c>
      <c r="G8" s="1">
        <v>0.44</v>
      </c>
      <c r="H8" s="1">
        <v>0</v>
      </c>
      <c r="I8" s="1">
        <v>0</v>
      </c>
      <c r="J8" s="1">
        <v>0.57999999999999996</v>
      </c>
      <c r="K8" s="1">
        <v>0</v>
      </c>
      <c r="L8" s="1">
        <v>0.75</v>
      </c>
      <c r="M8" s="1">
        <v>0.91</v>
      </c>
      <c r="N8" s="1">
        <v>0.37</v>
      </c>
      <c r="O8" s="1">
        <v>0.18</v>
      </c>
      <c r="P8" s="1">
        <v>0.14000000000000001</v>
      </c>
      <c r="Q8" s="1">
        <v>0</v>
      </c>
      <c r="R8" s="1">
        <v>0.44</v>
      </c>
      <c r="S8" s="1">
        <v>0.51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/>
    </row>
    <row r="9" spans="1:27" x14ac:dyDescent="0.25">
      <c r="A9" s="1" t="s">
        <v>705</v>
      </c>
      <c r="B9" s="1" t="s">
        <v>702</v>
      </c>
      <c r="C9" s="1">
        <v>18.579999999999998</v>
      </c>
      <c r="D9" s="1">
        <v>12.98</v>
      </c>
      <c r="E9" s="1">
        <v>15.93</v>
      </c>
      <c r="F9" s="1">
        <v>14.99</v>
      </c>
      <c r="G9" s="1">
        <v>15.34</v>
      </c>
      <c r="H9" s="1">
        <v>18.41</v>
      </c>
      <c r="I9" s="1">
        <v>36.369999999999997</v>
      </c>
      <c r="J9" s="1">
        <v>33.6</v>
      </c>
      <c r="K9" s="1">
        <v>32.630000000000003</v>
      </c>
      <c r="L9" s="1">
        <v>29.91</v>
      </c>
      <c r="M9" s="1">
        <v>29.96</v>
      </c>
      <c r="N9" s="1">
        <v>29.97</v>
      </c>
      <c r="O9" s="1">
        <v>34.590000000000003</v>
      </c>
      <c r="P9" s="1">
        <v>39.659999999999997</v>
      </c>
      <c r="Q9" s="1">
        <v>42.94</v>
      </c>
      <c r="R9" s="1">
        <v>45.55</v>
      </c>
      <c r="S9" s="1">
        <v>40.67</v>
      </c>
      <c r="T9" s="1">
        <v>36.880000000000003</v>
      </c>
      <c r="U9" s="1">
        <v>4.4000000000000004</v>
      </c>
      <c r="V9" s="1">
        <v>4.6399999999999997</v>
      </c>
      <c r="W9" s="1">
        <v>8.4600000000000009</v>
      </c>
      <c r="X9" s="1">
        <v>5.35</v>
      </c>
      <c r="Y9" s="1">
        <v>8.6</v>
      </c>
      <c r="Z9" s="1">
        <v>10.44</v>
      </c>
      <c r="AA9" s="1"/>
    </row>
    <row r="10" spans="1:27" x14ac:dyDescent="0.25">
      <c r="A10" s="1" t="s">
        <v>706</v>
      </c>
      <c r="B10" s="1" t="s">
        <v>702</v>
      </c>
      <c r="C10" s="1">
        <v>1.91</v>
      </c>
      <c r="D10" s="1">
        <v>1.07</v>
      </c>
      <c r="E10" s="1">
        <v>2.68</v>
      </c>
      <c r="F10" s="1">
        <v>2.0699999999999998</v>
      </c>
      <c r="G10" s="1">
        <v>1.48</v>
      </c>
      <c r="H10" s="1">
        <v>1.99</v>
      </c>
      <c r="I10" s="1">
        <v>2.13</v>
      </c>
      <c r="J10" s="1">
        <v>5.01</v>
      </c>
      <c r="K10" s="1">
        <v>3.73</v>
      </c>
      <c r="L10" s="1">
        <v>3.29</v>
      </c>
      <c r="M10" s="1">
        <v>6.52</v>
      </c>
      <c r="N10" s="1">
        <v>2.56</v>
      </c>
      <c r="O10" s="1">
        <v>4.3499999999999996</v>
      </c>
      <c r="P10" s="1">
        <v>9.93</v>
      </c>
      <c r="Q10" s="1">
        <v>6.71</v>
      </c>
      <c r="R10" s="1">
        <v>6.65</v>
      </c>
      <c r="S10" s="1">
        <v>4.9400000000000004</v>
      </c>
      <c r="T10" s="1">
        <v>2.15</v>
      </c>
      <c r="U10" s="1">
        <v>0.38</v>
      </c>
      <c r="V10" s="1">
        <v>1.1000000000000001</v>
      </c>
      <c r="W10" s="1">
        <v>0.41</v>
      </c>
      <c r="X10" s="1">
        <v>0.99</v>
      </c>
      <c r="Y10" s="1">
        <v>1.92</v>
      </c>
      <c r="Z10" s="1">
        <v>0.14000000000000001</v>
      </c>
      <c r="AA10" s="1"/>
    </row>
    <row r="11" spans="1:27" x14ac:dyDescent="0.25">
      <c r="A11" s="1" t="s">
        <v>707</v>
      </c>
      <c r="B11" s="1" t="s">
        <v>702</v>
      </c>
      <c r="C11" s="1">
        <v>0</v>
      </c>
      <c r="D11" s="1">
        <v>0.61</v>
      </c>
      <c r="E11" s="1">
        <v>7.0000000000000007E-2</v>
      </c>
      <c r="F11" s="1">
        <v>0.73</v>
      </c>
      <c r="G11" s="1">
        <v>0</v>
      </c>
      <c r="H11" s="1">
        <v>0.28999999999999998</v>
      </c>
      <c r="I11" s="1">
        <v>7.2</v>
      </c>
      <c r="J11" s="1">
        <v>3.37</v>
      </c>
      <c r="K11" s="1">
        <v>8.06</v>
      </c>
      <c r="L11" s="1">
        <v>6.87</v>
      </c>
      <c r="M11" s="1">
        <v>4.68</v>
      </c>
      <c r="N11" s="1">
        <v>2.63</v>
      </c>
      <c r="O11" s="1">
        <v>7.47</v>
      </c>
      <c r="P11" s="1">
        <v>4.22</v>
      </c>
      <c r="Q11" s="1">
        <v>4.46</v>
      </c>
      <c r="R11" s="1">
        <v>7.49</v>
      </c>
      <c r="S11" s="1">
        <v>6.18</v>
      </c>
      <c r="T11" s="1">
        <v>2.84</v>
      </c>
      <c r="U11" s="1">
        <v>0</v>
      </c>
      <c r="V11" s="1">
        <v>0</v>
      </c>
      <c r="W11" s="1">
        <v>0.51</v>
      </c>
      <c r="X11" s="1">
        <v>0</v>
      </c>
      <c r="Y11" s="1">
        <v>0.12</v>
      </c>
      <c r="Z11" s="1">
        <v>0</v>
      </c>
      <c r="AA11" s="1"/>
    </row>
    <row r="12" spans="1:27" x14ac:dyDescent="0.25">
      <c r="A12" s="1" t="s">
        <v>3532</v>
      </c>
      <c r="B12" s="1" t="s">
        <v>702</v>
      </c>
      <c r="C12" s="1">
        <v>0</v>
      </c>
      <c r="D12" s="1">
        <v>0.09</v>
      </c>
      <c r="E12" s="1">
        <v>0</v>
      </c>
      <c r="F12" s="1">
        <v>0.56999999999999995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5.66</v>
      </c>
      <c r="M12" s="1">
        <v>0.61</v>
      </c>
      <c r="N12" s="1">
        <v>0.45</v>
      </c>
      <c r="O12" s="1">
        <v>0</v>
      </c>
      <c r="P12" s="1">
        <v>0</v>
      </c>
      <c r="Q12" s="1">
        <v>0</v>
      </c>
      <c r="R12" s="1">
        <v>0</v>
      </c>
      <c r="S12" s="1">
        <v>0.95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/>
    </row>
    <row r="13" spans="1:27" x14ac:dyDescent="0.25">
      <c r="A13" s="1" t="s">
        <v>3281</v>
      </c>
      <c r="B13" s="1" t="s">
        <v>702</v>
      </c>
      <c r="C13" s="1">
        <v>0</v>
      </c>
      <c r="D13" s="1">
        <v>1.25</v>
      </c>
      <c r="E13" s="1">
        <v>0</v>
      </c>
      <c r="F13" s="1">
        <v>0.75</v>
      </c>
      <c r="G13" s="1">
        <v>2.08</v>
      </c>
      <c r="H13" s="1">
        <v>0.3</v>
      </c>
      <c r="I13" s="1">
        <v>0</v>
      </c>
      <c r="J13" s="1">
        <v>0</v>
      </c>
      <c r="K13" s="1">
        <v>0</v>
      </c>
      <c r="L13" s="1">
        <v>1.72</v>
      </c>
      <c r="M13" s="1">
        <v>1.46</v>
      </c>
      <c r="N13" s="1">
        <v>0.32</v>
      </c>
      <c r="O13" s="1">
        <v>0</v>
      </c>
      <c r="P13" s="1">
        <v>0</v>
      </c>
      <c r="Q13" s="1">
        <v>0</v>
      </c>
      <c r="R13" s="1">
        <v>4.8499999999999996</v>
      </c>
      <c r="S13" s="1">
        <v>0</v>
      </c>
      <c r="T13" s="1">
        <v>1.03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/>
    </row>
    <row r="14" spans="1:27" x14ac:dyDescent="0.25">
      <c r="A14" s="1" t="s">
        <v>708</v>
      </c>
      <c r="B14" s="1" t="s">
        <v>702</v>
      </c>
      <c r="C14" s="1">
        <v>0.64</v>
      </c>
      <c r="D14" s="1">
        <v>1.9</v>
      </c>
      <c r="E14" s="1">
        <v>3.75</v>
      </c>
      <c r="F14" s="1">
        <v>2.19</v>
      </c>
      <c r="G14" s="1">
        <v>0.25</v>
      </c>
      <c r="H14" s="1">
        <v>0.2</v>
      </c>
      <c r="I14" s="1">
        <v>1.03</v>
      </c>
      <c r="J14" s="1">
        <v>2.4900000000000002</v>
      </c>
      <c r="K14" s="1">
        <v>2.74</v>
      </c>
      <c r="L14" s="1">
        <v>2.1800000000000002</v>
      </c>
      <c r="M14" s="1">
        <v>1.87</v>
      </c>
      <c r="N14" s="1">
        <v>1.82</v>
      </c>
      <c r="O14" s="1">
        <v>6.47</v>
      </c>
      <c r="P14" s="1">
        <v>1.7</v>
      </c>
      <c r="Q14" s="1">
        <v>3.93</v>
      </c>
      <c r="R14" s="1">
        <v>2.12</v>
      </c>
      <c r="S14" s="1">
        <v>2.2799999999999998</v>
      </c>
      <c r="T14" s="1">
        <v>0.68</v>
      </c>
      <c r="U14" s="1">
        <v>0.41</v>
      </c>
      <c r="V14" s="1">
        <v>0.24</v>
      </c>
      <c r="W14" s="1">
        <v>0.2</v>
      </c>
      <c r="X14" s="1">
        <v>0.28000000000000003</v>
      </c>
      <c r="Y14" s="1">
        <v>0.4</v>
      </c>
      <c r="Z14" s="1">
        <v>7.0000000000000007E-2</v>
      </c>
      <c r="AA14" s="1"/>
    </row>
    <row r="15" spans="1:27" x14ac:dyDescent="0.25">
      <c r="A15" s="1" t="s">
        <v>709</v>
      </c>
      <c r="B15" s="1" t="s">
        <v>710</v>
      </c>
      <c r="C15" s="1">
        <v>37.56</v>
      </c>
      <c r="D15" s="1">
        <v>35.979999999999997</v>
      </c>
      <c r="E15" s="1">
        <v>27.92</v>
      </c>
      <c r="F15" s="1">
        <v>21.52</v>
      </c>
      <c r="G15" s="1">
        <v>13.95</v>
      </c>
      <c r="H15" s="1">
        <v>14.61</v>
      </c>
      <c r="I15" s="1">
        <v>11.62</v>
      </c>
      <c r="J15" s="1">
        <v>14.2</v>
      </c>
      <c r="K15" s="1">
        <v>10.39</v>
      </c>
      <c r="L15" s="1">
        <v>60.89</v>
      </c>
      <c r="M15" s="1">
        <v>41.48</v>
      </c>
      <c r="N15" s="1">
        <v>42.99</v>
      </c>
      <c r="O15" s="1">
        <v>40.49</v>
      </c>
      <c r="P15" s="1">
        <v>31.41</v>
      </c>
      <c r="Q15" s="1">
        <v>31.29</v>
      </c>
      <c r="R15" s="1">
        <v>12.44</v>
      </c>
      <c r="S15" s="1">
        <v>53.68</v>
      </c>
      <c r="T15" s="1">
        <v>7.57</v>
      </c>
      <c r="U15" s="1">
        <v>23.39</v>
      </c>
      <c r="V15" s="1">
        <v>47.75</v>
      </c>
      <c r="W15" s="1">
        <v>18.97</v>
      </c>
      <c r="X15" s="1">
        <v>34.700000000000003</v>
      </c>
      <c r="Y15" s="1">
        <v>44.46</v>
      </c>
      <c r="Z15" s="1">
        <v>34.53</v>
      </c>
      <c r="AA15" s="1"/>
    </row>
    <row r="16" spans="1:27" x14ac:dyDescent="0.25">
      <c r="A16" s="1" t="s">
        <v>711</v>
      </c>
      <c r="B16" s="1" t="s">
        <v>710</v>
      </c>
      <c r="C16" s="1">
        <v>1.26</v>
      </c>
      <c r="D16" s="1">
        <v>0.7</v>
      </c>
      <c r="E16" s="1">
        <v>0.85</v>
      </c>
      <c r="F16" s="1">
        <v>4.99</v>
      </c>
      <c r="G16" s="1">
        <v>3.19</v>
      </c>
      <c r="H16" s="1">
        <v>3.52</v>
      </c>
      <c r="I16" s="1">
        <v>2.2200000000000002</v>
      </c>
      <c r="J16" s="1">
        <v>3.83</v>
      </c>
      <c r="K16" s="1">
        <v>0.08</v>
      </c>
      <c r="L16" s="1">
        <v>10.95</v>
      </c>
      <c r="M16" s="1">
        <v>2.5099999999999998</v>
      </c>
      <c r="N16" s="1">
        <v>4.18</v>
      </c>
      <c r="O16" s="1">
        <v>4.4800000000000004</v>
      </c>
      <c r="P16" s="1">
        <v>3.14</v>
      </c>
      <c r="Q16" s="1">
        <v>10.38</v>
      </c>
      <c r="R16" s="1">
        <v>8.77</v>
      </c>
      <c r="S16" s="1">
        <v>8.24</v>
      </c>
      <c r="T16" s="1">
        <v>6</v>
      </c>
      <c r="U16" s="1">
        <v>1.06</v>
      </c>
      <c r="V16" s="1">
        <v>0.31</v>
      </c>
      <c r="W16" s="1">
        <v>1.25</v>
      </c>
      <c r="X16" s="1">
        <v>0.75</v>
      </c>
      <c r="Y16" s="1">
        <v>0.28999999999999998</v>
      </c>
      <c r="Z16" s="1">
        <v>1.42</v>
      </c>
      <c r="AA16" s="1"/>
    </row>
    <row r="17" spans="1:27" x14ac:dyDescent="0.25">
      <c r="A17" s="1" t="s">
        <v>712</v>
      </c>
      <c r="B17" s="1" t="s">
        <v>710</v>
      </c>
      <c r="C17" s="1">
        <v>1.2</v>
      </c>
      <c r="D17" s="1">
        <v>4.97</v>
      </c>
      <c r="E17" s="1">
        <v>2.68</v>
      </c>
      <c r="F17" s="1">
        <v>1.75</v>
      </c>
      <c r="G17" s="1">
        <v>2.0299999999999998</v>
      </c>
      <c r="H17" s="1">
        <v>1.99</v>
      </c>
      <c r="I17" s="1">
        <v>2.1</v>
      </c>
      <c r="J17" s="1">
        <v>0.37</v>
      </c>
      <c r="K17" s="1">
        <v>1.79</v>
      </c>
      <c r="L17" s="1">
        <v>4.2300000000000004</v>
      </c>
      <c r="M17" s="1">
        <v>6.43</v>
      </c>
      <c r="N17" s="1">
        <v>2.13</v>
      </c>
      <c r="O17" s="1">
        <v>5.18</v>
      </c>
      <c r="P17" s="1">
        <v>0.66</v>
      </c>
      <c r="Q17" s="1">
        <v>2.72</v>
      </c>
      <c r="R17" s="1">
        <v>4.58</v>
      </c>
      <c r="S17" s="1">
        <v>4.24</v>
      </c>
      <c r="T17" s="1">
        <v>1.44</v>
      </c>
      <c r="U17" s="1">
        <v>0.15</v>
      </c>
      <c r="V17" s="1">
        <v>0</v>
      </c>
      <c r="W17" s="1">
        <v>0.13</v>
      </c>
      <c r="X17" s="1">
        <v>0</v>
      </c>
      <c r="Y17" s="1">
        <v>0.14000000000000001</v>
      </c>
      <c r="Z17" s="1">
        <v>0.24</v>
      </c>
      <c r="AA17" s="1"/>
    </row>
    <row r="18" spans="1:27" x14ac:dyDescent="0.25">
      <c r="A18" s="1" t="s">
        <v>2709</v>
      </c>
      <c r="B18" s="1" t="s">
        <v>710</v>
      </c>
      <c r="C18" s="1">
        <v>1.08</v>
      </c>
      <c r="D18" s="1">
        <v>1.06</v>
      </c>
      <c r="E18" s="1">
        <v>1.73</v>
      </c>
      <c r="F18" s="1">
        <v>0.32</v>
      </c>
      <c r="G18" s="1">
        <v>0.28999999999999998</v>
      </c>
      <c r="H18" s="1">
        <v>1.41</v>
      </c>
      <c r="I18" s="1">
        <v>0</v>
      </c>
      <c r="J18" s="1">
        <v>0</v>
      </c>
      <c r="K18" s="1">
        <v>0</v>
      </c>
      <c r="L18" s="1">
        <v>0.9</v>
      </c>
      <c r="M18" s="1">
        <v>1.33</v>
      </c>
      <c r="N18" s="1">
        <v>0.22</v>
      </c>
      <c r="O18" s="1">
        <v>0</v>
      </c>
      <c r="P18" s="1">
        <v>0</v>
      </c>
      <c r="Q18" s="1">
        <v>0.19</v>
      </c>
      <c r="R18" s="1">
        <v>1.03</v>
      </c>
      <c r="S18" s="1">
        <v>1.44</v>
      </c>
      <c r="T18" s="1">
        <v>0</v>
      </c>
      <c r="U18" s="1">
        <v>0</v>
      </c>
      <c r="V18" s="1">
        <v>0.83</v>
      </c>
      <c r="W18" s="1">
        <v>0.52</v>
      </c>
      <c r="X18" s="1">
        <v>1.08</v>
      </c>
      <c r="Y18" s="1">
        <v>0.76</v>
      </c>
      <c r="Z18" s="1">
        <v>0.31</v>
      </c>
      <c r="AA18" s="1"/>
    </row>
    <row r="19" spans="1:27" x14ac:dyDescent="0.25">
      <c r="A19" s="1" t="s">
        <v>713</v>
      </c>
      <c r="B19" s="1" t="s">
        <v>710</v>
      </c>
      <c r="C19" s="1">
        <v>3.18</v>
      </c>
      <c r="D19" s="1">
        <v>4.6100000000000003</v>
      </c>
      <c r="E19" s="1">
        <v>1.37</v>
      </c>
      <c r="F19" s="1">
        <v>0.41</v>
      </c>
      <c r="G19" s="1">
        <v>1.56</v>
      </c>
      <c r="H19" s="1">
        <v>1.97</v>
      </c>
      <c r="I19" s="1">
        <v>2.73</v>
      </c>
      <c r="J19" s="1">
        <v>0.19</v>
      </c>
      <c r="K19" s="1">
        <v>0.85</v>
      </c>
      <c r="L19" s="1">
        <v>8.07</v>
      </c>
      <c r="M19" s="1">
        <v>9.65</v>
      </c>
      <c r="N19" s="1">
        <v>3.04</v>
      </c>
      <c r="O19" s="1">
        <v>2</v>
      </c>
      <c r="P19" s="1">
        <v>1.55</v>
      </c>
      <c r="Q19" s="1">
        <v>3.36</v>
      </c>
      <c r="R19" s="1">
        <v>1.95</v>
      </c>
      <c r="S19" s="1">
        <v>7.53</v>
      </c>
      <c r="T19" s="1">
        <v>0.59</v>
      </c>
      <c r="U19" s="1">
        <v>0</v>
      </c>
      <c r="V19" s="1">
        <v>0</v>
      </c>
      <c r="W19" s="1">
        <v>0.33</v>
      </c>
      <c r="X19" s="1">
        <v>0.33</v>
      </c>
      <c r="Y19" s="1">
        <v>0</v>
      </c>
      <c r="Z19" s="1">
        <v>0</v>
      </c>
      <c r="AA19" s="1"/>
    </row>
    <row r="20" spans="1:27" x14ac:dyDescent="0.25">
      <c r="A20" s="1" t="s">
        <v>714</v>
      </c>
      <c r="B20" s="1" t="s">
        <v>715</v>
      </c>
      <c r="C20" s="1">
        <v>0</v>
      </c>
      <c r="D20" s="1">
        <v>0.32</v>
      </c>
      <c r="E20" s="1">
        <v>0</v>
      </c>
      <c r="F20" s="1">
        <v>0</v>
      </c>
      <c r="G20" s="1">
        <v>0</v>
      </c>
      <c r="H20" s="1">
        <v>0.39</v>
      </c>
      <c r="I20" s="1">
        <v>0</v>
      </c>
      <c r="J20" s="1">
        <v>0</v>
      </c>
      <c r="K20" s="1">
        <v>0</v>
      </c>
      <c r="L20" s="1">
        <v>33.15</v>
      </c>
      <c r="M20" s="1">
        <v>19.760000000000002</v>
      </c>
      <c r="N20" s="1">
        <v>18.899999999999999</v>
      </c>
      <c r="O20" s="1">
        <v>0</v>
      </c>
      <c r="P20" s="1">
        <v>0</v>
      </c>
      <c r="Q20" s="1">
        <v>0</v>
      </c>
      <c r="R20" s="1">
        <v>33.380000000000003</v>
      </c>
      <c r="S20" s="1">
        <v>34.549999999999997</v>
      </c>
      <c r="T20" s="1">
        <v>32.21</v>
      </c>
      <c r="U20" s="1">
        <v>0</v>
      </c>
      <c r="V20" s="1">
        <v>0</v>
      </c>
      <c r="W20" s="1">
        <v>0</v>
      </c>
      <c r="X20" s="1">
        <v>0.13</v>
      </c>
      <c r="Y20" s="1">
        <v>2.23</v>
      </c>
      <c r="Z20" s="1">
        <v>4.8899999999999997</v>
      </c>
      <c r="AA20" s="1"/>
    </row>
    <row r="21" spans="1:27" x14ac:dyDescent="0.25">
      <c r="A21" s="1" t="s">
        <v>1733</v>
      </c>
      <c r="B21" s="1" t="s">
        <v>715</v>
      </c>
      <c r="C21" s="1">
        <v>0.36</v>
      </c>
      <c r="D21" s="1">
        <v>1.5</v>
      </c>
      <c r="E21" s="1">
        <v>0.26</v>
      </c>
      <c r="F21" s="1">
        <v>0</v>
      </c>
      <c r="G21" s="1">
        <v>0.18</v>
      </c>
      <c r="H21" s="1">
        <v>3.68</v>
      </c>
      <c r="I21" s="1">
        <v>0</v>
      </c>
      <c r="J21" s="1">
        <v>0</v>
      </c>
      <c r="K21" s="1">
        <v>0</v>
      </c>
      <c r="L21" s="1">
        <v>1.94</v>
      </c>
      <c r="M21" s="1">
        <v>8.4600000000000009</v>
      </c>
      <c r="N21" s="1">
        <v>0.37</v>
      </c>
      <c r="O21" s="1">
        <v>0</v>
      </c>
      <c r="P21" s="1">
        <v>0.53</v>
      </c>
      <c r="Q21" s="1">
        <v>0</v>
      </c>
      <c r="R21" s="1">
        <v>0.31</v>
      </c>
      <c r="S21" s="1">
        <v>1.23</v>
      </c>
      <c r="T21" s="1">
        <v>0.23</v>
      </c>
      <c r="U21" s="1">
        <v>0</v>
      </c>
      <c r="V21" s="1">
        <v>0</v>
      </c>
      <c r="W21" s="1">
        <v>7.0000000000000007E-2</v>
      </c>
      <c r="X21" s="1">
        <v>0</v>
      </c>
      <c r="Y21" s="1">
        <v>0</v>
      </c>
      <c r="Z21" s="1">
        <v>0</v>
      </c>
      <c r="AA21" s="1"/>
    </row>
    <row r="22" spans="1:27" x14ac:dyDescent="0.25">
      <c r="A22" s="1" t="s">
        <v>781</v>
      </c>
      <c r="B22" s="1" t="s">
        <v>715</v>
      </c>
      <c r="C22" s="1">
        <v>0</v>
      </c>
      <c r="D22" s="1">
        <v>0.28999999999999998</v>
      </c>
      <c r="E22" s="1">
        <v>0.65</v>
      </c>
      <c r="F22" s="1">
        <v>0.34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1.57</v>
      </c>
      <c r="M22" s="1">
        <v>0.99</v>
      </c>
      <c r="N22" s="1">
        <v>1.43</v>
      </c>
      <c r="O22" s="1">
        <v>0</v>
      </c>
      <c r="P22" s="1">
        <v>0.87</v>
      </c>
      <c r="Q22" s="1">
        <v>0</v>
      </c>
      <c r="R22" s="1">
        <v>0.63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/>
    </row>
    <row r="23" spans="1:27" x14ac:dyDescent="0.25">
      <c r="A23" s="1" t="s">
        <v>716</v>
      </c>
      <c r="B23" s="1" t="s">
        <v>717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98.3</v>
      </c>
      <c r="M23" s="1">
        <v>72.36</v>
      </c>
      <c r="N23" s="1">
        <v>82.51</v>
      </c>
      <c r="O23" s="1">
        <v>0</v>
      </c>
      <c r="P23" s="1">
        <v>0</v>
      </c>
      <c r="Q23" s="1">
        <v>0</v>
      </c>
      <c r="R23" s="1">
        <v>119.92</v>
      </c>
      <c r="S23" s="1">
        <v>110.28</v>
      </c>
      <c r="T23" s="1">
        <v>84.58</v>
      </c>
      <c r="U23" s="1">
        <v>0</v>
      </c>
      <c r="V23" s="1">
        <v>0</v>
      </c>
      <c r="W23" s="1">
        <v>0</v>
      </c>
      <c r="X23" s="1">
        <v>2.27</v>
      </c>
      <c r="Y23" s="1">
        <v>3.02</v>
      </c>
      <c r="Z23" s="1">
        <v>26.91</v>
      </c>
      <c r="AA23" s="1"/>
    </row>
    <row r="24" spans="1:27" x14ac:dyDescent="0.25">
      <c r="A24" s="1" t="s">
        <v>4350</v>
      </c>
      <c r="B24" s="1" t="s">
        <v>717</v>
      </c>
      <c r="C24" s="1">
        <v>0.16</v>
      </c>
      <c r="D24" s="1">
        <v>0.19</v>
      </c>
      <c r="E24" s="1">
        <v>0</v>
      </c>
      <c r="F24" s="1">
        <v>0.2</v>
      </c>
      <c r="G24" s="1">
        <v>0.15</v>
      </c>
      <c r="H24" s="1">
        <v>0</v>
      </c>
      <c r="I24" s="1">
        <v>0</v>
      </c>
      <c r="J24" s="1">
        <v>0</v>
      </c>
      <c r="K24" s="1">
        <v>0.54</v>
      </c>
      <c r="L24" s="1">
        <v>2.02</v>
      </c>
      <c r="M24" s="1">
        <v>0.36</v>
      </c>
      <c r="N24" s="1">
        <v>0</v>
      </c>
      <c r="O24" s="1">
        <v>1.03</v>
      </c>
      <c r="P24" s="1">
        <v>0.36</v>
      </c>
      <c r="Q24" s="1">
        <v>0.78</v>
      </c>
      <c r="R24" s="1">
        <v>4.3600000000000003</v>
      </c>
      <c r="S24" s="1">
        <v>3.01</v>
      </c>
      <c r="T24" s="1">
        <v>0.95</v>
      </c>
      <c r="U24" s="1">
        <v>0.59</v>
      </c>
      <c r="V24" s="1">
        <v>0.22</v>
      </c>
      <c r="W24" s="1">
        <v>0.38</v>
      </c>
      <c r="X24" s="1">
        <v>0.13</v>
      </c>
      <c r="Y24" s="1">
        <v>0</v>
      </c>
      <c r="Z24" s="1">
        <v>0.46</v>
      </c>
      <c r="AA24" s="1"/>
    </row>
    <row r="25" spans="1:27" x14ac:dyDescent="0.25">
      <c r="A25" s="1" t="s">
        <v>839</v>
      </c>
      <c r="B25" s="1" t="s">
        <v>717</v>
      </c>
      <c r="C25" s="1">
        <v>0</v>
      </c>
      <c r="D25" s="1">
        <v>0.32</v>
      </c>
      <c r="E25" s="1">
        <v>0</v>
      </c>
      <c r="F25" s="1">
        <v>0</v>
      </c>
      <c r="G25" s="1">
        <v>0</v>
      </c>
      <c r="H25" s="1">
        <v>0.31</v>
      </c>
      <c r="I25" s="1">
        <v>0</v>
      </c>
      <c r="J25" s="1">
        <v>0</v>
      </c>
      <c r="K25" s="1">
        <v>0</v>
      </c>
      <c r="L25" s="1">
        <v>1</v>
      </c>
      <c r="M25" s="1">
        <v>2.02</v>
      </c>
      <c r="N25" s="1">
        <v>0.99</v>
      </c>
      <c r="O25" s="1">
        <v>0</v>
      </c>
      <c r="P25" s="1">
        <v>0.08</v>
      </c>
      <c r="Q25" s="1">
        <v>0</v>
      </c>
      <c r="R25" s="1">
        <v>0</v>
      </c>
      <c r="S25" s="1">
        <v>0.96</v>
      </c>
      <c r="T25" s="1">
        <v>1.72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0.28999999999999998</v>
      </c>
      <c r="AA25" s="1"/>
    </row>
    <row r="26" spans="1:27" x14ac:dyDescent="0.25">
      <c r="A26" s="1" t="s">
        <v>2791</v>
      </c>
      <c r="B26" s="1" t="s">
        <v>717</v>
      </c>
      <c r="C26" s="1">
        <v>0.14000000000000001</v>
      </c>
      <c r="D26" s="1">
        <v>0</v>
      </c>
      <c r="E26" s="1">
        <v>0</v>
      </c>
      <c r="F26" s="1">
        <v>0.14000000000000001</v>
      </c>
      <c r="G26" s="1">
        <v>0.66</v>
      </c>
      <c r="H26" s="1">
        <v>0</v>
      </c>
      <c r="I26" s="1">
        <v>0</v>
      </c>
      <c r="J26" s="1">
        <v>0</v>
      </c>
      <c r="K26" s="1">
        <v>0</v>
      </c>
      <c r="L26" s="1">
        <v>1.1399999999999999</v>
      </c>
      <c r="M26" s="1">
        <v>0.04</v>
      </c>
      <c r="N26" s="1">
        <v>0.88</v>
      </c>
      <c r="O26" s="1">
        <v>0</v>
      </c>
      <c r="P26" s="1">
        <v>0.65</v>
      </c>
      <c r="Q26" s="1">
        <v>0.53</v>
      </c>
      <c r="R26" s="1">
        <v>0.09</v>
      </c>
      <c r="S26" s="1">
        <v>0</v>
      </c>
      <c r="T26" s="1">
        <v>0.1</v>
      </c>
      <c r="U26" s="1">
        <v>0.17</v>
      </c>
      <c r="V26" s="1">
        <v>0.83</v>
      </c>
      <c r="W26" s="1">
        <v>0</v>
      </c>
      <c r="X26" s="1">
        <v>0</v>
      </c>
      <c r="Y26" s="1">
        <v>0.5</v>
      </c>
      <c r="Z26" s="1">
        <v>0.14000000000000001</v>
      </c>
      <c r="AA26" s="1"/>
    </row>
    <row r="27" spans="1:27" x14ac:dyDescent="0.25">
      <c r="A27" s="1" t="s">
        <v>718</v>
      </c>
      <c r="B27" s="1" t="s">
        <v>719</v>
      </c>
      <c r="C27" s="1">
        <v>8.2100000000000009</v>
      </c>
      <c r="D27" s="1">
        <v>9.2200000000000006</v>
      </c>
      <c r="E27" s="1">
        <v>9.02</v>
      </c>
      <c r="F27" s="1">
        <v>7.27</v>
      </c>
      <c r="G27" s="1">
        <v>7.07</v>
      </c>
      <c r="H27" s="1">
        <v>8.6300000000000008</v>
      </c>
      <c r="I27" s="1">
        <v>11.92</v>
      </c>
      <c r="J27" s="1">
        <v>13.48</v>
      </c>
      <c r="K27" s="1">
        <v>13.29</v>
      </c>
      <c r="L27" s="1">
        <v>14.9</v>
      </c>
      <c r="M27" s="1">
        <v>16.899999999999999</v>
      </c>
      <c r="N27" s="1">
        <v>17.13</v>
      </c>
      <c r="O27" s="1">
        <v>11.73</v>
      </c>
      <c r="P27" s="1">
        <v>18.57</v>
      </c>
      <c r="Q27" s="1">
        <v>16.899999999999999</v>
      </c>
      <c r="R27" s="1">
        <v>13.37</v>
      </c>
      <c r="S27" s="1">
        <v>14.53</v>
      </c>
      <c r="T27" s="1">
        <v>21.01</v>
      </c>
      <c r="U27" s="1">
        <v>7.7</v>
      </c>
      <c r="V27" s="1">
        <v>5.2</v>
      </c>
      <c r="W27" s="1">
        <v>7.21</v>
      </c>
      <c r="X27" s="1">
        <v>7.36</v>
      </c>
      <c r="Y27" s="1">
        <v>6.21</v>
      </c>
      <c r="Z27" s="1">
        <v>6.29</v>
      </c>
      <c r="AA27" s="1"/>
    </row>
    <row r="28" spans="1:27" x14ac:dyDescent="0.25">
      <c r="A28" s="1" t="s">
        <v>720</v>
      </c>
      <c r="B28" s="1" t="s">
        <v>719</v>
      </c>
      <c r="C28" s="1">
        <v>8.6999999999999993</v>
      </c>
      <c r="D28" s="1">
        <v>9.18</v>
      </c>
      <c r="E28" s="1">
        <v>8.06</v>
      </c>
      <c r="F28" s="1">
        <v>8.9499999999999993</v>
      </c>
      <c r="G28" s="1">
        <v>11.69</v>
      </c>
      <c r="H28" s="1">
        <v>11.45</v>
      </c>
      <c r="I28" s="1">
        <v>18.63</v>
      </c>
      <c r="J28" s="1">
        <v>14.59</v>
      </c>
      <c r="K28" s="1">
        <v>18.11</v>
      </c>
      <c r="L28" s="1">
        <v>14.5</v>
      </c>
      <c r="M28" s="1">
        <v>13.89</v>
      </c>
      <c r="N28" s="1">
        <v>16.43</v>
      </c>
      <c r="O28" s="1">
        <v>7.93</v>
      </c>
      <c r="P28" s="1">
        <v>19.5</v>
      </c>
      <c r="Q28" s="1">
        <v>16.7</v>
      </c>
      <c r="R28" s="1">
        <v>13.99</v>
      </c>
      <c r="S28" s="1">
        <v>14.86</v>
      </c>
      <c r="T28" s="1">
        <v>13.5</v>
      </c>
      <c r="U28" s="1">
        <v>1.46</v>
      </c>
      <c r="V28" s="1">
        <v>1.81</v>
      </c>
      <c r="W28" s="1">
        <v>2.68</v>
      </c>
      <c r="X28" s="1">
        <v>1.75</v>
      </c>
      <c r="Y28" s="1">
        <v>1.86</v>
      </c>
      <c r="Z28" s="1">
        <v>1.19</v>
      </c>
      <c r="AA28" s="1"/>
    </row>
    <row r="29" spans="1:27" x14ac:dyDescent="0.25">
      <c r="A29" s="1" t="s">
        <v>721</v>
      </c>
      <c r="B29" s="1" t="s">
        <v>719</v>
      </c>
      <c r="C29" s="1">
        <v>27.6</v>
      </c>
      <c r="D29" s="1">
        <v>40.28</v>
      </c>
      <c r="E29" s="1">
        <v>28.32</v>
      </c>
      <c r="F29" s="1">
        <v>30.3</v>
      </c>
      <c r="G29" s="1">
        <v>37.22</v>
      </c>
      <c r="H29" s="1">
        <v>30.67</v>
      </c>
      <c r="I29" s="1">
        <v>63.32</v>
      </c>
      <c r="J29" s="1">
        <v>44.58</v>
      </c>
      <c r="K29" s="1">
        <v>51.45</v>
      </c>
      <c r="L29" s="1">
        <v>62.59</v>
      </c>
      <c r="M29" s="1">
        <v>54.2</v>
      </c>
      <c r="N29" s="1">
        <v>57.75</v>
      </c>
      <c r="O29" s="1">
        <v>56.35</v>
      </c>
      <c r="P29" s="1">
        <v>75.53</v>
      </c>
      <c r="Q29" s="1">
        <v>60.57</v>
      </c>
      <c r="R29" s="1">
        <v>70.59</v>
      </c>
      <c r="S29" s="1">
        <v>63.18</v>
      </c>
      <c r="T29" s="1">
        <v>82.11</v>
      </c>
      <c r="U29" s="1">
        <v>19.87</v>
      </c>
      <c r="V29" s="1">
        <v>23.47</v>
      </c>
      <c r="W29" s="1">
        <v>23.7</v>
      </c>
      <c r="X29" s="1">
        <v>17.66</v>
      </c>
      <c r="Y29" s="1">
        <v>13.49</v>
      </c>
      <c r="Z29" s="1">
        <v>15.53</v>
      </c>
      <c r="AA29" s="1"/>
    </row>
    <row r="30" spans="1:27" x14ac:dyDescent="0.25">
      <c r="A30" s="1" t="s">
        <v>722</v>
      </c>
      <c r="B30" s="1" t="s">
        <v>719</v>
      </c>
      <c r="C30" s="1">
        <v>0.45</v>
      </c>
      <c r="D30" s="1">
        <v>1.1299999999999999</v>
      </c>
      <c r="E30" s="1">
        <v>2.72</v>
      </c>
      <c r="F30" s="1">
        <v>0.5</v>
      </c>
      <c r="G30" s="1">
        <v>0</v>
      </c>
      <c r="H30" s="1">
        <v>2.87</v>
      </c>
      <c r="I30" s="1">
        <v>2.8</v>
      </c>
      <c r="J30" s="1">
        <v>1.65</v>
      </c>
      <c r="K30" s="1">
        <v>0</v>
      </c>
      <c r="L30" s="1">
        <v>1.99</v>
      </c>
      <c r="M30" s="1">
        <v>4.93</v>
      </c>
      <c r="N30" s="1">
        <v>0.45</v>
      </c>
      <c r="O30" s="1">
        <v>0.92</v>
      </c>
      <c r="P30" s="1">
        <v>5.32</v>
      </c>
      <c r="Q30" s="1">
        <v>0.6</v>
      </c>
      <c r="R30" s="1">
        <v>5.39</v>
      </c>
      <c r="S30" s="1">
        <v>0.68</v>
      </c>
      <c r="T30" s="1">
        <v>1.97</v>
      </c>
      <c r="U30" s="1">
        <v>0</v>
      </c>
      <c r="V30" s="1">
        <v>0</v>
      </c>
      <c r="W30" s="1">
        <v>1.55</v>
      </c>
      <c r="X30" s="1">
        <v>0.22</v>
      </c>
      <c r="Y30" s="1">
        <v>0.17</v>
      </c>
      <c r="Z30" s="1">
        <v>0.56999999999999995</v>
      </c>
      <c r="AA30" s="1"/>
    </row>
    <row r="31" spans="1:27" x14ac:dyDescent="0.25">
      <c r="A31" s="1" t="s">
        <v>723</v>
      </c>
      <c r="B31" s="1" t="s">
        <v>719</v>
      </c>
      <c r="C31" s="1">
        <v>1.1399999999999999</v>
      </c>
      <c r="D31" s="1">
        <v>1.17</v>
      </c>
      <c r="E31" s="1">
        <v>1.24</v>
      </c>
      <c r="F31" s="1">
        <v>1.63</v>
      </c>
      <c r="G31" s="1">
        <v>0.93</v>
      </c>
      <c r="H31" s="1">
        <v>1.59</v>
      </c>
      <c r="I31" s="1">
        <v>1.07</v>
      </c>
      <c r="J31" s="1">
        <v>1.92</v>
      </c>
      <c r="K31" s="1">
        <v>1.53</v>
      </c>
      <c r="L31" s="1">
        <v>2.6</v>
      </c>
      <c r="M31" s="1">
        <v>2.86</v>
      </c>
      <c r="N31" s="1">
        <v>2.93</v>
      </c>
      <c r="O31" s="1">
        <v>1.23</v>
      </c>
      <c r="P31" s="1">
        <v>2.97</v>
      </c>
      <c r="Q31" s="1">
        <v>2.11</v>
      </c>
      <c r="R31" s="1">
        <v>1.43</v>
      </c>
      <c r="S31" s="1">
        <v>1.29</v>
      </c>
      <c r="T31" s="1">
        <v>0.88</v>
      </c>
      <c r="U31" s="1">
        <v>1.34</v>
      </c>
      <c r="V31" s="1">
        <v>1</v>
      </c>
      <c r="W31" s="1">
        <v>0.54</v>
      </c>
      <c r="X31" s="1">
        <v>1.1299999999999999</v>
      </c>
      <c r="Y31" s="1">
        <v>1.47</v>
      </c>
      <c r="Z31" s="1">
        <v>0.99</v>
      </c>
      <c r="AA31" s="1"/>
    </row>
    <row r="32" spans="1:27" x14ac:dyDescent="0.25">
      <c r="A32" s="1" t="s">
        <v>724</v>
      </c>
      <c r="B32" s="1" t="s">
        <v>719</v>
      </c>
      <c r="C32" s="1">
        <v>2.81</v>
      </c>
      <c r="D32" s="1">
        <v>0</v>
      </c>
      <c r="E32" s="1">
        <v>4.54</v>
      </c>
      <c r="F32" s="1">
        <v>4.9400000000000004</v>
      </c>
      <c r="G32" s="1">
        <v>0</v>
      </c>
      <c r="H32" s="1">
        <v>1.71</v>
      </c>
      <c r="I32" s="1">
        <v>2.95</v>
      </c>
      <c r="J32" s="1">
        <v>5.26</v>
      </c>
      <c r="K32" s="1">
        <v>3.88</v>
      </c>
      <c r="L32" s="1">
        <v>6.56</v>
      </c>
      <c r="M32" s="1">
        <v>4.8499999999999996</v>
      </c>
      <c r="N32" s="1">
        <v>3.34</v>
      </c>
      <c r="O32" s="1">
        <v>4.51</v>
      </c>
      <c r="P32" s="1">
        <v>6.89</v>
      </c>
      <c r="Q32" s="1">
        <v>2.17</v>
      </c>
      <c r="R32" s="1">
        <v>3.91</v>
      </c>
      <c r="S32" s="1">
        <v>6.56</v>
      </c>
      <c r="T32" s="1">
        <v>2.11</v>
      </c>
      <c r="U32" s="1">
        <v>0.98</v>
      </c>
      <c r="V32" s="1">
        <v>0.3</v>
      </c>
      <c r="W32" s="1">
        <v>3.34</v>
      </c>
      <c r="X32" s="1">
        <v>0</v>
      </c>
      <c r="Y32" s="1">
        <v>0.49</v>
      </c>
      <c r="Z32" s="1">
        <v>0.32</v>
      </c>
      <c r="AA32" s="1"/>
    </row>
    <row r="33" spans="1:27" x14ac:dyDescent="0.25">
      <c r="A33" s="1" t="s">
        <v>725</v>
      </c>
      <c r="B33" s="1" t="s">
        <v>719</v>
      </c>
      <c r="C33" s="1">
        <v>40.869999999999997</v>
      </c>
      <c r="D33" s="1">
        <v>49.86</v>
      </c>
      <c r="E33" s="1">
        <v>48.2</v>
      </c>
      <c r="F33" s="1">
        <v>45.45</v>
      </c>
      <c r="G33" s="1">
        <v>41.02</v>
      </c>
      <c r="H33" s="1">
        <v>51.71</v>
      </c>
      <c r="I33" s="1">
        <v>68.34</v>
      </c>
      <c r="J33" s="1">
        <v>55.69</v>
      </c>
      <c r="K33" s="1">
        <v>66.180000000000007</v>
      </c>
      <c r="L33" s="1">
        <v>73.180000000000007</v>
      </c>
      <c r="M33" s="1">
        <v>81.91</v>
      </c>
      <c r="N33" s="1">
        <v>90.63</v>
      </c>
      <c r="O33" s="1">
        <v>64.92</v>
      </c>
      <c r="P33" s="1">
        <v>120.64</v>
      </c>
      <c r="Q33" s="1">
        <v>101.23</v>
      </c>
      <c r="R33" s="1">
        <v>91.9</v>
      </c>
      <c r="S33" s="1">
        <v>102.08</v>
      </c>
      <c r="T33" s="1">
        <v>95.77</v>
      </c>
      <c r="U33" s="1">
        <v>37.549999999999997</v>
      </c>
      <c r="V33" s="1">
        <v>21.04</v>
      </c>
      <c r="W33" s="1">
        <v>33.49</v>
      </c>
      <c r="X33" s="1">
        <v>26.01</v>
      </c>
      <c r="Y33" s="1">
        <v>20.54</v>
      </c>
      <c r="Z33" s="1">
        <v>17.510000000000002</v>
      </c>
      <c r="AA33" s="1"/>
    </row>
    <row r="34" spans="1:27" x14ac:dyDescent="0.25">
      <c r="A34" s="1" t="s">
        <v>726</v>
      </c>
      <c r="B34" s="1" t="s">
        <v>727</v>
      </c>
      <c r="C34" s="1">
        <v>0.18</v>
      </c>
      <c r="D34" s="1">
        <v>2.2799999999999998</v>
      </c>
      <c r="E34" s="1">
        <v>0</v>
      </c>
      <c r="F34" s="1">
        <v>0</v>
      </c>
      <c r="G34" s="1">
        <v>0</v>
      </c>
      <c r="H34" s="1">
        <v>0.59</v>
      </c>
      <c r="I34" s="1">
        <v>2.93</v>
      </c>
      <c r="J34" s="1">
        <v>1.02</v>
      </c>
      <c r="K34" s="1">
        <v>2.77</v>
      </c>
      <c r="L34" s="1">
        <v>1.4</v>
      </c>
      <c r="M34" s="1">
        <v>3.68</v>
      </c>
      <c r="N34" s="1">
        <v>2.37</v>
      </c>
      <c r="O34" s="1">
        <v>0</v>
      </c>
      <c r="P34" s="1">
        <v>1.36</v>
      </c>
      <c r="Q34" s="1">
        <v>6.15</v>
      </c>
      <c r="R34" s="1">
        <v>0.84</v>
      </c>
      <c r="S34" s="1">
        <v>2.1800000000000002</v>
      </c>
      <c r="T34" s="1">
        <v>0</v>
      </c>
      <c r="U34" s="1">
        <v>0.56000000000000005</v>
      </c>
      <c r="V34" s="1">
        <v>0.27</v>
      </c>
      <c r="W34" s="1">
        <v>1.22</v>
      </c>
      <c r="X34" s="1">
        <v>0.47</v>
      </c>
      <c r="Y34" s="1">
        <v>0.41</v>
      </c>
      <c r="Z34" s="1">
        <v>0.56999999999999995</v>
      </c>
      <c r="AA34" s="1"/>
    </row>
    <row r="35" spans="1:27" x14ac:dyDescent="0.25">
      <c r="A35" s="1" t="s">
        <v>4351</v>
      </c>
      <c r="B35" s="1" t="s">
        <v>727</v>
      </c>
      <c r="C35" s="1">
        <v>0.41</v>
      </c>
      <c r="D35" s="1">
        <v>0.81</v>
      </c>
      <c r="E35" s="1">
        <v>0.63</v>
      </c>
      <c r="F35" s="1">
        <v>1.06</v>
      </c>
      <c r="G35" s="1">
        <v>0.56999999999999995</v>
      </c>
      <c r="H35" s="1">
        <v>0.06</v>
      </c>
      <c r="I35" s="1">
        <v>11.84</v>
      </c>
      <c r="J35" s="1">
        <v>8.09</v>
      </c>
      <c r="K35" s="1">
        <v>2.95</v>
      </c>
      <c r="L35" s="1">
        <v>2.83</v>
      </c>
      <c r="M35" s="1">
        <v>11.84</v>
      </c>
      <c r="N35" s="1">
        <v>0.85</v>
      </c>
      <c r="O35" s="1">
        <v>0</v>
      </c>
      <c r="P35" s="1">
        <v>2.88</v>
      </c>
      <c r="Q35" s="1">
        <v>9.93</v>
      </c>
      <c r="R35" s="1">
        <v>6.93</v>
      </c>
      <c r="S35" s="1">
        <v>18.41</v>
      </c>
      <c r="T35" s="1">
        <v>5.36</v>
      </c>
      <c r="U35" s="1">
        <v>11.6</v>
      </c>
      <c r="V35" s="1">
        <v>3.35</v>
      </c>
      <c r="W35" s="1">
        <v>16.87</v>
      </c>
      <c r="X35" s="1">
        <v>7.85</v>
      </c>
      <c r="Y35" s="1">
        <v>3.21</v>
      </c>
      <c r="Z35" s="1">
        <v>4.28</v>
      </c>
      <c r="AA35" s="1"/>
    </row>
    <row r="36" spans="1:27" x14ac:dyDescent="0.25">
      <c r="A36" s="1" t="s">
        <v>728</v>
      </c>
      <c r="B36" s="1" t="s">
        <v>729</v>
      </c>
      <c r="C36" s="1">
        <v>19.57</v>
      </c>
      <c r="D36" s="1">
        <v>22.76</v>
      </c>
      <c r="E36" s="1">
        <v>16.23</v>
      </c>
      <c r="F36" s="1">
        <v>17.329999999999998</v>
      </c>
      <c r="G36" s="1">
        <v>8.35</v>
      </c>
      <c r="H36" s="1">
        <v>3.14</v>
      </c>
      <c r="I36" s="1">
        <v>29.83</v>
      </c>
      <c r="J36" s="1">
        <v>36.04</v>
      </c>
      <c r="K36" s="1">
        <v>37.200000000000003</v>
      </c>
      <c r="L36" s="1">
        <v>74.58</v>
      </c>
      <c r="M36" s="1">
        <v>42.49</v>
      </c>
      <c r="N36" s="1">
        <v>44.9</v>
      </c>
      <c r="O36" s="1">
        <v>14.68</v>
      </c>
      <c r="P36" s="1">
        <v>33.590000000000003</v>
      </c>
      <c r="Q36" s="1">
        <v>25.16</v>
      </c>
      <c r="R36" s="1">
        <v>44.31</v>
      </c>
      <c r="S36" s="1">
        <v>52.51</v>
      </c>
      <c r="T36" s="1">
        <v>39</v>
      </c>
      <c r="U36" s="1">
        <v>2.13</v>
      </c>
      <c r="V36" s="1">
        <v>1.08</v>
      </c>
      <c r="W36" s="1">
        <v>2.76</v>
      </c>
      <c r="X36" s="1">
        <v>7.39</v>
      </c>
      <c r="Y36" s="1">
        <v>7.02</v>
      </c>
      <c r="Z36" s="1">
        <v>3</v>
      </c>
      <c r="AA36" s="1"/>
    </row>
    <row r="37" spans="1:27" x14ac:dyDescent="0.25">
      <c r="A37" s="1" t="s">
        <v>730</v>
      </c>
      <c r="B37" s="1" t="s">
        <v>729</v>
      </c>
      <c r="C37" s="1">
        <v>0.34</v>
      </c>
      <c r="D37" s="1">
        <v>2.08</v>
      </c>
      <c r="E37" s="1">
        <v>1.1100000000000001</v>
      </c>
      <c r="F37" s="1">
        <v>2.31</v>
      </c>
      <c r="G37" s="1">
        <v>2.54</v>
      </c>
      <c r="H37" s="1">
        <v>0.93</v>
      </c>
      <c r="I37" s="1">
        <v>1.63</v>
      </c>
      <c r="J37" s="1">
        <v>9.3800000000000008</v>
      </c>
      <c r="K37" s="1">
        <v>3.56</v>
      </c>
      <c r="L37" s="1">
        <v>3.84</v>
      </c>
      <c r="M37" s="1">
        <v>8.19</v>
      </c>
      <c r="N37" s="1">
        <v>12.7</v>
      </c>
      <c r="O37" s="1">
        <v>0.65</v>
      </c>
      <c r="P37" s="1">
        <v>0.97</v>
      </c>
      <c r="Q37" s="1">
        <v>0</v>
      </c>
      <c r="R37" s="1">
        <v>12.62</v>
      </c>
      <c r="S37" s="1">
        <v>7.04</v>
      </c>
      <c r="T37" s="1">
        <v>6.78</v>
      </c>
      <c r="U37" s="1">
        <v>1.38</v>
      </c>
      <c r="V37" s="1">
        <v>0.77</v>
      </c>
      <c r="W37" s="1">
        <v>2.39</v>
      </c>
      <c r="X37" s="1">
        <v>0.26</v>
      </c>
      <c r="Y37" s="1">
        <v>0.44</v>
      </c>
      <c r="Z37" s="1">
        <v>0.34</v>
      </c>
      <c r="AA37" s="1"/>
    </row>
    <row r="38" spans="1:27" x14ac:dyDescent="0.25">
      <c r="A38" s="1" t="s">
        <v>617</v>
      </c>
      <c r="B38" s="1" t="s">
        <v>580</v>
      </c>
      <c r="C38" s="1">
        <v>5.24</v>
      </c>
      <c r="D38" s="1">
        <v>12.58</v>
      </c>
      <c r="E38" s="1">
        <v>6.69</v>
      </c>
      <c r="F38" s="1">
        <v>7.25</v>
      </c>
      <c r="G38" s="1">
        <v>19.82</v>
      </c>
      <c r="H38" s="1">
        <v>11.63</v>
      </c>
      <c r="I38" s="1">
        <v>6.11</v>
      </c>
      <c r="J38" s="1">
        <v>3.89</v>
      </c>
      <c r="K38" s="1">
        <v>4.7699999999999996</v>
      </c>
      <c r="L38" s="1">
        <v>46.61</v>
      </c>
      <c r="M38" s="1">
        <v>9.6199999999999992</v>
      </c>
      <c r="N38" s="1">
        <v>34.72</v>
      </c>
      <c r="O38" s="1">
        <v>7.97</v>
      </c>
      <c r="P38" s="1">
        <v>4.3099999999999996</v>
      </c>
      <c r="Q38" s="1">
        <v>4.54</v>
      </c>
      <c r="R38" s="1">
        <v>4.24</v>
      </c>
      <c r="S38" s="1">
        <v>69.319999999999993</v>
      </c>
      <c r="T38" s="1">
        <v>8.3699999999999992</v>
      </c>
      <c r="U38" s="1">
        <v>0.89</v>
      </c>
      <c r="V38" s="1">
        <v>0.17</v>
      </c>
      <c r="W38" s="1">
        <v>0.97</v>
      </c>
      <c r="X38" s="1">
        <v>1.42</v>
      </c>
      <c r="Y38" s="1">
        <v>0.8</v>
      </c>
      <c r="Z38" s="1">
        <v>2.6</v>
      </c>
      <c r="AA38" s="1"/>
    </row>
    <row r="39" spans="1:27" x14ac:dyDescent="0.25">
      <c r="A39" s="1" t="s">
        <v>766</v>
      </c>
      <c r="B39" s="1" t="s">
        <v>580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0.04</v>
      </c>
      <c r="M39" s="1">
        <v>0</v>
      </c>
      <c r="N39" s="1">
        <v>0.22</v>
      </c>
      <c r="O39" s="1">
        <v>0</v>
      </c>
      <c r="P39" s="1">
        <v>0</v>
      </c>
      <c r="Q39" s="1">
        <v>0</v>
      </c>
      <c r="R39" s="1">
        <v>1.1599999999999999</v>
      </c>
      <c r="S39" s="1">
        <v>1.18</v>
      </c>
      <c r="T39" s="1">
        <v>0.14000000000000001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/>
    </row>
    <row r="40" spans="1:27" x14ac:dyDescent="0.25">
      <c r="A40" s="1" t="s">
        <v>692</v>
      </c>
      <c r="B40" s="1" t="s">
        <v>580</v>
      </c>
      <c r="C40" s="1">
        <v>6.16</v>
      </c>
      <c r="D40" s="1">
        <v>24.47</v>
      </c>
      <c r="E40" s="1">
        <v>6.56</v>
      </c>
      <c r="F40" s="1">
        <v>2.4900000000000002</v>
      </c>
      <c r="G40" s="1">
        <v>9.64</v>
      </c>
      <c r="H40" s="1">
        <v>9.49</v>
      </c>
      <c r="I40" s="1">
        <v>70.16</v>
      </c>
      <c r="J40" s="1">
        <v>52.53</v>
      </c>
      <c r="K40" s="1">
        <v>53.53</v>
      </c>
      <c r="L40" s="1">
        <v>28.9</v>
      </c>
      <c r="M40" s="1">
        <v>24.18</v>
      </c>
      <c r="N40" s="1">
        <v>14.53</v>
      </c>
      <c r="O40" s="1">
        <v>8.92</v>
      </c>
      <c r="P40" s="1">
        <v>28.08</v>
      </c>
      <c r="Q40" s="1">
        <v>26.57</v>
      </c>
      <c r="R40" s="1">
        <v>33.86</v>
      </c>
      <c r="S40" s="1">
        <v>15.63</v>
      </c>
      <c r="T40" s="1">
        <v>10.45</v>
      </c>
      <c r="U40" s="1">
        <v>55.51</v>
      </c>
      <c r="V40" s="1">
        <v>13.16</v>
      </c>
      <c r="W40" s="1">
        <v>58.79</v>
      </c>
      <c r="X40" s="1">
        <v>1.19</v>
      </c>
      <c r="Y40" s="1">
        <v>4.51</v>
      </c>
      <c r="Z40" s="1">
        <v>15.54</v>
      </c>
      <c r="AA40" s="1"/>
    </row>
    <row r="41" spans="1:27" x14ac:dyDescent="0.25">
      <c r="A41" s="1" t="s">
        <v>661</v>
      </c>
      <c r="B41" s="1" t="s">
        <v>662</v>
      </c>
      <c r="C41" s="1">
        <v>150.62</v>
      </c>
      <c r="D41" s="1">
        <v>87.58</v>
      </c>
      <c r="E41" s="1">
        <v>120.19</v>
      </c>
      <c r="F41" s="1">
        <v>51.74</v>
      </c>
      <c r="G41" s="1">
        <v>126.48</v>
      </c>
      <c r="H41" s="1">
        <v>176.45</v>
      </c>
      <c r="I41" s="1">
        <v>63.04</v>
      </c>
      <c r="J41" s="1">
        <v>137.88</v>
      </c>
      <c r="K41" s="1">
        <v>129.56</v>
      </c>
      <c r="L41" s="1">
        <v>19.260000000000002</v>
      </c>
      <c r="M41" s="1">
        <v>377.34</v>
      </c>
      <c r="N41" s="1">
        <v>224.27</v>
      </c>
      <c r="O41" s="1">
        <v>120.49</v>
      </c>
      <c r="P41" s="1">
        <v>83.94</v>
      </c>
      <c r="Q41" s="1">
        <v>183.8</v>
      </c>
      <c r="R41" s="1">
        <v>321.23</v>
      </c>
      <c r="S41" s="1">
        <v>55.4</v>
      </c>
      <c r="T41" s="1">
        <v>183.21</v>
      </c>
      <c r="U41" s="1">
        <v>38.33</v>
      </c>
      <c r="V41" s="1">
        <v>27.37</v>
      </c>
      <c r="W41" s="1">
        <v>0</v>
      </c>
      <c r="X41" s="1">
        <v>17.5</v>
      </c>
      <c r="Y41" s="1">
        <v>8.5</v>
      </c>
      <c r="Z41" s="1">
        <v>16.71</v>
      </c>
      <c r="AA41" s="1"/>
    </row>
    <row r="42" spans="1:27" x14ac:dyDescent="0.25">
      <c r="A42" s="1" t="s">
        <v>773</v>
      </c>
      <c r="B42" s="1" t="s">
        <v>662</v>
      </c>
      <c r="C42" s="1">
        <v>13.43</v>
      </c>
      <c r="D42" s="1">
        <v>9.9499999999999993</v>
      </c>
      <c r="E42" s="1">
        <v>19.14</v>
      </c>
      <c r="F42" s="1">
        <v>13.09</v>
      </c>
      <c r="G42" s="1">
        <v>8.34</v>
      </c>
      <c r="H42" s="1">
        <v>11.46</v>
      </c>
      <c r="I42" s="1">
        <v>11.25</v>
      </c>
      <c r="J42" s="1">
        <v>10.94</v>
      </c>
      <c r="K42" s="1">
        <v>2.71</v>
      </c>
      <c r="L42" s="1">
        <v>25.09</v>
      </c>
      <c r="M42" s="1">
        <v>4.3899999999999997</v>
      </c>
      <c r="N42" s="1">
        <v>12.02</v>
      </c>
      <c r="O42" s="1">
        <v>1.45</v>
      </c>
      <c r="P42" s="1">
        <v>1.62</v>
      </c>
      <c r="Q42" s="1">
        <v>1.64</v>
      </c>
      <c r="R42" s="1">
        <v>14.13</v>
      </c>
      <c r="S42" s="1">
        <v>59.59</v>
      </c>
      <c r="T42" s="1">
        <v>14.3</v>
      </c>
      <c r="U42" s="1">
        <v>3.04</v>
      </c>
      <c r="V42" s="1">
        <v>0</v>
      </c>
      <c r="W42" s="1">
        <v>0.82</v>
      </c>
      <c r="X42" s="1">
        <v>0.22</v>
      </c>
      <c r="Y42" s="1">
        <v>2.1800000000000002</v>
      </c>
      <c r="Z42" s="1">
        <v>1.78</v>
      </c>
      <c r="AA42" s="1"/>
    </row>
    <row r="43" spans="1:27" x14ac:dyDescent="0.25">
      <c r="A43" s="1" t="s">
        <v>732</v>
      </c>
      <c r="B43" s="1" t="s">
        <v>662</v>
      </c>
      <c r="C43" s="1">
        <v>15.63</v>
      </c>
      <c r="D43" s="1">
        <v>18.59</v>
      </c>
      <c r="E43" s="1">
        <v>29.34</v>
      </c>
      <c r="F43" s="1">
        <v>20.98</v>
      </c>
      <c r="G43" s="1">
        <v>12.53</v>
      </c>
      <c r="H43" s="1">
        <v>22.34</v>
      </c>
      <c r="I43" s="1">
        <v>33.72</v>
      </c>
      <c r="J43" s="1">
        <v>12.27</v>
      </c>
      <c r="K43" s="1">
        <v>6.41</v>
      </c>
      <c r="L43" s="1">
        <v>22.71</v>
      </c>
      <c r="M43" s="1">
        <v>13.32</v>
      </c>
      <c r="N43" s="1">
        <v>24.47</v>
      </c>
      <c r="O43" s="1">
        <v>2.2400000000000002</v>
      </c>
      <c r="P43" s="1">
        <v>1.49</v>
      </c>
      <c r="Q43" s="1">
        <v>4.57</v>
      </c>
      <c r="R43" s="1">
        <v>31.74</v>
      </c>
      <c r="S43" s="1">
        <v>82.8</v>
      </c>
      <c r="T43" s="1">
        <v>17.32</v>
      </c>
      <c r="U43" s="1">
        <v>4.2699999999999996</v>
      </c>
      <c r="V43" s="1">
        <v>1.53</v>
      </c>
      <c r="W43" s="1">
        <v>2.2000000000000002</v>
      </c>
      <c r="X43" s="1">
        <v>1.68</v>
      </c>
      <c r="Y43" s="1">
        <v>1.7</v>
      </c>
      <c r="Z43" s="1">
        <v>1.08</v>
      </c>
      <c r="AA43" s="1"/>
    </row>
    <row r="44" spans="1:27" x14ac:dyDescent="0.25">
      <c r="A44" s="1" t="s">
        <v>586</v>
      </c>
      <c r="B44" s="1" t="s">
        <v>587</v>
      </c>
      <c r="C44" s="1">
        <v>27.2</v>
      </c>
      <c r="D44" s="1">
        <v>48.36</v>
      </c>
      <c r="E44" s="1">
        <v>30.29</v>
      </c>
      <c r="F44" s="1">
        <v>11.25</v>
      </c>
      <c r="G44" s="1">
        <v>19.98</v>
      </c>
      <c r="H44" s="1">
        <v>51.77</v>
      </c>
      <c r="I44" s="1">
        <v>39.119999999999997</v>
      </c>
      <c r="J44" s="1">
        <v>40.450000000000003</v>
      </c>
      <c r="K44" s="1">
        <v>52.52</v>
      </c>
      <c r="L44" s="1">
        <v>42.81</v>
      </c>
      <c r="M44" s="1">
        <v>59.6</v>
      </c>
      <c r="N44" s="1">
        <v>74.59</v>
      </c>
      <c r="O44" s="1">
        <v>149.15</v>
      </c>
      <c r="P44" s="1">
        <v>114.29</v>
      </c>
      <c r="Q44" s="1">
        <v>116.18</v>
      </c>
      <c r="R44" s="1">
        <v>79.88</v>
      </c>
      <c r="S44" s="1">
        <v>64.930000000000007</v>
      </c>
      <c r="T44" s="1">
        <v>55.58</v>
      </c>
      <c r="U44" s="1">
        <v>24.16</v>
      </c>
      <c r="V44" s="1">
        <v>44.82</v>
      </c>
      <c r="W44" s="1">
        <v>57.59</v>
      </c>
      <c r="X44" s="1">
        <v>22.44</v>
      </c>
      <c r="Y44" s="1">
        <v>33.590000000000003</v>
      </c>
      <c r="Z44" s="1">
        <v>12.75</v>
      </c>
      <c r="AA44" s="1"/>
    </row>
    <row r="45" spans="1:27" x14ac:dyDescent="0.25">
      <c r="A45" s="1" t="s">
        <v>601</v>
      </c>
      <c r="B45" s="1" t="s">
        <v>587</v>
      </c>
      <c r="C45" s="1">
        <v>33.17</v>
      </c>
      <c r="D45" s="1">
        <v>69.06</v>
      </c>
      <c r="E45" s="1">
        <v>40.270000000000003</v>
      </c>
      <c r="F45" s="1">
        <v>109.88</v>
      </c>
      <c r="G45" s="1">
        <v>102.45</v>
      </c>
      <c r="H45" s="1">
        <v>143.19</v>
      </c>
      <c r="I45" s="1">
        <v>59.39</v>
      </c>
      <c r="J45" s="1">
        <v>26.91</v>
      </c>
      <c r="K45" s="1">
        <v>27.04</v>
      </c>
      <c r="L45" s="1">
        <v>1092.54</v>
      </c>
      <c r="M45" s="1">
        <v>601.01</v>
      </c>
      <c r="N45" s="1">
        <v>934.27</v>
      </c>
      <c r="O45" s="1">
        <v>70.86</v>
      </c>
      <c r="P45" s="1">
        <v>101.07</v>
      </c>
      <c r="Q45" s="1">
        <v>83.38</v>
      </c>
      <c r="R45" s="1">
        <v>1093.98</v>
      </c>
      <c r="S45" s="1">
        <v>1236.8900000000001</v>
      </c>
      <c r="T45" s="1">
        <v>518.97</v>
      </c>
      <c r="U45" s="1">
        <v>82.57</v>
      </c>
      <c r="V45" s="1">
        <v>73.040000000000006</v>
      </c>
      <c r="W45" s="1">
        <v>82.79</v>
      </c>
      <c r="X45" s="1">
        <v>297.43</v>
      </c>
      <c r="Y45" s="1">
        <v>433.86</v>
      </c>
      <c r="Z45" s="1">
        <v>565.41</v>
      </c>
      <c r="AA45" s="1"/>
    </row>
    <row r="46" spans="1:27" x14ac:dyDescent="0.25">
      <c r="A46" s="1" t="s">
        <v>2608</v>
      </c>
      <c r="B46" s="1" t="s">
        <v>587</v>
      </c>
      <c r="C46" s="1">
        <v>0</v>
      </c>
      <c r="D46" s="1">
        <v>0</v>
      </c>
      <c r="E46" s="1">
        <v>0</v>
      </c>
      <c r="F46" s="1">
        <v>0.18</v>
      </c>
      <c r="G46" s="1">
        <v>0.21</v>
      </c>
      <c r="H46" s="1">
        <v>0.42</v>
      </c>
      <c r="I46" s="1">
        <v>0</v>
      </c>
      <c r="J46" s="1">
        <v>0</v>
      </c>
      <c r="K46" s="1">
        <v>0</v>
      </c>
      <c r="L46" s="1">
        <v>2.42</v>
      </c>
      <c r="M46" s="1">
        <v>0.33</v>
      </c>
      <c r="N46" s="1">
        <v>1.1200000000000001</v>
      </c>
      <c r="O46" s="1">
        <v>0.25</v>
      </c>
      <c r="P46" s="1">
        <v>0</v>
      </c>
      <c r="Q46" s="1">
        <v>0</v>
      </c>
      <c r="R46" s="1">
        <v>0.36</v>
      </c>
      <c r="S46" s="1">
        <v>0.61</v>
      </c>
      <c r="T46" s="1">
        <v>1.96</v>
      </c>
      <c r="U46" s="1">
        <v>0</v>
      </c>
      <c r="V46" s="1">
        <v>0</v>
      </c>
      <c r="W46" s="1">
        <v>0</v>
      </c>
      <c r="X46" s="1">
        <v>0.16</v>
      </c>
      <c r="Y46" s="1">
        <v>0</v>
      </c>
      <c r="Z46" s="1">
        <v>0.39</v>
      </c>
      <c r="AA46" s="1"/>
    </row>
    <row r="47" spans="1:27" x14ac:dyDescent="0.25">
      <c r="A47" s="1" t="s">
        <v>642</v>
      </c>
      <c r="B47" s="1" t="s">
        <v>587</v>
      </c>
      <c r="C47" s="1">
        <v>99.48</v>
      </c>
      <c r="D47" s="1">
        <v>183.09</v>
      </c>
      <c r="E47" s="1">
        <v>166.4</v>
      </c>
      <c r="F47" s="1">
        <v>187.34</v>
      </c>
      <c r="G47" s="1">
        <v>165.82</v>
      </c>
      <c r="H47" s="1">
        <v>169.67</v>
      </c>
      <c r="I47" s="1">
        <v>289.37</v>
      </c>
      <c r="J47" s="1">
        <v>141.32</v>
      </c>
      <c r="K47" s="1">
        <v>279.10000000000002</v>
      </c>
      <c r="L47" s="1">
        <v>577.16</v>
      </c>
      <c r="M47" s="1">
        <v>639.79</v>
      </c>
      <c r="N47" s="1">
        <v>427.44</v>
      </c>
      <c r="O47" s="1">
        <v>160.9</v>
      </c>
      <c r="P47" s="1">
        <v>58.54</v>
      </c>
      <c r="Q47" s="1">
        <v>154.94999999999999</v>
      </c>
      <c r="R47" s="1">
        <v>557.91</v>
      </c>
      <c r="S47" s="1">
        <v>368.11</v>
      </c>
      <c r="T47" s="1">
        <v>442.41</v>
      </c>
      <c r="U47" s="1">
        <v>69.98</v>
      </c>
      <c r="V47" s="1">
        <v>91.49</v>
      </c>
      <c r="W47" s="1">
        <v>175.4</v>
      </c>
      <c r="X47" s="1">
        <v>84</v>
      </c>
      <c r="Y47" s="1">
        <v>132.44</v>
      </c>
      <c r="Z47" s="1">
        <v>324.02</v>
      </c>
      <c r="AA47" s="1"/>
    </row>
    <row r="48" spans="1:27" x14ac:dyDescent="0.25">
      <c r="A48" s="1" t="s">
        <v>2523</v>
      </c>
      <c r="B48" s="1" t="s">
        <v>587</v>
      </c>
      <c r="C48" s="1">
        <v>0</v>
      </c>
      <c r="D48" s="1">
        <v>0</v>
      </c>
      <c r="E48" s="1">
        <v>0</v>
      </c>
      <c r="F48" s="1">
        <v>0.57999999999999996</v>
      </c>
      <c r="G48" s="1">
        <v>0</v>
      </c>
      <c r="H48" s="1">
        <v>0.7</v>
      </c>
      <c r="I48" s="1">
        <v>0</v>
      </c>
      <c r="J48" s="1">
        <v>0</v>
      </c>
      <c r="K48" s="1">
        <v>0</v>
      </c>
      <c r="L48" s="1">
        <v>9.6999999999999993</v>
      </c>
      <c r="M48" s="1">
        <v>1.76</v>
      </c>
      <c r="N48" s="1">
        <v>4.53</v>
      </c>
      <c r="O48" s="1">
        <v>0</v>
      </c>
      <c r="P48" s="1">
        <v>0</v>
      </c>
      <c r="Q48" s="1">
        <v>0</v>
      </c>
      <c r="R48" s="1">
        <v>3.16</v>
      </c>
      <c r="S48" s="1">
        <v>0</v>
      </c>
      <c r="T48" s="1">
        <v>1.02</v>
      </c>
      <c r="U48" s="1">
        <v>0</v>
      </c>
      <c r="V48" s="1">
        <v>0</v>
      </c>
      <c r="W48" s="1">
        <v>1.39</v>
      </c>
      <c r="X48" s="1">
        <v>0</v>
      </c>
      <c r="Y48" s="1">
        <v>2.2000000000000002</v>
      </c>
      <c r="Z48" s="1">
        <v>0</v>
      </c>
      <c r="AA48" s="1"/>
    </row>
    <row r="49" spans="1:27" x14ac:dyDescent="0.25">
      <c r="A49" s="1" t="s">
        <v>762</v>
      </c>
      <c r="B49" s="1" t="s">
        <v>575</v>
      </c>
      <c r="C49" s="1">
        <v>0</v>
      </c>
      <c r="D49" s="1">
        <v>0</v>
      </c>
      <c r="E49" s="1">
        <v>0.32</v>
      </c>
      <c r="F49" s="1">
        <v>0.64</v>
      </c>
      <c r="G49" s="1">
        <v>0.49</v>
      </c>
      <c r="H49" s="1">
        <v>0.32</v>
      </c>
      <c r="I49" s="1">
        <v>0</v>
      </c>
      <c r="J49" s="1">
        <v>0</v>
      </c>
      <c r="K49" s="1">
        <v>1.93</v>
      </c>
      <c r="L49" s="1">
        <v>0</v>
      </c>
      <c r="M49" s="1">
        <v>0.49</v>
      </c>
      <c r="N49" s="1">
        <v>0</v>
      </c>
      <c r="O49" s="1">
        <v>1.31</v>
      </c>
      <c r="P49" s="1">
        <v>0</v>
      </c>
      <c r="Q49" s="1">
        <v>0.36</v>
      </c>
      <c r="R49" s="1">
        <v>3.92</v>
      </c>
      <c r="S49" s="1">
        <v>3.43</v>
      </c>
      <c r="T49" s="1">
        <v>1.43</v>
      </c>
      <c r="U49" s="1">
        <v>1.46</v>
      </c>
      <c r="V49" s="1">
        <v>26.26</v>
      </c>
      <c r="W49" s="1">
        <v>0</v>
      </c>
      <c r="X49" s="1">
        <v>0.19</v>
      </c>
      <c r="Y49" s="1">
        <v>0</v>
      </c>
      <c r="Z49" s="1">
        <v>2.66</v>
      </c>
      <c r="AA49" s="1"/>
    </row>
    <row r="50" spans="1:27" x14ac:dyDescent="0.25">
      <c r="A50" s="1" t="s">
        <v>574</v>
      </c>
      <c r="B50" s="1" t="s">
        <v>575</v>
      </c>
      <c r="C50" s="1">
        <v>0</v>
      </c>
      <c r="D50" s="1">
        <v>0.05</v>
      </c>
      <c r="E50" s="1">
        <v>0</v>
      </c>
      <c r="F50" s="1">
        <v>0</v>
      </c>
      <c r="G50" s="1">
        <v>0.38</v>
      </c>
      <c r="H50" s="1">
        <v>0</v>
      </c>
      <c r="I50" s="1">
        <v>0</v>
      </c>
      <c r="J50" s="1">
        <v>0.31</v>
      </c>
      <c r="K50" s="1">
        <v>0</v>
      </c>
      <c r="L50" s="1">
        <v>100.67</v>
      </c>
      <c r="M50" s="1">
        <v>102.23</v>
      </c>
      <c r="N50" s="1">
        <v>58.54</v>
      </c>
      <c r="O50" s="1">
        <v>0</v>
      </c>
      <c r="P50" s="1">
        <v>0</v>
      </c>
      <c r="Q50" s="1">
        <v>0.06</v>
      </c>
      <c r="R50" s="1">
        <v>202.69</v>
      </c>
      <c r="S50" s="1">
        <v>25.2</v>
      </c>
      <c r="T50" s="1">
        <v>103.88</v>
      </c>
      <c r="U50" s="1">
        <v>0.09</v>
      </c>
      <c r="V50" s="1">
        <v>0.09</v>
      </c>
      <c r="W50" s="1">
        <v>0.18</v>
      </c>
      <c r="X50" s="1">
        <v>2.5</v>
      </c>
      <c r="Y50" s="1">
        <v>8.68</v>
      </c>
      <c r="Z50" s="1">
        <v>10.01</v>
      </c>
      <c r="AA50" s="1"/>
    </row>
    <row r="51" spans="1:27" x14ac:dyDescent="0.25">
      <c r="A51" s="1" t="s">
        <v>583</v>
      </c>
      <c r="B51" s="1" t="s">
        <v>575</v>
      </c>
      <c r="C51" s="1">
        <v>0</v>
      </c>
      <c r="D51" s="1">
        <v>0</v>
      </c>
      <c r="E51" s="1">
        <v>0</v>
      </c>
      <c r="F51" s="1">
        <v>0</v>
      </c>
      <c r="G51" s="1">
        <v>0.14000000000000001</v>
      </c>
      <c r="H51" s="1">
        <v>0</v>
      </c>
      <c r="I51" s="1">
        <v>0</v>
      </c>
      <c r="J51" s="1">
        <v>0.2</v>
      </c>
      <c r="K51" s="1">
        <v>0.45</v>
      </c>
      <c r="L51" s="1">
        <v>169.04</v>
      </c>
      <c r="M51" s="1">
        <v>0</v>
      </c>
      <c r="N51" s="1">
        <v>34.78</v>
      </c>
      <c r="O51" s="1">
        <v>0.13</v>
      </c>
      <c r="P51" s="1">
        <v>0</v>
      </c>
      <c r="Q51" s="1">
        <v>0</v>
      </c>
      <c r="R51" s="1">
        <v>66.98</v>
      </c>
      <c r="S51" s="1">
        <v>138.69999999999999</v>
      </c>
      <c r="T51" s="1">
        <v>91.98</v>
      </c>
      <c r="U51" s="1">
        <v>0.15</v>
      </c>
      <c r="V51" s="1">
        <v>0.28000000000000003</v>
      </c>
      <c r="W51" s="1">
        <v>0</v>
      </c>
      <c r="X51" s="1">
        <v>0</v>
      </c>
      <c r="Y51" s="1">
        <v>18.079999999999998</v>
      </c>
      <c r="Z51" s="1">
        <v>63.15</v>
      </c>
      <c r="AA51" s="1"/>
    </row>
    <row r="52" spans="1:27" x14ac:dyDescent="0.25">
      <c r="A52" s="1" t="s">
        <v>584</v>
      </c>
      <c r="B52" s="1" t="s">
        <v>575</v>
      </c>
      <c r="C52" s="1">
        <v>1.37</v>
      </c>
      <c r="D52" s="1">
        <v>2.36</v>
      </c>
      <c r="E52" s="1">
        <v>1.1000000000000001</v>
      </c>
      <c r="F52" s="1">
        <v>2.1800000000000002</v>
      </c>
      <c r="G52" s="1">
        <v>6.35</v>
      </c>
      <c r="H52" s="1">
        <v>2.12</v>
      </c>
      <c r="I52" s="1">
        <v>0.2</v>
      </c>
      <c r="J52" s="1">
        <v>0.92</v>
      </c>
      <c r="K52" s="1">
        <v>0.45</v>
      </c>
      <c r="L52" s="1">
        <v>472.13</v>
      </c>
      <c r="M52" s="1">
        <v>317.31</v>
      </c>
      <c r="N52" s="1">
        <v>284.72000000000003</v>
      </c>
      <c r="O52" s="1">
        <v>0</v>
      </c>
      <c r="P52" s="1">
        <v>0.27</v>
      </c>
      <c r="Q52" s="1">
        <v>0.46</v>
      </c>
      <c r="R52" s="1">
        <v>423.01</v>
      </c>
      <c r="S52" s="1">
        <v>454.25</v>
      </c>
      <c r="T52" s="1">
        <v>380.33</v>
      </c>
      <c r="U52" s="1">
        <v>1.75</v>
      </c>
      <c r="V52" s="1">
        <v>4.43</v>
      </c>
      <c r="W52" s="1">
        <v>1.41</v>
      </c>
      <c r="X52" s="1">
        <v>13.45</v>
      </c>
      <c r="Y52" s="1">
        <v>90.8</v>
      </c>
      <c r="Z52" s="1">
        <v>242.9</v>
      </c>
      <c r="AA52" s="1"/>
    </row>
    <row r="53" spans="1:27" x14ac:dyDescent="0.25">
      <c r="A53" s="1" t="s">
        <v>628</v>
      </c>
      <c r="B53" s="1" t="s">
        <v>575</v>
      </c>
      <c r="C53" s="1">
        <v>0.09</v>
      </c>
      <c r="D53" s="1">
        <v>0.11</v>
      </c>
      <c r="E53" s="1">
        <v>0.08</v>
      </c>
      <c r="F53" s="1">
        <v>0.17</v>
      </c>
      <c r="G53" s="1">
        <v>0.16</v>
      </c>
      <c r="H53" s="1">
        <v>0</v>
      </c>
      <c r="I53" s="1">
        <v>0</v>
      </c>
      <c r="J53" s="1">
        <v>0</v>
      </c>
      <c r="K53" s="1">
        <v>0</v>
      </c>
      <c r="L53" s="1">
        <v>139.75</v>
      </c>
      <c r="M53" s="1">
        <v>77.52</v>
      </c>
      <c r="N53" s="1">
        <v>67.709999999999994</v>
      </c>
      <c r="O53" s="1">
        <v>0</v>
      </c>
      <c r="P53" s="1">
        <v>0</v>
      </c>
      <c r="Q53" s="1">
        <v>0</v>
      </c>
      <c r="R53" s="1">
        <v>151.32</v>
      </c>
      <c r="S53" s="1">
        <v>136.47</v>
      </c>
      <c r="T53" s="1">
        <v>72.5</v>
      </c>
      <c r="U53" s="1">
        <v>0.6</v>
      </c>
      <c r="V53" s="1">
        <v>0.83</v>
      </c>
      <c r="W53" s="1">
        <v>0.32</v>
      </c>
      <c r="X53" s="1">
        <v>1.48</v>
      </c>
      <c r="Y53" s="1">
        <v>24.14</v>
      </c>
      <c r="Z53" s="1">
        <v>73.319999999999993</v>
      </c>
      <c r="AA53" s="1"/>
    </row>
    <row r="54" spans="1:27" x14ac:dyDescent="0.25">
      <c r="A54" s="1" t="s">
        <v>1214</v>
      </c>
      <c r="B54" s="1" t="s">
        <v>575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135.25</v>
      </c>
      <c r="M54" s="1">
        <v>29.3</v>
      </c>
      <c r="N54" s="1">
        <v>26.01</v>
      </c>
      <c r="O54" s="1">
        <v>0</v>
      </c>
      <c r="P54" s="1">
        <v>0</v>
      </c>
      <c r="Q54" s="1">
        <v>0</v>
      </c>
      <c r="R54" s="1">
        <v>40.72</v>
      </c>
      <c r="S54" s="1">
        <v>54.16</v>
      </c>
      <c r="T54" s="1">
        <v>21.8</v>
      </c>
      <c r="U54" s="1">
        <v>0</v>
      </c>
      <c r="V54" s="1">
        <v>0</v>
      </c>
      <c r="W54" s="1">
        <v>0</v>
      </c>
      <c r="X54" s="1">
        <v>0</v>
      </c>
      <c r="Y54" s="1">
        <v>2.84</v>
      </c>
      <c r="Z54" s="1">
        <v>15.32</v>
      </c>
      <c r="AA54" s="1"/>
    </row>
    <row r="55" spans="1:27" x14ac:dyDescent="0.25">
      <c r="A55" s="1" t="s">
        <v>634</v>
      </c>
      <c r="B55" s="1" t="s">
        <v>575</v>
      </c>
      <c r="C55" s="1">
        <v>6.64</v>
      </c>
      <c r="D55" s="1">
        <v>1.51</v>
      </c>
      <c r="E55" s="1">
        <v>6.66</v>
      </c>
      <c r="F55" s="1">
        <v>15.31</v>
      </c>
      <c r="G55" s="1">
        <v>10.54</v>
      </c>
      <c r="H55" s="1">
        <v>7.16</v>
      </c>
      <c r="I55" s="1">
        <v>8.75</v>
      </c>
      <c r="J55" s="1">
        <v>1.1000000000000001</v>
      </c>
      <c r="K55" s="1">
        <v>3.38</v>
      </c>
      <c r="L55" s="1">
        <v>725.43</v>
      </c>
      <c r="M55" s="1">
        <v>548.20000000000005</v>
      </c>
      <c r="N55" s="1">
        <v>638.03</v>
      </c>
      <c r="O55" s="1">
        <v>1.08</v>
      </c>
      <c r="P55" s="1">
        <v>0.74</v>
      </c>
      <c r="Q55" s="1">
        <v>0.91</v>
      </c>
      <c r="R55" s="1">
        <v>601.89</v>
      </c>
      <c r="S55" s="1">
        <v>630.65</v>
      </c>
      <c r="T55" s="1">
        <v>555.45000000000005</v>
      </c>
      <c r="U55" s="1">
        <v>2.2000000000000002</v>
      </c>
      <c r="V55" s="1">
        <v>0.05</v>
      </c>
      <c r="W55" s="1">
        <v>2.41</v>
      </c>
      <c r="X55" s="1">
        <v>1.86</v>
      </c>
      <c r="Y55" s="1">
        <v>18.809999999999999</v>
      </c>
      <c r="Z55" s="1">
        <v>40.369999999999997</v>
      </c>
      <c r="AA55" s="1"/>
    </row>
    <row r="56" spans="1:27" x14ac:dyDescent="0.25">
      <c r="A56" s="1" t="s">
        <v>2314</v>
      </c>
      <c r="B56" s="1" t="s">
        <v>575</v>
      </c>
      <c r="C56" s="1">
        <v>0.04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121.26</v>
      </c>
      <c r="M56" s="1">
        <v>47.28</v>
      </c>
      <c r="N56" s="1">
        <v>36.479999999999997</v>
      </c>
      <c r="O56" s="1">
        <v>0</v>
      </c>
      <c r="P56" s="1">
        <v>0.05</v>
      </c>
      <c r="Q56" s="1">
        <v>0.06</v>
      </c>
      <c r="R56" s="1">
        <v>100.78</v>
      </c>
      <c r="S56" s="1">
        <v>73.48</v>
      </c>
      <c r="T56" s="1">
        <v>157.62</v>
      </c>
      <c r="U56" s="1">
        <v>0.52</v>
      </c>
      <c r="V56" s="1">
        <v>0.12</v>
      </c>
      <c r="W56" s="1">
        <v>0.04</v>
      </c>
      <c r="X56" s="1">
        <v>0.76</v>
      </c>
      <c r="Y56" s="1">
        <v>4.25</v>
      </c>
      <c r="Z56" s="1">
        <v>8.42</v>
      </c>
      <c r="AA56" s="1"/>
    </row>
    <row r="57" spans="1:27" x14ac:dyDescent="0.25">
      <c r="A57" s="1" t="s">
        <v>639</v>
      </c>
      <c r="B57" s="1" t="s">
        <v>575</v>
      </c>
      <c r="C57" s="1">
        <v>1.68</v>
      </c>
      <c r="D57" s="1">
        <v>0.88</v>
      </c>
      <c r="E57" s="1">
        <v>4.8099999999999996</v>
      </c>
      <c r="F57" s="1">
        <v>11.57</v>
      </c>
      <c r="G57" s="1">
        <v>7.36</v>
      </c>
      <c r="H57" s="1">
        <v>3.81</v>
      </c>
      <c r="I57" s="1">
        <v>0</v>
      </c>
      <c r="J57" s="1">
        <v>0</v>
      </c>
      <c r="K57" s="1">
        <v>0.35</v>
      </c>
      <c r="L57" s="1">
        <v>235.79</v>
      </c>
      <c r="M57" s="1">
        <v>136.68</v>
      </c>
      <c r="N57" s="1">
        <v>197.78</v>
      </c>
      <c r="O57" s="1">
        <v>0</v>
      </c>
      <c r="P57" s="1">
        <v>0.18</v>
      </c>
      <c r="Q57" s="1">
        <v>0</v>
      </c>
      <c r="R57" s="1">
        <v>255.92</v>
      </c>
      <c r="S57" s="1">
        <v>246.99</v>
      </c>
      <c r="T57" s="1">
        <v>78.92</v>
      </c>
      <c r="U57" s="1">
        <v>0</v>
      </c>
      <c r="V57" s="1">
        <v>0.17</v>
      </c>
      <c r="W57" s="1">
        <v>0.69</v>
      </c>
      <c r="X57" s="1">
        <v>4.2</v>
      </c>
      <c r="Y57" s="1">
        <v>21.67</v>
      </c>
      <c r="Z57" s="1">
        <v>57.96</v>
      </c>
      <c r="AA57" s="1"/>
    </row>
    <row r="58" spans="1:27" x14ac:dyDescent="0.25">
      <c r="A58" s="1" t="s">
        <v>668</v>
      </c>
      <c r="B58" s="1" t="s">
        <v>575</v>
      </c>
      <c r="C58" s="1">
        <v>4.17</v>
      </c>
      <c r="D58" s="1">
        <v>0</v>
      </c>
      <c r="E58" s="1">
        <v>6.51</v>
      </c>
      <c r="F58" s="1">
        <v>3.4</v>
      </c>
      <c r="G58" s="1">
        <v>2.73</v>
      </c>
      <c r="H58" s="1">
        <v>0</v>
      </c>
      <c r="I58" s="1">
        <v>0</v>
      </c>
      <c r="J58" s="1">
        <v>0</v>
      </c>
      <c r="K58" s="1">
        <v>0</v>
      </c>
      <c r="L58" s="1">
        <v>580.72</v>
      </c>
      <c r="M58" s="1">
        <v>333.35</v>
      </c>
      <c r="N58" s="1">
        <v>240.05</v>
      </c>
      <c r="O58" s="1">
        <v>0</v>
      </c>
      <c r="P58" s="1">
        <v>0</v>
      </c>
      <c r="Q58" s="1">
        <v>0</v>
      </c>
      <c r="R58" s="1">
        <v>579.54999999999995</v>
      </c>
      <c r="S58" s="1">
        <v>516.16</v>
      </c>
      <c r="T58" s="1">
        <v>222.74</v>
      </c>
      <c r="U58" s="1">
        <v>2.83</v>
      </c>
      <c r="V58" s="1">
        <v>0</v>
      </c>
      <c r="W58" s="1">
        <v>0</v>
      </c>
      <c r="X58" s="1">
        <v>28.91</v>
      </c>
      <c r="Y58" s="1">
        <v>94.81</v>
      </c>
      <c r="Z58" s="1">
        <v>207.36</v>
      </c>
      <c r="AA58" s="1"/>
    </row>
    <row r="59" spans="1:27" x14ac:dyDescent="0.25">
      <c r="A59" s="1" t="s">
        <v>671</v>
      </c>
      <c r="B59" s="1" t="s">
        <v>575</v>
      </c>
      <c r="C59" s="1">
        <v>12.94</v>
      </c>
      <c r="D59" s="1">
        <v>3.3</v>
      </c>
      <c r="E59" s="1">
        <v>8.9499999999999993</v>
      </c>
      <c r="F59" s="1">
        <v>46.09</v>
      </c>
      <c r="G59" s="1">
        <v>48.4</v>
      </c>
      <c r="H59" s="1">
        <v>37.78</v>
      </c>
      <c r="I59" s="1">
        <v>17.78</v>
      </c>
      <c r="J59" s="1">
        <v>0.52</v>
      </c>
      <c r="K59" s="1">
        <v>0.24</v>
      </c>
      <c r="L59" s="1">
        <v>623.70000000000005</v>
      </c>
      <c r="M59" s="1">
        <v>528.32000000000005</v>
      </c>
      <c r="N59" s="1">
        <v>781.28</v>
      </c>
      <c r="O59" s="1">
        <v>1.1499999999999999</v>
      </c>
      <c r="P59" s="1">
        <v>1.2</v>
      </c>
      <c r="Q59" s="1">
        <v>1.67</v>
      </c>
      <c r="R59" s="1">
        <v>764.67</v>
      </c>
      <c r="S59" s="1">
        <v>579.35</v>
      </c>
      <c r="T59" s="1">
        <v>621.79</v>
      </c>
      <c r="U59" s="1">
        <v>0.24</v>
      </c>
      <c r="V59" s="1">
        <v>0.05</v>
      </c>
      <c r="W59" s="1">
        <v>0.36</v>
      </c>
      <c r="X59" s="1">
        <v>8.51</v>
      </c>
      <c r="Y59" s="1">
        <v>57.06</v>
      </c>
      <c r="Z59" s="1">
        <v>130.83000000000001</v>
      </c>
      <c r="AA59" s="1"/>
    </row>
    <row r="60" spans="1:27" x14ac:dyDescent="0.25">
      <c r="A60" s="1" t="s">
        <v>673</v>
      </c>
      <c r="B60" s="1" t="s">
        <v>575</v>
      </c>
      <c r="C60" s="1">
        <v>0.44</v>
      </c>
      <c r="D60" s="1">
        <v>0</v>
      </c>
      <c r="E60" s="1">
        <v>0.61</v>
      </c>
      <c r="F60" s="1">
        <v>0.64</v>
      </c>
      <c r="G60" s="1">
        <v>2.65</v>
      </c>
      <c r="H60" s="1">
        <v>0.34</v>
      </c>
      <c r="I60" s="1">
        <v>0.38</v>
      </c>
      <c r="J60" s="1">
        <v>0.19</v>
      </c>
      <c r="K60" s="1">
        <v>0</v>
      </c>
      <c r="L60" s="1">
        <v>171.2</v>
      </c>
      <c r="M60" s="1">
        <v>163.77000000000001</v>
      </c>
      <c r="N60" s="1">
        <v>150.66</v>
      </c>
      <c r="O60" s="1">
        <v>0</v>
      </c>
      <c r="P60" s="1">
        <v>0</v>
      </c>
      <c r="Q60" s="1">
        <v>0</v>
      </c>
      <c r="R60" s="1">
        <v>100.73</v>
      </c>
      <c r="S60" s="1">
        <v>134.54</v>
      </c>
      <c r="T60" s="1">
        <v>173.29</v>
      </c>
      <c r="U60" s="1">
        <v>0</v>
      </c>
      <c r="V60" s="1">
        <v>0</v>
      </c>
      <c r="W60" s="1">
        <v>1.55</v>
      </c>
      <c r="X60" s="1">
        <v>0.51</v>
      </c>
      <c r="Y60" s="1">
        <v>1.1499999999999999</v>
      </c>
      <c r="Z60" s="1">
        <v>13.64</v>
      </c>
      <c r="AA60" s="1"/>
    </row>
    <row r="61" spans="1:27" x14ac:dyDescent="0.25">
      <c r="A61" s="1" t="s">
        <v>678</v>
      </c>
      <c r="B61" s="1" t="s">
        <v>575</v>
      </c>
      <c r="C61" s="1">
        <v>0</v>
      </c>
      <c r="D61" s="1">
        <v>0.24</v>
      </c>
      <c r="E61" s="1">
        <v>0</v>
      </c>
      <c r="F61" s="1">
        <v>0.87</v>
      </c>
      <c r="G61" s="1">
        <v>7.11</v>
      </c>
      <c r="H61" s="1">
        <v>1.55</v>
      </c>
      <c r="I61" s="1">
        <v>0</v>
      </c>
      <c r="J61" s="1">
        <v>2.86</v>
      </c>
      <c r="K61" s="1">
        <v>1.22</v>
      </c>
      <c r="L61" s="1">
        <v>415.07</v>
      </c>
      <c r="M61" s="1">
        <v>263.08999999999997</v>
      </c>
      <c r="N61" s="1">
        <v>279.47000000000003</v>
      </c>
      <c r="O61" s="1">
        <v>0</v>
      </c>
      <c r="P61" s="1">
        <v>0</v>
      </c>
      <c r="Q61" s="1">
        <v>0.65</v>
      </c>
      <c r="R61" s="1">
        <v>432.04</v>
      </c>
      <c r="S61" s="1">
        <v>325.73</v>
      </c>
      <c r="T61" s="1">
        <v>396.39</v>
      </c>
      <c r="U61" s="1">
        <v>2.11</v>
      </c>
      <c r="V61" s="1">
        <v>0</v>
      </c>
      <c r="W61" s="1">
        <v>0.12</v>
      </c>
      <c r="X61" s="1">
        <v>0</v>
      </c>
      <c r="Y61" s="1">
        <v>4.7</v>
      </c>
      <c r="Z61" s="1">
        <v>11.44</v>
      </c>
      <c r="AA61" s="1"/>
    </row>
    <row r="62" spans="1:27" x14ac:dyDescent="0.25">
      <c r="A62" s="1" t="s">
        <v>681</v>
      </c>
      <c r="B62" s="1" t="s">
        <v>575</v>
      </c>
      <c r="C62" s="1">
        <v>1.23</v>
      </c>
      <c r="D62" s="1">
        <v>0.73</v>
      </c>
      <c r="E62" s="1">
        <v>1.39</v>
      </c>
      <c r="F62" s="1">
        <v>0</v>
      </c>
      <c r="G62" s="1">
        <v>0</v>
      </c>
      <c r="H62" s="1">
        <v>0.31</v>
      </c>
      <c r="I62" s="1">
        <v>0</v>
      </c>
      <c r="J62" s="1">
        <v>0</v>
      </c>
      <c r="K62" s="1">
        <v>0.48</v>
      </c>
      <c r="L62" s="1">
        <v>183.87</v>
      </c>
      <c r="M62" s="1">
        <v>191.47</v>
      </c>
      <c r="N62" s="1">
        <v>143.25</v>
      </c>
      <c r="O62" s="1">
        <v>0</v>
      </c>
      <c r="P62" s="1">
        <v>0</v>
      </c>
      <c r="Q62" s="1">
        <v>0.32</v>
      </c>
      <c r="R62" s="1">
        <v>148.41999999999999</v>
      </c>
      <c r="S62" s="1">
        <v>176.75</v>
      </c>
      <c r="T62" s="1">
        <v>202.37</v>
      </c>
      <c r="U62" s="1">
        <v>0</v>
      </c>
      <c r="V62" s="1">
        <v>0</v>
      </c>
      <c r="W62" s="1">
        <v>0.12</v>
      </c>
      <c r="X62" s="1">
        <v>0</v>
      </c>
      <c r="Y62" s="1">
        <v>1.65</v>
      </c>
      <c r="Z62" s="1">
        <v>5.26</v>
      </c>
      <c r="AA62" s="1"/>
    </row>
    <row r="63" spans="1:27" x14ac:dyDescent="0.25">
      <c r="A63" s="1" t="s">
        <v>752</v>
      </c>
      <c r="B63" s="1" t="s">
        <v>575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0.28000000000000003</v>
      </c>
      <c r="L63" s="1">
        <v>30.47</v>
      </c>
      <c r="M63" s="1">
        <v>34.21</v>
      </c>
      <c r="N63" s="1">
        <v>11.85</v>
      </c>
      <c r="O63" s="1">
        <v>0</v>
      </c>
      <c r="P63" s="1">
        <v>0</v>
      </c>
      <c r="Q63" s="1">
        <v>0</v>
      </c>
      <c r="R63" s="1">
        <v>38.79</v>
      </c>
      <c r="S63" s="1">
        <v>89.02</v>
      </c>
      <c r="T63" s="1">
        <v>55.4</v>
      </c>
      <c r="U63" s="1">
        <v>0</v>
      </c>
      <c r="V63" s="1">
        <v>0</v>
      </c>
      <c r="W63" s="1">
        <v>0</v>
      </c>
      <c r="X63" s="1">
        <v>0</v>
      </c>
      <c r="Y63" s="1">
        <v>0.91</v>
      </c>
      <c r="Z63" s="1">
        <v>7.54</v>
      </c>
      <c r="AA63" s="1"/>
    </row>
    <row r="64" spans="1:27" x14ac:dyDescent="0.25">
      <c r="A64" s="1" t="s">
        <v>682</v>
      </c>
      <c r="B64" s="1" t="s">
        <v>575</v>
      </c>
      <c r="C64" s="1">
        <v>2.2999999999999998</v>
      </c>
      <c r="D64" s="1">
        <v>1.43</v>
      </c>
      <c r="E64" s="1">
        <v>1.21</v>
      </c>
      <c r="F64" s="1">
        <v>0</v>
      </c>
      <c r="G64" s="1">
        <v>0</v>
      </c>
      <c r="H64" s="1">
        <v>0.34</v>
      </c>
      <c r="I64" s="1">
        <v>0</v>
      </c>
      <c r="J64" s="1">
        <v>0.37</v>
      </c>
      <c r="K64" s="1">
        <v>1.07</v>
      </c>
      <c r="L64" s="1">
        <v>272.49</v>
      </c>
      <c r="M64" s="1">
        <v>314.36</v>
      </c>
      <c r="N64" s="1">
        <v>239.59</v>
      </c>
      <c r="O64" s="1">
        <v>0</v>
      </c>
      <c r="P64" s="1">
        <v>0</v>
      </c>
      <c r="Q64" s="1">
        <v>0</v>
      </c>
      <c r="R64" s="1">
        <v>151.19999999999999</v>
      </c>
      <c r="S64" s="1">
        <v>274.99</v>
      </c>
      <c r="T64" s="1">
        <v>187.55</v>
      </c>
      <c r="U64" s="1">
        <v>0</v>
      </c>
      <c r="V64" s="1">
        <v>0</v>
      </c>
      <c r="W64" s="1">
        <v>0</v>
      </c>
      <c r="X64" s="1">
        <v>0.33</v>
      </c>
      <c r="Y64" s="1">
        <v>3.56</v>
      </c>
      <c r="Z64" s="1">
        <v>15.04</v>
      </c>
      <c r="AA64" s="1"/>
    </row>
    <row r="65" spans="1:27" x14ac:dyDescent="0.25">
      <c r="A65" s="1" t="s">
        <v>683</v>
      </c>
      <c r="B65" s="1" t="s">
        <v>575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0.53</v>
      </c>
      <c r="L65" s="1">
        <v>124.75</v>
      </c>
      <c r="M65" s="1">
        <v>59.22</v>
      </c>
      <c r="N65" s="1">
        <v>107.01</v>
      </c>
      <c r="O65" s="1">
        <v>0</v>
      </c>
      <c r="P65" s="1">
        <v>0</v>
      </c>
      <c r="Q65" s="1">
        <v>0.35</v>
      </c>
      <c r="R65" s="1">
        <v>64.87</v>
      </c>
      <c r="S65" s="1">
        <v>118.22</v>
      </c>
      <c r="T65" s="1">
        <v>58.52</v>
      </c>
      <c r="U65" s="1">
        <v>0.56999999999999995</v>
      </c>
      <c r="V65" s="1">
        <v>0</v>
      </c>
      <c r="W65" s="1">
        <v>0</v>
      </c>
      <c r="X65" s="1">
        <v>0</v>
      </c>
      <c r="Y65" s="1">
        <v>0.28999999999999998</v>
      </c>
      <c r="Z65" s="1">
        <v>1.67</v>
      </c>
      <c r="AA65" s="1"/>
    </row>
    <row r="66" spans="1:27" x14ac:dyDescent="0.25">
      <c r="A66" s="1" t="s">
        <v>1154</v>
      </c>
      <c r="B66" s="1" t="s">
        <v>575</v>
      </c>
      <c r="C66" s="1">
        <v>0</v>
      </c>
      <c r="D66" s="1">
        <v>0.38</v>
      </c>
      <c r="E66" s="1">
        <v>0.14000000000000001</v>
      </c>
      <c r="F66" s="1">
        <v>0.22</v>
      </c>
      <c r="G66" s="1">
        <v>0</v>
      </c>
      <c r="H66" s="1">
        <v>0.04</v>
      </c>
      <c r="I66" s="1">
        <v>0</v>
      </c>
      <c r="J66" s="1">
        <v>0</v>
      </c>
      <c r="K66" s="1">
        <v>0</v>
      </c>
      <c r="L66" s="1">
        <v>0.11</v>
      </c>
      <c r="M66" s="1">
        <v>0.05</v>
      </c>
      <c r="N66" s="1">
        <v>0.22</v>
      </c>
      <c r="O66" s="1">
        <v>0</v>
      </c>
      <c r="P66" s="1">
        <v>0</v>
      </c>
      <c r="Q66" s="1">
        <v>0.28999999999999998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/>
    </row>
    <row r="67" spans="1:27" x14ac:dyDescent="0.25">
      <c r="A67" s="1" t="s">
        <v>684</v>
      </c>
      <c r="B67" s="1" t="s">
        <v>575</v>
      </c>
      <c r="C67" s="1">
        <v>0</v>
      </c>
      <c r="D67" s="1">
        <v>0</v>
      </c>
      <c r="E67" s="1">
        <v>0</v>
      </c>
      <c r="F67" s="1">
        <v>0.35</v>
      </c>
      <c r="G67" s="1">
        <v>0.34</v>
      </c>
      <c r="H67" s="1">
        <v>0.5</v>
      </c>
      <c r="I67" s="1">
        <v>0</v>
      </c>
      <c r="J67" s="1">
        <v>0</v>
      </c>
      <c r="K67" s="1">
        <v>0</v>
      </c>
      <c r="L67" s="1">
        <v>1.96</v>
      </c>
      <c r="M67" s="1">
        <v>4.78</v>
      </c>
      <c r="N67" s="1">
        <v>0.35</v>
      </c>
      <c r="O67" s="1">
        <v>0</v>
      </c>
      <c r="P67" s="1">
        <v>0.14000000000000001</v>
      </c>
      <c r="Q67" s="1">
        <v>0.46</v>
      </c>
      <c r="R67" s="1">
        <v>0.33</v>
      </c>
      <c r="S67" s="1">
        <v>2.99</v>
      </c>
      <c r="T67" s="1">
        <v>0.54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/>
    </row>
    <row r="68" spans="1:27" x14ac:dyDescent="0.25">
      <c r="A68" s="1" t="s">
        <v>4061</v>
      </c>
      <c r="B68" s="1" t="s">
        <v>575</v>
      </c>
      <c r="C68" s="1">
        <v>1.27</v>
      </c>
      <c r="D68" s="1">
        <v>0.42</v>
      </c>
      <c r="E68" s="1">
        <v>0.61</v>
      </c>
      <c r="F68" s="1">
        <v>0.27</v>
      </c>
      <c r="G68" s="1">
        <v>0.55000000000000004</v>
      </c>
      <c r="H68" s="1">
        <v>1.1000000000000001</v>
      </c>
      <c r="I68" s="1">
        <v>0</v>
      </c>
      <c r="J68" s="1">
        <v>0</v>
      </c>
      <c r="K68" s="1">
        <v>0</v>
      </c>
      <c r="L68" s="1">
        <v>0.49</v>
      </c>
      <c r="M68" s="1">
        <v>0.31</v>
      </c>
      <c r="N68" s="1">
        <v>0.84</v>
      </c>
      <c r="O68" s="1">
        <v>1.03</v>
      </c>
      <c r="P68" s="1">
        <v>1.33</v>
      </c>
      <c r="Q68" s="1">
        <v>0.12</v>
      </c>
      <c r="R68" s="1">
        <v>0.6</v>
      </c>
      <c r="S68" s="1">
        <v>0.23</v>
      </c>
      <c r="T68" s="1">
        <v>0.53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/>
    </row>
    <row r="69" spans="1:27" x14ac:dyDescent="0.25">
      <c r="A69" s="1" t="s">
        <v>3728</v>
      </c>
      <c r="B69" s="1" t="s">
        <v>575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246.06</v>
      </c>
      <c r="M69" s="1">
        <v>55.7</v>
      </c>
      <c r="N69" s="1">
        <v>20.71</v>
      </c>
      <c r="O69" s="1">
        <v>0</v>
      </c>
      <c r="P69" s="1">
        <v>0</v>
      </c>
      <c r="Q69" s="1">
        <v>0</v>
      </c>
      <c r="R69" s="1">
        <v>146.57</v>
      </c>
      <c r="S69" s="1">
        <v>430.05</v>
      </c>
      <c r="T69" s="1">
        <v>586.53</v>
      </c>
      <c r="U69" s="1">
        <v>0</v>
      </c>
      <c r="V69" s="1">
        <v>0</v>
      </c>
      <c r="W69" s="1">
        <v>0</v>
      </c>
      <c r="X69" s="1">
        <v>0</v>
      </c>
      <c r="Y69" s="1">
        <v>45.37</v>
      </c>
      <c r="Z69" s="1">
        <v>20.22</v>
      </c>
      <c r="AA69" s="1"/>
    </row>
    <row r="70" spans="1:27" x14ac:dyDescent="0.25">
      <c r="A70" s="1" t="s">
        <v>687</v>
      </c>
      <c r="B70" s="1" t="s">
        <v>575</v>
      </c>
      <c r="C70" s="1">
        <v>0.1</v>
      </c>
      <c r="D70" s="1">
        <v>0</v>
      </c>
      <c r="E70" s="1">
        <v>0</v>
      </c>
      <c r="F70" s="1">
        <v>0.2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11.04</v>
      </c>
      <c r="M70" s="1">
        <v>4.2699999999999996</v>
      </c>
      <c r="N70" s="1">
        <v>7.34</v>
      </c>
      <c r="O70" s="1">
        <v>0</v>
      </c>
      <c r="P70" s="1">
        <v>0</v>
      </c>
      <c r="Q70" s="1">
        <v>0</v>
      </c>
      <c r="R70" s="1">
        <v>9.8699999999999992</v>
      </c>
      <c r="S70" s="1">
        <v>10.54</v>
      </c>
      <c r="T70" s="1">
        <v>10.73</v>
      </c>
      <c r="U70" s="1">
        <v>0</v>
      </c>
      <c r="V70" s="1">
        <v>0</v>
      </c>
      <c r="W70" s="1">
        <v>0</v>
      </c>
      <c r="X70" s="1">
        <v>0.46</v>
      </c>
      <c r="Y70" s="1">
        <v>0.86</v>
      </c>
      <c r="Z70" s="1">
        <v>1.33</v>
      </c>
      <c r="AA70" s="1"/>
    </row>
    <row r="71" spans="1:27" x14ac:dyDescent="0.25">
      <c r="A71" s="1" t="s">
        <v>3625</v>
      </c>
      <c r="B71" s="1" t="s">
        <v>575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43.77</v>
      </c>
      <c r="M71" s="1">
        <v>14.21</v>
      </c>
      <c r="N71" s="1">
        <v>19.66</v>
      </c>
      <c r="O71" s="1">
        <v>0</v>
      </c>
      <c r="P71" s="1">
        <v>0</v>
      </c>
      <c r="Q71" s="1">
        <v>0</v>
      </c>
      <c r="R71" s="1">
        <v>23.26</v>
      </c>
      <c r="S71" s="1">
        <v>16.399999999999999</v>
      </c>
      <c r="T71" s="1">
        <v>31.01</v>
      </c>
      <c r="U71" s="1">
        <v>0</v>
      </c>
      <c r="V71" s="1">
        <v>0</v>
      </c>
      <c r="W71" s="1">
        <v>0</v>
      </c>
      <c r="X71" s="1">
        <v>1.55</v>
      </c>
      <c r="Y71" s="1">
        <v>1.27</v>
      </c>
      <c r="Z71" s="1">
        <v>1.43</v>
      </c>
      <c r="AA71" s="1"/>
    </row>
    <row r="72" spans="1:27" x14ac:dyDescent="0.25">
      <c r="A72" s="1" t="s">
        <v>736</v>
      </c>
      <c r="B72" s="1" t="s">
        <v>737</v>
      </c>
      <c r="C72" s="1">
        <v>0</v>
      </c>
      <c r="D72" s="1">
        <v>0.09</v>
      </c>
      <c r="E72" s="1">
        <v>0</v>
      </c>
      <c r="F72" s="1">
        <v>0</v>
      </c>
      <c r="G72" s="1">
        <v>0</v>
      </c>
      <c r="H72" s="1">
        <v>0.1</v>
      </c>
      <c r="I72" s="1">
        <v>0.43</v>
      </c>
      <c r="J72" s="1">
        <v>1.56</v>
      </c>
      <c r="K72" s="1">
        <v>0</v>
      </c>
      <c r="L72" s="1">
        <v>193.88</v>
      </c>
      <c r="M72" s="1">
        <v>175.28</v>
      </c>
      <c r="N72" s="1">
        <v>181.92</v>
      </c>
      <c r="O72" s="1">
        <v>0</v>
      </c>
      <c r="P72" s="1">
        <v>0</v>
      </c>
      <c r="Q72" s="1">
        <v>0.2</v>
      </c>
      <c r="R72" s="1">
        <v>819.88</v>
      </c>
      <c r="S72" s="1">
        <v>542.08000000000004</v>
      </c>
      <c r="T72" s="1">
        <v>144.44999999999999</v>
      </c>
      <c r="U72" s="1">
        <v>0.69</v>
      </c>
      <c r="V72" s="1">
        <v>0.2</v>
      </c>
      <c r="W72" s="1">
        <v>0.39</v>
      </c>
      <c r="X72" s="1">
        <v>27.14</v>
      </c>
      <c r="Y72" s="1">
        <v>67.02</v>
      </c>
      <c r="Z72" s="1">
        <v>255.71</v>
      </c>
      <c r="AA72" s="1"/>
    </row>
    <row r="73" spans="1:27" x14ac:dyDescent="0.25">
      <c r="A73" s="1" t="s">
        <v>3815</v>
      </c>
      <c r="B73" s="1" t="s">
        <v>737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21.81</v>
      </c>
      <c r="M73" s="1">
        <v>4.67</v>
      </c>
      <c r="N73" s="1">
        <v>13.11</v>
      </c>
      <c r="O73" s="1">
        <v>0</v>
      </c>
      <c r="P73" s="1">
        <v>0</v>
      </c>
      <c r="Q73" s="1">
        <v>0</v>
      </c>
      <c r="R73" s="1">
        <v>12.95</v>
      </c>
      <c r="S73" s="1">
        <v>8.11</v>
      </c>
      <c r="T73" s="1">
        <v>3.4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/>
    </row>
    <row r="74" spans="1:27" x14ac:dyDescent="0.25">
      <c r="A74" s="1" t="s">
        <v>4128</v>
      </c>
      <c r="B74" s="1" t="s">
        <v>737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1.28</v>
      </c>
      <c r="M74" s="1">
        <v>0.47</v>
      </c>
      <c r="N74" s="1">
        <v>0.83</v>
      </c>
      <c r="O74" s="1">
        <v>0</v>
      </c>
      <c r="P74" s="1">
        <v>0</v>
      </c>
      <c r="Q74" s="1">
        <v>0</v>
      </c>
      <c r="R74" s="1">
        <v>0</v>
      </c>
      <c r="S74" s="1">
        <v>0.98</v>
      </c>
      <c r="T74" s="1">
        <v>0.41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0.69</v>
      </c>
      <c r="AA74" s="1"/>
    </row>
    <row r="75" spans="1:27" x14ac:dyDescent="0.25">
      <c r="A75" s="1" t="s">
        <v>4066</v>
      </c>
      <c r="B75" s="1" t="s">
        <v>737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0.46</v>
      </c>
      <c r="M75" s="1">
        <v>1.63</v>
      </c>
      <c r="N75" s="1">
        <v>2.1</v>
      </c>
      <c r="O75" s="1">
        <v>0</v>
      </c>
      <c r="P75" s="1">
        <v>0</v>
      </c>
      <c r="Q75" s="1">
        <v>0</v>
      </c>
      <c r="R75" s="1">
        <v>1.1499999999999999</v>
      </c>
      <c r="S75" s="1">
        <v>1.21</v>
      </c>
      <c r="T75" s="1">
        <v>0.7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/>
    </row>
    <row r="76" spans="1:27" x14ac:dyDescent="0.25">
      <c r="A76" s="1" t="s">
        <v>774</v>
      </c>
      <c r="B76" s="1" t="s">
        <v>653</v>
      </c>
      <c r="C76" s="1">
        <v>134.24</v>
      </c>
      <c r="D76" s="1">
        <v>127.71</v>
      </c>
      <c r="E76" s="1">
        <v>194.21</v>
      </c>
      <c r="F76" s="1">
        <v>332</v>
      </c>
      <c r="G76" s="1">
        <v>265.73</v>
      </c>
      <c r="H76" s="1">
        <v>142.41</v>
      </c>
      <c r="I76" s="1">
        <v>53.25</v>
      </c>
      <c r="J76" s="1">
        <v>51.51</v>
      </c>
      <c r="K76" s="1">
        <v>33.99</v>
      </c>
      <c r="L76" s="1">
        <v>645.22</v>
      </c>
      <c r="M76" s="1">
        <v>507.16</v>
      </c>
      <c r="N76" s="1">
        <v>644.73</v>
      </c>
      <c r="O76" s="1">
        <v>32.15</v>
      </c>
      <c r="P76" s="1">
        <v>44.37</v>
      </c>
      <c r="Q76" s="1">
        <v>33.22</v>
      </c>
      <c r="R76" s="1">
        <v>901.57</v>
      </c>
      <c r="S76" s="1">
        <v>1427.31</v>
      </c>
      <c r="T76" s="1">
        <v>743.22</v>
      </c>
      <c r="U76" s="1">
        <v>7.86</v>
      </c>
      <c r="V76" s="1">
        <v>6.04</v>
      </c>
      <c r="W76" s="1">
        <v>6.63</v>
      </c>
      <c r="X76" s="1">
        <v>8.36</v>
      </c>
      <c r="Y76" s="1">
        <v>153.6</v>
      </c>
      <c r="Z76" s="1">
        <v>338.44</v>
      </c>
      <c r="AA76" s="1"/>
    </row>
    <row r="77" spans="1:27" x14ac:dyDescent="0.25">
      <c r="A77" s="1" t="s">
        <v>652</v>
      </c>
      <c r="B77" s="1" t="s">
        <v>653</v>
      </c>
      <c r="C77" s="1">
        <v>95.94</v>
      </c>
      <c r="D77" s="1">
        <v>84.64</v>
      </c>
      <c r="E77" s="1">
        <v>70.64</v>
      </c>
      <c r="F77" s="1">
        <v>78.59</v>
      </c>
      <c r="G77" s="1">
        <v>138.1</v>
      </c>
      <c r="H77" s="1">
        <v>230.11</v>
      </c>
      <c r="I77" s="1">
        <v>31.5</v>
      </c>
      <c r="J77" s="1">
        <v>61.78</v>
      </c>
      <c r="K77" s="1">
        <v>71.760000000000005</v>
      </c>
      <c r="L77" s="1">
        <v>1145.1500000000001</v>
      </c>
      <c r="M77" s="1">
        <v>873.92</v>
      </c>
      <c r="N77" s="1">
        <v>768.72</v>
      </c>
      <c r="O77" s="1">
        <v>41.9</v>
      </c>
      <c r="P77" s="1">
        <v>22.09</v>
      </c>
      <c r="Q77" s="1">
        <v>58.3</v>
      </c>
      <c r="R77" s="1">
        <v>384.85</v>
      </c>
      <c r="S77" s="1">
        <v>809.56</v>
      </c>
      <c r="T77" s="1">
        <v>261.72000000000003</v>
      </c>
      <c r="U77" s="1">
        <v>2.7</v>
      </c>
      <c r="V77" s="1">
        <v>11.13</v>
      </c>
      <c r="W77" s="1">
        <v>18.48</v>
      </c>
      <c r="X77" s="1">
        <v>13.45</v>
      </c>
      <c r="Y77" s="1">
        <v>33.729999999999997</v>
      </c>
      <c r="Z77" s="1">
        <v>100.6</v>
      </c>
      <c r="AA77" s="1"/>
    </row>
    <row r="78" spans="1:27" x14ac:dyDescent="0.25">
      <c r="A78" s="1" t="s">
        <v>775</v>
      </c>
      <c r="B78" s="1" t="s">
        <v>653</v>
      </c>
      <c r="C78" s="1">
        <v>1.05</v>
      </c>
      <c r="D78" s="1">
        <v>0.78</v>
      </c>
      <c r="E78" s="1">
        <v>0.88</v>
      </c>
      <c r="F78" s="1">
        <v>1.92</v>
      </c>
      <c r="G78" s="1">
        <v>1.52</v>
      </c>
      <c r="H78" s="1">
        <v>1.66</v>
      </c>
      <c r="I78" s="1">
        <v>0.26</v>
      </c>
      <c r="J78" s="1">
        <v>0.52</v>
      </c>
      <c r="K78" s="1">
        <v>0.35</v>
      </c>
      <c r="L78" s="1">
        <v>5.69</v>
      </c>
      <c r="M78" s="1">
        <v>7.04</v>
      </c>
      <c r="N78" s="1">
        <v>7.66</v>
      </c>
      <c r="O78" s="1">
        <v>0.06</v>
      </c>
      <c r="P78" s="1">
        <v>0.3</v>
      </c>
      <c r="Q78" s="1">
        <v>0.37</v>
      </c>
      <c r="R78" s="1">
        <v>6.96</v>
      </c>
      <c r="S78" s="1">
        <v>11.13</v>
      </c>
      <c r="T78" s="1">
        <v>6</v>
      </c>
      <c r="U78" s="1">
        <v>0.28000000000000003</v>
      </c>
      <c r="V78" s="1">
        <v>0.68</v>
      </c>
      <c r="W78" s="1">
        <v>0.14000000000000001</v>
      </c>
      <c r="X78" s="1">
        <v>0.09</v>
      </c>
      <c r="Y78" s="1">
        <v>1.06</v>
      </c>
      <c r="Z78" s="1">
        <v>2.0299999999999998</v>
      </c>
      <c r="AA78" s="1"/>
    </row>
    <row r="79" spans="1:27" x14ac:dyDescent="0.25">
      <c r="A79" s="1" t="s">
        <v>608</v>
      </c>
      <c r="B79" s="1" t="s">
        <v>4352</v>
      </c>
      <c r="C79" s="1">
        <v>0</v>
      </c>
      <c r="D79" s="1">
        <v>0.13</v>
      </c>
      <c r="E79" s="1">
        <v>0</v>
      </c>
      <c r="F79" s="1">
        <v>0</v>
      </c>
      <c r="G79" s="1">
        <v>0.05</v>
      </c>
      <c r="H79" s="1">
        <v>0.08</v>
      </c>
      <c r="I79" s="1">
        <v>0.69</v>
      </c>
      <c r="J79" s="1">
        <v>0.24</v>
      </c>
      <c r="K79" s="1">
        <v>0.34</v>
      </c>
      <c r="L79" s="1">
        <v>284.06</v>
      </c>
      <c r="M79" s="1">
        <v>171.85</v>
      </c>
      <c r="N79" s="1">
        <v>202.99</v>
      </c>
      <c r="O79" s="1">
        <v>0</v>
      </c>
      <c r="P79" s="1">
        <v>0.08</v>
      </c>
      <c r="Q79" s="1">
        <v>0.16</v>
      </c>
      <c r="R79" s="1">
        <v>296.35000000000002</v>
      </c>
      <c r="S79" s="1">
        <v>279.32</v>
      </c>
      <c r="T79" s="1">
        <v>216.84</v>
      </c>
      <c r="U79" s="1">
        <v>1.43</v>
      </c>
      <c r="V79" s="1">
        <v>0.28999999999999998</v>
      </c>
      <c r="W79" s="1">
        <v>0.08</v>
      </c>
      <c r="X79" s="1">
        <v>6.61</v>
      </c>
      <c r="Y79" s="1">
        <v>31.18</v>
      </c>
      <c r="Z79" s="1">
        <v>126.19</v>
      </c>
      <c r="AA79" s="1"/>
    </row>
    <row r="80" spans="1:27" x14ac:dyDescent="0.25">
      <c r="A80" s="1" t="s">
        <v>624</v>
      </c>
      <c r="B80" s="1" t="s">
        <v>4352</v>
      </c>
      <c r="C80" s="1">
        <v>0</v>
      </c>
      <c r="D80" s="1">
        <v>0</v>
      </c>
      <c r="E80" s="1">
        <v>0</v>
      </c>
      <c r="F80" s="1">
        <v>0</v>
      </c>
      <c r="G80" s="1">
        <v>0.13</v>
      </c>
      <c r="H80" s="1">
        <v>0</v>
      </c>
      <c r="I80" s="1">
        <v>0.41</v>
      </c>
      <c r="J80" s="1">
        <v>0.42</v>
      </c>
      <c r="K80" s="1">
        <v>0</v>
      </c>
      <c r="L80" s="1">
        <v>293.45999999999998</v>
      </c>
      <c r="M80" s="1">
        <v>192.87</v>
      </c>
      <c r="N80" s="1">
        <v>222.53</v>
      </c>
      <c r="O80" s="1">
        <v>0</v>
      </c>
      <c r="P80" s="1">
        <v>0.05</v>
      </c>
      <c r="Q80" s="1">
        <v>0.14000000000000001</v>
      </c>
      <c r="R80" s="1">
        <v>365.44</v>
      </c>
      <c r="S80" s="1">
        <v>337.96</v>
      </c>
      <c r="T80" s="1">
        <v>240.05</v>
      </c>
      <c r="U80" s="1">
        <v>0.7</v>
      </c>
      <c r="V80" s="1">
        <v>0.76</v>
      </c>
      <c r="W80" s="1">
        <v>7.0000000000000007E-2</v>
      </c>
      <c r="X80" s="1">
        <v>5.68</v>
      </c>
      <c r="Y80" s="1">
        <v>32.78</v>
      </c>
      <c r="Z80" s="1">
        <v>138.43</v>
      </c>
      <c r="AA80" s="1"/>
    </row>
    <row r="81" spans="1:27" x14ac:dyDescent="0.25">
      <c r="A81" s="1" t="s">
        <v>765</v>
      </c>
      <c r="B81" s="1" t="s">
        <v>746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0.13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0.46</v>
      </c>
      <c r="O81" s="1">
        <v>0</v>
      </c>
      <c r="P81" s="1">
        <v>0</v>
      </c>
      <c r="Q81" s="1">
        <v>0</v>
      </c>
      <c r="R81" s="1">
        <v>38.409999999999997</v>
      </c>
      <c r="S81" s="1">
        <v>39.700000000000003</v>
      </c>
      <c r="T81" s="1">
        <v>0</v>
      </c>
      <c r="U81" s="1">
        <v>1.03</v>
      </c>
      <c r="V81" s="1">
        <v>0</v>
      </c>
      <c r="W81" s="1">
        <v>1.32</v>
      </c>
      <c r="X81" s="1">
        <v>0</v>
      </c>
      <c r="Y81" s="1">
        <v>0</v>
      </c>
      <c r="Z81" s="1">
        <v>0.44</v>
      </c>
      <c r="AA81" s="1"/>
    </row>
    <row r="82" spans="1:27" x14ac:dyDescent="0.25">
      <c r="A82" s="1" t="s">
        <v>772</v>
      </c>
      <c r="B82" s="1" t="s">
        <v>746</v>
      </c>
      <c r="C82" s="1">
        <v>0.53</v>
      </c>
      <c r="D82" s="1">
        <v>0.99</v>
      </c>
      <c r="E82" s="1">
        <v>0.32</v>
      </c>
      <c r="F82" s="1">
        <v>0</v>
      </c>
      <c r="G82" s="1">
        <v>0.34</v>
      </c>
      <c r="H82" s="1">
        <v>0.21</v>
      </c>
      <c r="I82" s="1">
        <v>6.29</v>
      </c>
      <c r="J82" s="1">
        <v>3.53</v>
      </c>
      <c r="K82" s="1">
        <v>8.7799999999999994</v>
      </c>
      <c r="L82" s="1">
        <v>4.8899999999999997</v>
      </c>
      <c r="M82" s="1">
        <v>5.35</v>
      </c>
      <c r="N82" s="1">
        <v>3.37</v>
      </c>
      <c r="O82" s="1">
        <v>31.58</v>
      </c>
      <c r="P82" s="1">
        <v>28.45</v>
      </c>
      <c r="Q82" s="1">
        <v>26.42</v>
      </c>
      <c r="R82" s="1">
        <v>18.13</v>
      </c>
      <c r="S82" s="1">
        <v>26.85</v>
      </c>
      <c r="T82" s="1">
        <v>3.8</v>
      </c>
      <c r="U82" s="1">
        <v>2.6</v>
      </c>
      <c r="V82" s="1">
        <v>1.53</v>
      </c>
      <c r="W82" s="1">
        <v>2</v>
      </c>
      <c r="X82" s="1">
        <v>0</v>
      </c>
      <c r="Y82" s="1">
        <v>0.16</v>
      </c>
      <c r="Z82" s="1">
        <v>2.64</v>
      </c>
      <c r="AA82" s="1"/>
    </row>
    <row r="83" spans="1:27" x14ac:dyDescent="0.25">
      <c r="A83" s="1" t="s">
        <v>745</v>
      </c>
      <c r="B83" s="1" t="s">
        <v>746</v>
      </c>
      <c r="C83" s="1">
        <v>0.09</v>
      </c>
      <c r="D83" s="1">
        <v>0.34</v>
      </c>
      <c r="E83" s="1">
        <v>0.09</v>
      </c>
      <c r="F83" s="1">
        <v>0</v>
      </c>
      <c r="G83" s="1">
        <v>0.09</v>
      </c>
      <c r="H83" s="1">
        <v>0</v>
      </c>
      <c r="I83" s="1">
        <v>0.9</v>
      </c>
      <c r="J83" s="1">
        <v>3.08</v>
      </c>
      <c r="K83" s="1">
        <v>3.55</v>
      </c>
      <c r="L83" s="1">
        <v>1.71</v>
      </c>
      <c r="M83" s="1">
        <v>2.66</v>
      </c>
      <c r="N83" s="1">
        <v>2.13</v>
      </c>
      <c r="O83" s="1">
        <v>17.190000000000001</v>
      </c>
      <c r="P83" s="1">
        <v>3.91</v>
      </c>
      <c r="Q83" s="1">
        <v>3.95</v>
      </c>
      <c r="R83" s="1">
        <v>5.46</v>
      </c>
      <c r="S83" s="1">
        <v>4.4000000000000004</v>
      </c>
      <c r="T83" s="1">
        <v>1.98</v>
      </c>
      <c r="U83" s="1">
        <v>0.14000000000000001</v>
      </c>
      <c r="V83" s="1">
        <v>0.16</v>
      </c>
      <c r="W83" s="1">
        <v>1.38</v>
      </c>
      <c r="X83" s="1">
        <v>0.6</v>
      </c>
      <c r="Y83" s="1">
        <v>0.27</v>
      </c>
      <c r="Z83" s="1">
        <v>0.28999999999999998</v>
      </c>
      <c r="AA83" s="1"/>
    </row>
    <row r="84" spans="1:27" x14ac:dyDescent="0.25">
      <c r="A84" s="1" t="s">
        <v>760</v>
      </c>
      <c r="B84" s="1" t="s">
        <v>746</v>
      </c>
      <c r="C84" s="1">
        <v>0</v>
      </c>
      <c r="D84" s="1">
        <v>0</v>
      </c>
      <c r="E84" s="1">
        <v>0.57999999999999996</v>
      </c>
      <c r="F84" s="1">
        <v>0.06</v>
      </c>
      <c r="G84" s="1">
        <v>0</v>
      </c>
      <c r="H84" s="1">
        <v>0</v>
      </c>
      <c r="I84" s="1">
        <v>1.53</v>
      </c>
      <c r="J84" s="1">
        <v>2.56</v>
      </c>
      <c r="K84" s="1">
        <v>0.17</v>
      </c>
      <c r="L84" s="1">
        <v>2.67</v>
      </c>
      <c r="M84" s="1">
        <v>1.26</v>
      </c>
      <c r="N84" s="1">
        <v>0.38</v>
      </c>
      <c r="O84" s="1">
        <v>7.94</v>
      </c>
      <c r="P84" s="1">
        <v>3.39</v>
      </c>
      <c r="Q84" s="1">
        <v>0.64</v>
      </c>
      <c r="R84" s="1">
        <v>2.48</v>
      </c>
      <c r="S84" s="1">
        <v>4.7699999999999996</v>
      </c>
      <c r="T84" s="1">
        <v>0.87</v>
      </c>
      <c r="U84" s="1">
        <v>0.43</v>
      </c>
      <c r="V84" s="1">
        <v>0</v>
      </c>
      <c r="W84" s="1">
        <v>0</v>
      </c>
      <c r="X84" s="1">
        <v>0.25</v>
      </c>
      <c r="Y84" s="1">
        <v>0.36</v>
      </c>
      <c r="Z84" s="1">
        <v>0</v>
      </c>
      <c r="AA84" s="1"/>
    </row>
    <row r="85" spans="1:27" x14ac:dyDescent="0.25">
      <c r="A85" s="1" t="s">
        <v>753</v>
      </c>
      <c r="B85" s="1" t="s">
        <v>754</v>
      </c>
      <c r="C85" s="1">
        <v>0.25</v>
      </c>
      <c r="D85" s="1">
        <v>0.62</v>
      </c>
      <c r="E85" s="1">
        <v>0.24</v>
      </c>
      <c r="F85" s="1">
        <v>0.25</v>
      </c>
      <c r="G85" s="1">
        <v>0.24</v>
      </c>
      <c r="H85" s="1">
        <v>0.24</v>
      </c>
      <c r="I85" s="1">
        <v>0.34</v>
      </c>
      <c r="J85" s="1">
        <v>0.47</v>
      </c>
      <c r="K85" s="1">
        <v>0.1</v>
      </c>
      <c r="L85" s="1">
        <v>87.11</v>
      </c>
      <c r="M85" s="1">
        <v>190.93</v>
      </c>
      <c r="N85" s="1">
        <v>252.23</v>
      </c>
      <c r="O85" s="1">
        <v>0.12</v>
      </c>
      <c r="P85" s="1">
        <v>0.1</v>
      </c>
      <c r="Q85" s="1">
        <v>2.19</v>
      </c>
      <c r="R85" s="1">
        <v>192.54</v>
      </c>
      <c r="S85" s="1">
        <v>696.69</v>
      </c>
      <c r="T85" s="1">
        <v>149.19999999999999</v>
      </c>
      <c r="U85" s="1">
        <v>5.87</v>
      </c>
      <c r="V85" s="1">
        <v>0.59</v>
      </c>
      <c r="W85" s="1">
        <v>0</v>
      </c>
      <c r="X85" s="1">
        <v>93.57</v>
      </c>
      <c r="Y85" s="1">
        <v>37.770000000000003</v>
      </c>
      <c r="Z85" s="1">
        <v>299.60000000000002</v>
      </c>
      <c r="AA85" s="1"/>
    </row>
    <row r="86" spans="1:27" x14ac:dyDescent="0.25">
      <c r="A86" s="1" t="s">
        <v>1698</v>
      </c>
      <c r="B86" s="1" t="s">
        <v>594</v>
      </c>
      <c r="C86" s="1">
        <v>0</v>
      </c>
      <c r="D86" s="1">
        <v>0.1</v>
      </c>
      <c r="E86" s="1">
        <v>0.3</v>
      </c>
      <c r="F86" s="1">
        <v>0</v>
      </c>
      <c r="G86" s="1">
        <v>0</v>
      </c>
      <c r="H86" s="1">
        <v>0.5</v>
      </c>
      <c r="I86" s="1">
        <v>0</v>
      </c>
      <c r="J86" s="1">
        <v>0</v>
      </c>
      <c r="K86" s="1">
        <v>0</v>
      </c>
      <c r="L86" s="1">
        <v>1.91</v>
      </c>
      <c r="M86" s="1">
        <v>0.89</v>
      </c>
      <c r="N86" s="1">
        <v>0.75</v>
      </c>
      <c r="O86" s="1">
        <v>0</v>
      </c>
      <c r="P86" s="1">
        <v>0</v>
      </c>
      <c r="Q86" s="1">
        <v>0</v>
      </c>
      <c r="R86" s="1">
        <v>0.13</v>
      </c>
      <c r="S86" s="1">
        <v>0</v>
      </c>
      <c r="T86" s="1">
        <v>0</v>
      </c>
      <c r="U86" s="1">
        <v>0.04</v>
      </c>
      <c r="V86" s="1">
        <v>0</v>
      </c>
      <c r="W86" s="1">
        <v>0</v>
      </c>
      <c r="X86" s="1">
        <v>7.0000000000000007E-2</v>
      </c>
      <c r="Y86" s="1">
        <v>0</v>
      </c>
      <c r="Z86" s="1">
        <v>0</v>
      </c>
      <c r="AA86" s="1"/>
    </row>
    <row r="87" spans="1:27" x14ac:dyDescent="0.25">
      <c r="A87" s="1" t="s">
        <v>593</v>
      </c>
      <c r="B87" s="1" t="s">
        <v>594</v>
      </c>
      <c r="C87" s="1">
        <v>282.27</v>
      </c>
      <c r="D87" s="1">
        <v>298.98</v>
      </c>
      <c r="E87" s="1">
        <v>243.3</v>
      </c>
      <c r="F87" s="1">
        <v>190.55</v>
      </c>
      <c r="G87" s="1">
        <v>143.69</v>
      </c>
      <c r="H87" s="1">
        <v>240.57</v>
      </c>
      <c r="I87" s="1">
        <v>729.24</v>
      </c>
      <c r="J87" s="1">
        <v>419.21</v>
      </c>
      <c r="K87" s="1">
        <v>291.01</v>
      </c>
      <c r="L87" s="1">
        <v>701.24</v>
      </c>
      <c r="M87" s="1">
        <v>884.36</v>
      </c>
      <c r="N87" s="1">
        <v>588.83000000000004</v>
      </c>
      <c r="O87" s="1">
        <v>1584.16</v>
      </c>
      <c r="P87" s="1">
        <v>1166.5999999999999</v>
      </c>
      <c r="Q87" s="1">
        <v>1607.92</v>
      </c>
      <c r="R87" s="1">
        <v>786.98</v>
      </c>
      <c r="S87" s="1">
        <v>217.76</v>
      </c>
      <c r="T87" s="1">
        <v>875.03</v>
      </c>
      <c r="U87" s="1">
        <v>512.78</v>
      </c>
      <c r="V87" s="1">
        <v>352.83</v>
      </c>
      <c r="W87" s="1">
        <v>768.64</v>
      </c>
      <c r="X87" s="1">
        <v>269.54000000000002</v>
      </c>
      <c r="Y87" s="1">
        <v>168.06</v>
      </c>
      <c r="Z87" s="1">
        <v>421.59</v>
      </c>
      <c r="AA87" s="1"/>
    </row>
    <row r="88" spans="1:27" x14ac:dyDescent="0.25">
      <c r="A88" s="1" t="s">
        <v>647</v>
      </c>
      <c r="B88" s="1" t="s">
        <v>594</v>
      </c>
      <c r="C88" s="1">
        <v>20.85</v>
      </c>
      <c r="D88" s="1">
        <v>3.69</v>
      </c>
      <c r="E88" s="1">
        <v>21.32</v>
      </c>
      <c r="F88" s="1">
        <v>20.53</v>
      </c>
      <c r="G88" s="1">
        <v>17.21</v>
      </c>
      <c r="H88" s="1">
        <v>4.76</v>
      </c>
      <c r="I88" s="1">
        <v>18.71</v>
      </c>
      <c r="J88" s="1">
        <v>23.21</v>
      </c>
      <c r="K88" s="1">
        <v>59.31</v>
      </c>
      <c r="L88" s="1">
        <v>39.75</v>
      </c>
      <c r="M88" s="1">
        <v>56.2</v>
      </c>
      <c r="N88" s="1">
        <v>52.79</v>
      </c>
      <c r="O88" s="1">
        <v>163.82</v>
      </c>
      <c r="P88" s="1">
        <v>11.63</v>
      </c>
      <c r="Q88" s="1">
        <v>21.79</v>
      </c>
      <c r="R88" s="1">
        <v>92.38</v>
      </c>
      <c r="S88" s="1">
        <v>26.32</v>
      </c>
      <c r="T88" s="1">
        <v>3.76</v>
      </c>
      <c r="U88" s="1">
        <v>15.45</v>
      </c>
      <c r="V88" s="1">
        <v>4.3099999999999996</v>
      </c>
      <c r="W88" s="1">
        <v>52.07</v>
      </c>
      <c r="X88" s="1">
        <v>22.86</v>
      </c>
      <c r="Y88" s="1">
        <v>0.96</v>
      </c>
      <c r="Z88" s="1">
        <v>5.85</v>
      </c>
      <c r="AA88" s="1"/>
    </row>
    <row r="89" spans="1:27" x14ac:dyDescent="0.25">
      <c r="A89" s="1" t="s">
        <v>650</v>
      </c>
      <c r="B89" s="1" t="s">
        <v>594</v>
      </c>
      <c r="C89" s="1">
        <v>191.5</v>
      </c>
      <c r="D89" s="1">
        <v>216.53</v>
      </c>
      <c r="E89" s="1">
        <v>194.83</v>
      </c>
      <c r="F89" s="1">
        <v>192.01</v>
      </c>
      <c r="G89" s="1">
        <v>159.04</v>
      </c>
      <c r="H89" s="1">
        <v>186.02</v>
      </c>
      <c r="I89" s="1">
        <v>465.98</v>
      </c>
      <c r="J89" s="1">
        <v>432.22</v>
      </c>
      <c r="K89" s="1">
        <v>434.63</v>
      </c>
      <c r="L89" s="1">
        <v>426.26</v>
      </c>
      <c r="M89" s="1">
        <v>651.22</v>
      </c>
      <c r="N89" s="1">
        <v>415.14</v>
      </c>
      <c r="O89" s="1">
        <v>1193.04</v>
      </c>
      <c r="P89" s="1">
        <v>912.16</v>
      </c>
      <c r="Q89" s="1">
        <v>1100.27</v>
      </c>
      <c r="R89" s="1">
        <v>654.29999999999995</v>
      </c>
      <c r="S89" s="1">
        <v>228.69</v>
      </c>
      <c r="T89" s="1">
        <v>696.61</v>
      </c>
      <c r="U89" s="1">
        <v>521.84</v>
      </c>
      <c r="V89" s="1">
        <v>319.17</v>
      </c>
      <c r="W89" s="1">
        <v>733.81</v>
      </c>
      <c r="X89" s="1">
        <v>242.73</v>
      </c>
      <c r="Y89" s="1">
        <v>150.96</v>
      </c>
      <c r="Z89" s="1">
        <v>382.83</v>
      </c>
      <c r="AA89" s="1"/>
    </row>
    <row r="90" spans="1:27" x14ac:dyDescent="0.25">
      <c r="A90" s="1" t="s">
        <v>1782</v>
      </c>
      <c r="B90" s="1" t="s">
        <v>594</v>
      </c>
      <c r="C90" s="1">
        <v>0</v>
      </c>
      <c r="D90" s="1">
        <v>0.03</v>
      </c>
      <c r="E90" s="1">
        <v>0</v>
      </c>
      <c r="F90" s="1">
        <v>0.59</v>
      </c>
      <c r="G90" s="1">
        <v>1.24</v>
      </c>
      <c r="H90" s="1">
        <v>0</v>
      </c>
      <c r="I90" s="1">
        <v>0</v>
      </c>
      <c r="J90" s="1">
        <v>0</v>
      </c>
      <c r="K90" s="1">
        <v>0</v>
      </c>
      <c r="L90" s="1">
        <v>2.62</v>
      </c>
      <c r="M90" s="1">
        <v>0.77</v>
      </c>
      <c r="N90" s="1">
        <v>0.92</v>
      </c>
      <c r="O90" s="1">
        <v>3.21</v>
      </c>
      <c r="P90" s="1">
        <v>0.7</v>
      </c>
      <c r="Q90" s="1">
        <v>0</v>
      </c>
      <c r="R90" s="1">
        <v>3.16</v>
      </c>
      <c r="S90" s="1">
        <v>1.79</v>
      </c>
      <c r="T90" s="1">
        <v>2.57</v>
      </c>
      <c r="U90" s="1">
        <v>0</v>
      </c>
      <c r="V90" s="1">
        <v>1.39</v>
      </c>
      <c r="W90" s="1">
        <v>0.02</v>
      </c>
      <c r="X90" s="1">
        <v>1.35</v>
      </c>
      <c r="Y90" s="1">
        <v>1.74</v>
      </c>
      <c r="Z90" s="1">
        <v>1.62</v>
      </c>
      <c r="AA90" s="1"/>
    </row>
    <row r="91" spans="1:27" x14ac:dyDescent="0.25">
      <c r="A91" s="1" t="s">
        <v>672</v>
      </c>
      <c r="B91" s="1" t="s">
        <v>594</v>
      </c>
      <c r="C91" s="1">
        <v>0</v>
      </c>
      <c r="D91" s="1">
        <v>2.75</v>
      </c>
      <c r="E91" s="1">
        <v>0</v>
      </c>
      <c r="F91" s="1">
        <v>0.34</v>
      </c>
      <c r="G91" s="1">
        <v>5.28</v>
      </c>
      <c r="H91" s="1">
        <v>2.83</v>
      </c>
      <c r="I91" s="1">
        <v>3.46</v>
      </c>
      <c r="J91" s="1">
        <v>18.010000000000002</v>
      </c>
      <c r="K91" s="1">
        <v>6.45</v>
      </c>
      <c r="L91" s="1">
        <v>9.8800000000000008</v>
      </c>
      <c r="M91" s="1">
        <v>7.98</v>
      </c>
      <c r="N91" s="1">
        <v>4.26</v>
      </c>
      <c r="O91" s="1">
        <v>0</v>
      </c>
      <c r="P91" s="1">
        <v>0</v>
      </c>
      <c r="Q91" s="1">
        <v>20.82</v>
      </c>
      <c r="R91" s="1">
        <v>17.64</v>
      </c>
      <c r="S91" s="1">
        <v>1.43</v>
      </c>
      <c r="T91" s="1">
        <v>0</v>
      </c>
      <c r="U91" s="1">
        <v>2.2000000000000002</v>
      </c>
      <c r="V91" s="1">
        <v>8.4499999999999993</v>
      </c>
      <c r="W91" s="1">
        <v>11.2</v>
      </c>
      <c r="X91" s="1">
        <v>2.54</v>
      </c>
      <c r="Y91" s="1">
        <v>0.67</v>
      </c>
      <c r="Z91" s="1">
        <v>1.6</v>
      </c>
      <c r="AA91" s="1"/>
    </row>
    <row r="92" spans="1:27" x14ac:dyDescent="0.25">
      <c r="A92" s="1" t="s">
        <v>1937</v>
      </c>
      <c r="B92" s="1" t="s">
        <v>594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0.02</v>
      </c>
      <c r="I92" s="1">
        <v>0</v>
      </c>
      <c r="J92" s="1">
        <v>0</v>
      </c>
      <c r="K92" s="1">
        <v>0</v>
      </c>
      <c r="L92" s="1">
        <v>0.1</v>
      </c>
      <c r="M92" s="1">
        <v>7.0000000000000007E-2</v>
      </c>
      <c r="N92" s="1">
        <v>0.04</v>
      </c>
      <c r="O92" s="1">
        <v>0</v>
      </c>
      <c r="P92" s="1">
        <v>0.66</v>
      </c>
      <c r="Q92" s="1">
        <v>0</v>
      </c>
      <c r="R92" s="1">
        <v>0.16</v>
      </c>
      <c r="S92" s="1">
        <v>0.03</v>
      </c>
      <c r="T92" s="1">
        <v>0.03</v>
      </c>
      <c r="U92" s="1">
        <v>0.41</v>
      </c>
      <c r="V92" s="1">
        <v>2.1</v>
      </c>
      <c r="W92" s="1">
        <v>0.11</v>
      </c>
      <c r="X92" s="1">
        <v>1.85</v>
      </c>
      <c r="Y92" s="1">
        <v>0.84</v>
      </c>
      <c r="Z92" s="1">
        <v>6.28</v>
      </c>
      <c r="AA92" s="1"/>
    </row>
    <row r="93" spans="1:27" x14ac:dyDescent="0.25">
      <c r="A93" s="1" t="s">
        <v>2860</v>
      </c>
      <c r="B93" s="1" t="s">
        <v>594</v>
      </c>
      <c r="C93" s="1">
        <v>0</v>
      </c>
      <c r="D93" s="1">
        <v>0.24</v>
      </c>
      <c r="E93" s="1">
        <v>0</v>
      </c>
      <c r="F93" s="1">
        <v>0.38</v>
      </c>
      <c r="G93" s="1">
        <v>0</v>
      </c>
      <c r="H93" s="1">
        <v>0.44</v>
      </c>
      <c r="I93" s="1">
        <v>0</v>
      </c>
      <c r="J93" s="1">
        <v>0</v>
      </c>
      <c r="K93" s="1">
        <v>0</v>
      </c>
      <c r="L93" s="1">
        <v>0.1</v>
      </c>
      <c r="M93" s="1">
        <v>0.26</v>
      </c>
      <c r="N93" s="1">
        <v>0.47</v>
      </c>
      <c r="O93" s="1">
        <v>0.14000000000000001</v>
      </c>
      <c r="P93" s="1">
        <v>0</v>
      </c>
      <c r="Q93" s="1">
        <v>0.24</v>
      </c>
      <c r="R93" s="1">
        <v>1.2</v>
      </c>
      <c r="S93" s="1">
        <v>0.74</v>
      </c>
      <c r="T93" s="1">
        <v>0</v>
      </c>
      <c r="U93" s="1">
        <v>0.61</v>
      </c>
      <c r="V93" s="1">
        <v>0.31</v>
      </c>
      <c r="W93" s="1">
        <v>0.23</v>
      </c>
      <c r="X93" s="1">
        <v>0.26</v>
      </c>
      <c r="Y93" s="1">
        <v>0.42</v>
      </c>
      <c r="Z93" s="1">
        <v>0</v>
      </c>
      <c r="AA93" s="1"/>
    </row>
    <row r="94" spans="1:27" x14ac:dyDescent="0.25">
      <c r="A94" s="1" t="s">
        <v>1063</v>
      </c>
      <c r="B94" s="1" t="s">
        <v>594</v>
      </c>
      <c r="C94" s="1">
        <v>0</v>
      </c>
      <c r="D94" s="1">
        <v>0</v>
      </c>
      <c r="E94" s="1">
        <v>0.06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0.08</v>
      </c>
      <c r="M94" s="1">
        <v>0.03</v>
      </c>
      <c r="N94" s="1">
        <v>0.11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/>
    </row>
    <row r="95" spans="1:27" x14ac:dyDescent="0.25">
      <c r="A95" s="1" t="s">
        <v>2682</v>
      </c>
      <c r="B95" s="1" t="s">
        <v>594</v>
      </c>
      <c r="C95" s="1">
        <v>0.63</v>
      </c>
      <c r="D95" s="1">
        <v>0</v>
      </c>
      <c r="E95" s="1">
        <v>0.56999999999999995</v>
      </c>
      <c r="F95" s="1">
        <v>28.76</v>
      </c>
      <c r="G95" s="1">
        <v>2.5099999999999998</v>
      </c>
      <c r="H95" s="1">
        <v>5.93</v>
      </c>
      <c r="I95" s="1">
        <v>0</v>
      </c>
      <c r="J95" s="1">
        <v>0</v>
      </c>
      <c r="K95" s="1">
        <v>0</v>
      </c>
      <c r="L95" s="1">
        <v>1.37</v>
      </c>
      <c r="M95" s="1">
        <v>1.72</v>
      </c>
      <c r="N95" s="1">
        <v>0.99</v>
      </c>
      <c r="O95" s="1">
        <v>0</v>
      </c>
      <c r="P95" s="1">
        <v>0.25</v>
      </c>
      <c r="Q95" s="1">
        <v>0</v>
      </c>
      <c r="R95" s="1">
        <v>0</v>
      </c>
      <c r="S95" s="1">
        <v>0.31</v>
      </c>
      <c r="T95" s="1">
        <v>1.1100000000000001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</v>
      </c>
      <c r="AA95" s="1"/>
    </row>
    <row r="96" spans="1:27" x14ac:dyDescent="0.25">
      <c r="A96" s="1" t="s">
        <v>3426</v>
      </c>
      <c r="B96" s="1" t="s">
        <v>594</v>
      </c>
      <c r="C96" s="1">
        <v>0</v>
      </c>
      <c r="D96" s="1">
        <v>0.1</v>
      </c>
      <c r="E96" s="1">
        <v>0.62</v>
      </c>
      <c r="F96" s="1">
        <v>0</v>
      </c>
      <c r="G96" s="1">
        <v>0.89</v>
      </c>
      <c r="H96" s="1">
        <v>0.09</v>
      </c>
      <c r="I96" s="1">
        <v>0</v>
      </c>
      <c r="J96" s="1">
        <v>0</v>
      </c>
      <c r="K96" s="1">
        <v>0</v>
      </c>
      <c r="L96" s="1">
        <v>1.4</v>
      </c>
      <c r="M96" s="1">
        <v>0.28999999999999998</v>
      </c>
      <c r="N96" s="1">
        <v>0.39</v>
      </c>
      <c r="O96" s="1">
        <v>0</v>
      </c>
      <c r="P96" s="1">
        <v>0.08</v>
      </c>
      <c r="Q96" s="1">
        <v>0</v>
      </c>
      <c r="R96" s="1">
        <v>0.69</v>
      </c>
      <c r="S96" s="1">
        <v>0</v>
      </c>
      <c r="T96" s="1">
        <v>0</v>
      </c>
      <c r="U96" s="1">
        <v>0.41</v>
      </c>
      <c r="V96" s="1">
        <v>1</v>
      </c>
      <c r="W96" s="1">
        <v>0</v>
      </c>
      <c r="X96" s="1">
        <v>0.55000000000000004</v>
      </c>
      <c r="Y96" s="1">
        <v>0</v>
      </c>
      <c r="Z96" s="1">
        <v>0.36</v>
      </c>
      <c r="AA96" s="1"/>
    </row>
    <row r="97" spans="1:27" x14ac:dyDescent="0.25">
      <c r="A97" s="1" t="s">
        <v>2024</v>
      </c>
      <c r="B97" s="1" t="s">
        <v>594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0.17</v>
      </c>
      <c r="I97" s="1">
        <v>0</v>
      </c>
      <c r="J97" s="1">
        <v>0</v>
      </c>
      <c r="K97" s="1">
        <v>0</v>
      </c>
      <c r="L97" s="1">
        <v>0.04</v>
      </c>
      <c r="M97" s="1">
        <v>0.03</v>
      </c>
      <c r="N97" s="1">
        <v>0.03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0.06</v>
      </c>
      <c r="W97" s="1">
        <v>0</v>
      </c>
      <c r="X97" s="1">
        <v>0</v>
      </c>
      <c r="Y97" s="1">
        <v>0</v>
      </c>
      <c r="Z97" s="1">
        <v>0</v>
      </c>
      <c r="AA97" s="1"/>
    </row>
    <row r="98" spans="1:27" x14ac:dyDescent="0.25">
      <c r="A98" s="1" t="s">
        <v>1430</v>
      </c>
      <c r="B98" s="1" t="s">
        <v>594</v>
      </c>
      <c r="C98" s="1">
        <v>11.05</v>
      </c>
      <c r="D98" s="1">
        <v>0</v>
      </c>
      <c r="E98" s="1">
        <v>1.1200000000000001</v>
      </c>
      <c r="F98" s="1">
        <v>0</v>
      </c>
      <c r="G98" s="1">
        <v>1.02</v>
      </c>
      <c r="H98" s="1">
        <v>0</v>
      </c>
      <c r="I98" s="1">
        <v>0</v>
      </c>
      <c r="J98" s="1">
        <v>0</v>
      </c>
      <c r="K98" s="1">
        <v>0</v>
      </c>
      <c r="L98" s="1">
        <v>3.34</v>
      </c>
      <c r="M98" s="1">
        <v>1.26</v>
      </c>
      <c r="N98" s="1">
        <v>2.13</v>
      </c>
      <c r="O98" s="1">
        <v>0</v>
      </c>
      <c r="P98" s="1">
        <v>0</v>
      </c>
      <c r="Q98" s="1">
        <v>1.46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1.88</v>
      </c>
      <c r="X98" s="1">
        <v>0.92</v>
      </c>
      <c r="Y98" s="1">
        <v>0</v>
      </c>
      <c r="Z98" s="1">
        <v>2.62</v>
      </c>
      <c r="AA98" s="1"/>
    </row>
    <row r="99" spans="1:27" x14ac:dyDescent="0.25">
      <c r="A99" s="1" t="s">
        <v>4039</v>
      </c>
      <c r="B99" s="1" t="s">
        <v>594</v>
      </c>
      <c r="C99" s="1">
        <v>3.11</v>
      </c>
      <c r="D99" s="1">
        <v>2.1800000000000002</v>
      </c>
      <c r="E99" s="1">
        <v>0</v>
      </c>
      <c r="F99" s="1">
        <v>0.39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4.08</v>
      </c>
      <c r="M99" s="1">
        <v>4.5999999999999996</v>
      </c>
      <c r="N99" s="1">
        <v>3.94</v>
      </c>
      <c r="O99" s="1">
        <v>0</v>
      </c>
      <c r="P99" s="1">
        <v>4.79</v>
      </c>
      <c r="Q99" s="1">
        <v>2.39</v>
      </c>
      <c r="R99" s="1">
        <v>0</v>
      </c>
      <c r="S99" s="1">
        <v>0</v>
      </c>
      <c r="T99" s="1">
        <v>0</v>
      </c>
      <c r="U99" s="1">
        <v>0</v>
      </c>
      <c r="V99" s="1">
        <v>2.97</v>
      </c>
      <c r="W99" s="1">
        <v>0.38</v>
      </c>
      <c r="X99" s="1">
        <v>3.43</v>
      </c>
      <c r="Y99" s="1">
        <v>1.84</v>
      </c>
      <c r="Z99" s="1">
        <v>0.72</v>
      </c>
      <c r="AA99" s="1"/>
    </row>
    <row r="100" spans="1:27" x14ac:dyDescent="0.25">
      <c r="A100" s="1" t="s">
        <v>893</v>
      </c>
      <c r="B100" s="1" t="s">
        <v>894</v>
      </c>
      <c r="C100" s="1">
        <v>0.05</v>
      </c>
      <c r="D100" s="1">
        <v>0</v>
      </c>
      <c r="E100" s="1">
        <v>0</v>
      </c>
      <c r="F100" s="1">
        <v>0.04</v>
      </c>
      <c r="G100" s="1">
        <v>0.02</v>
      </c>
      <c r="H100" s="1">
        <v>0.02</v>
      </c>
      <c r="I100" s="1">
        <v>0</v>
      </c>
      <c r="J100" s="1">
        <v>0</v>
      </c>
      <c r="K100" s="1">
        <v>0</v>
      </c>
      <c r="L100" s="1">
        <v>0.04</v>
      </c>
      <c r="M100" s="1">
        <v>0.3</v>
      </c>
      <c r="N100" s="1">
        <v>0.09</v>
      </c>
      <c r="O100" s="1">
        <v>0.11</v>
      </c>
      <c r="P100" s="1">
        <v>0.02</v>
      </c>
      <c r="Q100" s="1">
        <v>0.24</v>
      </c>
      <c r="R100" s="1">
        <v>0.2</v>
      </c>
      <c r="S100" s="1">
        <v>0.18</v>
      </c>
      <c r="T100" s="1">
        <v>0</v>
      </c>
      <c r="U100" s="1">
        <v>0.67</v>
      </c>
      <c r="V100" s="1">
        <v>0.67</v>
      </c>
      <c r="W100" s="1">
        <v>1.05</v>
      </c>
      <c r="X100" s="1">
        <v>2.33</v>
      </c>
      <c r="Y100" s="1">
        <v>2.3199999999999998</v>
      </c>
      <c r="Z100" s="1">
        <v>1.22</v>
      </c>
      <c r="AA100" s="1"/>
    </row>
    <row r="101" spans="1:27" x14ac:dyDescent="0.25">
      <c r="A101" s="1" t="s">
        <v>1594</v>
      </c>
      <c r="B101" s="1" t="s">
        <v>894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0.81</v>
      </c>
      <c r="M101" s="1">
        <v>1.82</v>
      </c>
      <c r="N101" s="1">
        <v>0.6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0.59</v>
      </c>
      <c r="U101" s="1">
        <v>3.33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/>
    </row>
  </sheetData>
  <phoneticPr fontId="2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12"/>
  <sheetViews>
    <sheetView workbookViewId="0">
      <selection activeCell="B4" sqref="B4:B12"/>
    </sheetView>
  </sheetViews>
  <sheetFormatPr defaultColWidth="9" defaultRowHeight="14.4" x14ac:dyDescent="0.25"/>
  <cols>
    <col min="1" max="1" width="12.5546875" customWidth="1"/>
    <col min="2" max="2" width="19.33203125" customWidth="1"/>
    <col min="3" max="3" width="39.6640625" customWidth="1"/>
    <col min="4" max="4" width="34.109375" customWidth="1"/>
    <col min="5" max="5" width="28.33203125" customWidth="1"/>
  </cols>
  <sheetData>
    <row r="1" spans="1:5" ht="17.399999999999999" x14ac:dyDescent="0.25">
      <c r="A1" s="2" t="s">
        <v>4353</v>
      </c>
    </row>
    <row r="2" spans="1:5" x14ac:dyDescent="0.25">
      <c r="A2" s="14" t="s">
        <v>4354</v>
      </c>
      <c r="B2" s="14" t="s">
        <v>570</v>
      </c>
      <c r="C2" s="15" t="s">
        <v>4355</v>
      </c>
      <c r="D2" s="15" t="s">
        <v>4356</v>
      </c>
      <c r="E2" s="15" t="s">
        <v>4357</v>
      </c>
    </row>
    <row r="3" spans="1:5" x14ac:dyDescent="0.25">
      <c r="A3" s="15" t="s">
        <v>4358</v>
      </c>
      <c r="B3" s="14"/>
      <c r="C3" s="14" t="s">
        <v>4359</v>
      </c>
      <c r="D3" s="14" t="s">
        <v>4360</v>
      </c>
      <c r="E3" s="14">
        <v>183</v>
      </c>
    </row>
    <row r="4" spans="1:5" x14ac:dyDescent="0.25">
      <c r="A4" s="15" t="s">
        <v>4361</v>
      </c>
      <c r="B4" s="16" t="s">
        <v>4362</v>
      </c>
      <c r="C4" s="14" t="s">
        <v>4363</v>
      </c>
      <c r="D4" s="14" t="s">
        <v>4364</v>
      </c>
      <c r="E4" s="14">
        <v>210</v>
      </c>
    </row>
    <row r="5" spans="1:5" x14ac:dyDescent="0.25">
      <c r="A5" s="15" t="s">
        <v>4365</v>
      </c>
      <c r="B5" s="16" t="s">
        <v>4366</v>
      </c>
      <c r="C5" s="14" t="s">
        <v>4367</v>
      </c>
      <c r="D5" s="14" t="s">
        <v>4368</v>
      </c>
      <c r="E5" s="14">
        <v>230</v>
      </c>
    </row>
    <row r="6" spans="1:5" x14ac:dyDescent="0.25">
      <c r="A6" s="17" t="s">
        <v>4369</v>
      </c>
      <c r="B6" s="16" t="s">
        <v>608</v>
      </c>
      <c r="C6" s="14" t="s">
        <v>4370</v>
      </c>
      <c r="D6" s="14" t="s">
        <v>4371</v>
      </c>
      <c r="E6" s="14">
        <v>172</v>
      </c>
    </row>
    <row r="7" spans="1:5" x14ac:dyDescent="0.25">
      <c r="A7" s="17" t="s">
        <v>653</v>
      </c>
      <c r="B7" s="16" t="s">
        <v>775</v>
      </c>
      <c r="C7" s="14" t="s">
        <v>4372</v>
      </c>
      <c r="D7" s="14" t="s">
        <v>4373</v>
      </c>
      <c r="E7" s="14">
        <v>130</v>
      </c>
    </row>
    <row r="8" spans="1:5" x14ac:dyDescent="0.25">
      <c r="A8" s="15" t="s">
        <v>746</v>
      </c>
      <c r="B8" s="16" t="s">
        <v>4374</v>
      </c>
      <c r="C8" s="14" t="s">
        <v>4375</v>
      </c>
      <c r="D8" s="14" t="s">
        <v>4376</v>
      </c>
      <c r="E8" s="14">
        <v>206</v>
      </c>
    </row>
    <row r="9" spans="1:5" x14ac:dyDescent="0.25">
      <c r="A9" s="15" t="s">
        <v>4377</v>
      </c>
      <c r="B9" s="16" t="s">
        <v>4378</v>
      </c>
      <c r="C9" s="14" t="s">
        <v>4379</v>
      </c>
      <c r="D9" s="14" t="s">
        <v>4380</v>
      </c>
      <c r="E9" s="14">
        <v>110</v>
      </c>
    </row>
    <row r="10" spans="1:5" x14ac:dyDescent="0.25">
      <c r="A10" s="17" t="s">
        <v>4381</v>
      </c>
      <c r="B10" s="16" t="s">
        <v>714</v>
      </c>
      <c r="C10" s="14" t="s">
        <v>4382</v>
      </c>
      <c r="D10" s="14" t="s">
        <v>4383</v>
      </c>
      <c r="E10" s="14">
        <v>124</v>
      </c>
    </row>
    <row r="11" spans="1:5" x14ac:dyDescent="0.25">
      <c r="A11" s="17" t="s">
        <v>715</v>
      </c>
      <c r="B11" s="16" t="s">
        <v>4224</v>
      </c>
      <c r="C11" s="14" t="s">
        <v>4384</v>
      </c>
      <c r="D11" s="14" t="s">
        <v>4385</v>
      </c>
      <c r="E11" s="14">
        <v>176</v>
      </c>
    </row>
    <row r="12" spans="1:5" x14ac:dyDescent="0.25">
      <c r="A12" s="17" t="s">
        <v>717</v>
      </c>
      <c r="B12" s="16" t="s">
        <v>716</v>
      </c>
      <c r="C12" s="14" t="s">
        <v>4386</v>
      </c>
      <c r="D12" s="14" t="s">
        <v>4387</v>
      </c>
      <c r="E12" s="14">
        <v>119</v>
      </c>
    </row>
  </sheetData>
  <phoneticPr fontId="2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24"/>
  <sheetViews>
    <sheetView tabSelected="1" zoomScale="85" zoomScaleNormal="85" workbookViewId="0">
      <selection activeCell="C17" sqref="C17"/>
    </sheetView>
  </sheetViews>
  <sheetFormatPr defaultColWidth="8.6640625" defaultRowHeight="14.4" x14ac:dyDescent="0.25"/>
  <cols>
    <col min="1" max="1" width="13.88671875" customWidth="1"/>
    <col min="2" max="2" width="39.109375" customWidth="1"/>
    <col min="3" max="3" width="42" customWidth="1"/>
    <col min="4" max="4" width="58.33203125" customWidth="1"/>
  </cols>
  <sheetData>
    <row r="1" spans="1:5" ht="60" customHeight="1" x14ac:dyDescent="0.25">
      <c r="A1" s="61" t="s">
        <v>4388</v>
      </c>
      <c r="B1" s="61"/>
      <c r="C1" s="61"/>
      <c r="D1" s="61"/>
      <c r="E1" s="4"/>
    </row>
    <row r="2" spans="1:5" x14ac:dyDescent="0.25">
      <c r="A2" s="5" t="s">
        <v>4389</v>
      </c>
      <c r="B2" s="6" t="s">
        <v>4390</v>
      </c>
      <c r="C2" s="6" t="s">
        <v>4391</v>
      </c>
      <c r="D2" s="6" t="s">
        <v>4392</v>
      </c>
      <c r="E2" s="7"/>
    </row>
    <row r="3" spans="1:5" x14ac:dyDescent="0.25">
      <c r="A3" s="62" t="s">
        <v>4393</v>
      </c>
      <c r="B3" s="8" t="s">
        <v>4394</v>
      </c>
      <c r="C3" s="9" t="s">
        <v>4395</v>
      </c>
      <c r="D3" s="8" t="s">
        <v>4396</v>
      </c>
      <c r="E3" s="10"/>
    </row>
    <row r="4" spans="1:5" ht="22.95" customHeight="1" x14ac:dyDescent="0.25">
      <c r="A4" s="62"/>
      <c r="B4" s="8" t="s">
        <v>4397</v>
      </c>
      <c r="C4" s="11" t="s">
        <v>4398</v>
      </c>
      <c r="D4" s="8" t="s">
        <v>4396</v>
      </c>
      <c r="E4" s="10"/>
    </row>
    <row r="5" spans="1:5" x14ac:dyDescent="0.25">
      <c r="A5" s="62"/>
      <c r="B5" s="8" t="s">
        <v>4399</v>
      </c>
      <c r="C5" s="11" t="s">
        <v>4400</v>
      </c>
      <c r="D5" s="8" t="s">
        <v>4396</v>
      </c>
      <c r="E5" s="10"/>
    </row>
    <row r="6" spans="1:5" ht="18" customHeight="1" x14ac:dyDescent="0.25">
      <c r="A6" s="62"/>
      <c r="B6" s="8" t="s">
        <v>4401</v>
      </c>
      <c r="C6" s="11" t="s">
        <v>4402</v>
      </c>
      <c r="D6" s="8" t="s">
        <v>4396</v>
      </c>
      <c r="E6" s="10"/>
    </row>
    <row r="7" spans="1:5" x14ac:dyDescent="0.25">
      <c r="A7" s="62" t="s">
        <v>4403</v>
      </c>
      <c r="B7" s="8" t="s">
        <v>4404</v>
      </c>
      <c r="C7" s="8" t="s">
        <v>4451</v>
      </c>
      <c r="D7" s="8" t="s">
        <v>4405</v>
      </c>
      <c r="E7" s="10"/>
    </row>
    <row r="8" spans="1:5" x14ac:dyDescent="0.25">
      <c r="A8" s="62"/>
      <c r="B8" s="8" t="s">
        <v>4406</v>
      </c>
      <c r="C8" s="8" t="s">
        <v>4407</v>
      </c>
      <c r="D8" s="8" t="s">
        <v>4408</v>
      </c>
      <c r="E8" s="10"/>
    </row>
    <row r="9" spans="1:5" x14ac:dyDescent="0.25">
      <c r="A9" s="62"/>
      <c r="B9" s="8" t="s">
        <v>4409</v>
      </c>
      <c r="C9" s="8" t="s">
        <v>4410</v>
      </c>
      <c r="D9" s="8" t="s">
        <v>4411</v>
      </c>
      <c r="E9" s="10"/>
    </row>
    <row r="10" spans="1:5" x14ac:dyDescent="0.25">
      <c r="A10" s="62"/>
      <c r="B10" s="8" t="s">
        <v>4412</v>
      </c>
      <c r="C10" s="8" t="s">
        <v>4413</v>
      </c>
      <c r="D10" s="8" t="s">
        <v>4411</v>
      </c>
      <c r="E10" s="10"/>
    </row>
    <row r="11" spans="1:5" ht="33" customHeight="1" x14ac:dyDescent="0.25">
      <c r="A11" s="62"/>
      <c r="B11" s="8" t="s">
        <v>4414</v>
      </c>
      <c r="C11" s="8" t="s">
        <v>4415</v>
      </c>
      <c r="D11" s="8" t="s">
        <v>4416</v>
      </c>
      <c r="E11" s="10"/>
    </row>
    <row r="12" spans="1:5" ht="33" customHeight="1" x14ac:dyDescent="0.25">
      <c r="A12" s="62"/>
      <c r="B12" s="8" t="s">
        <v>4417</v>
      </c>
      <c r="C12" s="8" t="s">
        <v>4418</v>
      </c>
      <c r="D12" s="8" t="s">
        <v>4411</v>
      </c>
      <c r="E12" s="10"/>
    </row>
    <row r="13" spans="1:5" ht="33" customHeight="1" x14ac:dyDescent="0.25">
      <c r="A13" s="62"/>
      <c r="B13" s="8" t="s">
        <v>4419</v>
      </c>
      <c r="C13" s="8" t="s">
        <v>4420</v>
      </c>
      <c r="D13" s="8" t="s">
        <v>4411</v>
      </c>
      <c r="E13" s="10"/>
    </row>
    <row r="14" spans="1:5" ht="33" customHeight="1" x14ac:dyDescent="0.25">
      <c r="A14" s="62"/>
      <c r="B14" s="8" t="s">
        <v>4421</v>
      </c>
      <c r="C14" s="8" t="s">
        <v>4422</v>
      </c>
      <c r="D14" s="8" t="s">
        <v>4423</v>
      </c>
      <c r="E14" s="10"/>
    </row>
    <row r="15" spans="1:5" ht="33" customHeight="1" x14ac:dyDescent="0.25">
      <c r="A15" s="62"/>
      <c r="B15" s="8" t="s">
        <v>4424</v>
      </c>
      <c r="C15" s="8" t="s">
        <v>4452</v>
      </c>
      <c r="D15" s="8" t="s">
        <v>4425</v>
      </c>
      <c r="E15" s="10"/>
    </row>
    <row r="16" spans="1:5" ht="33" customHeight="1" x14ac:dyDescent="0.25">
      <c r="A16" s="62"/>
      <c r="B16" s="8" t="s">
        <v>4426</v>
      </c>
      <c r="C16" s="8" t="s">
        <v>4427</v>
      </c>
      <c r="D16" s="8" t="s">
        <v>4428</v>
      </c>
      <c r="E16" s="10"/>
    </row>
    <row r="17" spans="1:5" ht="33" customHeight="1" x14ac:dyDescent="0.25">
      <c r="A17" s="62"/>
      <c r="B17" s="8" t="s">
        <v>4429</v>
      </c>
      <c r="C17" s="8" t="s">
        <v>4430</v>
      </c>
      <c r="D17" s="8" t="s">
        <v>4431</v>
      </c>
      <c r="E17" s="10"/>
    </row>
    <row r="18" spans="1:5" ht="33" customHeight="1" x14ac:dyDescent="0.25">
      <c r="A18" s="62"/>
      <c r="B18" s="8" t="s">
        <v>4397</v>
      </c>
      <c r="C18" s="11" t="s">
        <v>4398</v>
      </c>
      <c r="D18" s="8" t="s">
        <v>4396</v>
      </c>
      <c r="E18" s="10"/>
    </row>
    <row r="19" spans="1:5" ht="33" customHeight="1" x14ac:dyDescent="0.25">
      <c r="A19" s="63"/>
      <c r="B19" s="12" t="s">
        <v>4432</v>
      </c>
      <c r="C19" s="12" t="s">
        <v>4402</v>
      </c>
      <c r="D19" s="12" t="s">
        <v>4396</v>
      </c>
      <c r="E19" s="10"/>
    </row>
    <row r="20" spans="1:5" x14ac:dyDescent="0.25">
      <c r="A20" s="13"/>
      <c r="B20" s="13"/>
      <c r="C20" s="13"/>
      <c r="D20" s="13"/>
      <c r="E20" s="13"/>
    </row>
    <row r="21" spans="1:5" x14ac:dyDescent="0.25">
      <c r="A21" s="13"/>
      <c r="B21" s="13"/>
      <c r="C21" s="13"/>
      <c r="D21" s="13"/>
      <c r="E21" s="13"/>
    </row>
    <row r="22" spans="1:5" x14ac:dyDescent="0.25">
      <c r="A22" s="13"/>
      <c r="B22" s="13"/>
      <c r="C22" s="13"/>
      <c r="D22" s="13"/>
      <c r="E22" s="13"/>
    </row>
    <row r="23" spans="1:5" x14ac:dyDescent="0.25">
      <c r="A23" s="13"/>
      <c r="B23" s="13"/>
      <c r="C23" s="13"/>
      <c r="D23" s="13"/>
      <c r="E23" s="13"/>
    </row>
    <row r="24" spans="1:5" x14ac:dyDescent="0.25">
      <c r="A24" s="13"/>
      <c r="B24" s="13"/>
      <c r="C24" s="13"/>
      <c r="D24" s="13"/>
      <c r="E24" s="13"/>
    </row>
  </sheetData>
  <mergeCells count="3">
    <mergeCell ref="A1:D1"/>
    <mergeCell ref="A3:A6"/>
    <mergeCell ref="A7:A19"/>
  </mergeCells>
  <phoneticPr fontId="23" type="noConversion"/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A11"/>
  <sheetViews>
    <sheetView zoomScale="85" zoomScaleNormal="85" workbookViewId="0"/>
  </sheetViews>
  <sheetFormatPr defaultColWidth="8.88671875" defaultRowHeight="13.8" x14ac:dyDescent="0.25"/>
  <cols>
    <col min="1" max="1" width="26.21875" style="1" customWidth="1"/>
    <col min="2" max="2" width="19.33203125" style="1" customWidth="1"/>
    <col min="3" max="3" width="8.21875" style="1" customWidth="1"/>
    <col min="4" max="4" width="9.109375" style="1" customWidth="1"/>
    <col min="5" max="5" width="9.88671875" style="1" customWidth="1"/>
    <col min="6" max="16384" width="8.88671875" style="1"/>
  </cols>
  <sheetData>
    <row r="1" spans="1:27" ht="60" customHeight="1" x14ac:dyDescent="0.25">
      <c r="A1" s="2" t="s">
        <v>4433</v>
      </c>
    </row>
    <row r="2" spans="1:27" x14ac:dyDescent="0.25">
      <c r="A2" s="3" t="s">
        <v>4434</v>
      </c>
      <c r="B2" s="3" t="s">
        <v>4435</v>
      </c>
      <c r="C2" s="1" t="s">
        <v>511</v>
      </c>
      <c r="D2" s="1" t="s">
        <v>512</v>
      </c>
      <c r="E2" s="1" t="s">
        <v>513</v>
      </c>
      <c r="F2" s="1" t="s">
        <v>2</v>
      </c>
      <c r="G2" s="1" t="s">
        <v>3</v>
      </c>
      <c r="H2" s="1" t="s">
        <v>4</v>
      </c>
      <c r="I2" s="1" t="s">
        <v>514</v>
      </c>
      <c r="J2" s="1" t="s">
        <v>515</v>
      </c>
      <c r="K2" s="1" t="s">
        <v>516</v>
      </c>
      <c r="L2" s="1" t="s">
        <v>5</v>
      </c>
      <c r="M2" s="1" t="s">
        <v>6</v>
      </c>
      <c r="N2" s="1" t="s">
        <v>7</v>
      </c>
      <c r="O2" s="1" t="s">
        <v>517</v>
      </c>
      <c r="P2" s="1" t="s">
        <v>518</v>
      </c>
      <c r="Q2" s="1" t="s">
        <v>519</v>
      </c>
      <c r="R2" s="1" t="s">
        <v>8</v>
      </c>
      <c r="S2" s="1" t="s">
        <v>9</v>
      </c>
      <c r="T2" s="1" t="s">
        <v>10</v>
      </c>
      <c r="U2" s="1" t="s">
        <v>520</v>
      </c>
      <c r="V2" s="1" t="s">
        <v>521</v>
      </c>
      <c r="W2" s="1" t="s">
        <v>522</v>
      </c>
      <c r="X2" s="1" t="s">
        <v>11</v>
      </c>
      <c r="Y2" s="1" t="s">
        <v>12</v>
      </c>
      <c r="Z2" s="1" t="s">
        <v>13</v>
      </c>
      <c r="AA2" s="1" t="s">
        <v>4436</v>
      </c>
    </row>
    <row r="3" spans="1:27" x14ac:dyDescent="0.25">
      <c r="A3" s="1" t="s">
        <v>4362</v>
      </c>
      <c r="B3" s="3" t="s">
        <v>4437</v>
      </c>
      <c r="C3" s="3">
        <v>0</v>
      </c>
      <c r="D3" s="3">
        <v>1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3.15</v>
      </c>
      <c r="K3" s="3">
        <v>0.67</v>
      </c>
      <c r="L3" s="3">
        <v>238.97</v>
      </c>
      <c r="M3" s="3">
        <v>113.15</v>
      </c>
      <c r="N3" s="3">
        <v>88.45</v>
      </c>
      <c r="O3" s="3">
        <v>0</v>
      </c>
      <c r="P3" s="3">
        <v>0</v>
      </c>
      <c r="Q3" s="3">
        <v>0</v>
      </c>
      <c r="R3" s="3">
        <v>400.63</v>
      </c>
      <c r="S3" s="3">
        <v>125.78</v>
      </c>
      <c r="T3" s="3">
        <v>245.89</v>
      </c>
      <c r="U3" s="3">
        <v>0</v>
      </c>
      <c r="V3" s="3">
        <v>0</v>
      </c>
      <c r="W3" s="3">
        <v>0</v>
      </c>
      <c r="X3" s="3">
        <v>3.51</v>
      </c>
      <c r="Y3" s="3">
        <v>27.53</v>
      </c>
      <c r="Z3" s="3">
        <v>65.05</v>
      </c>
      <c r="AA3" s="1" t="s">
        <v>4438</v>
      </c>
    </row>
    <row r="4" spans="1:27" x14ac:dyDescent="0.25">
      <c r="A4" s="1" t="s">
        <v>4366</v>
      </c>
      <c r="B4" s="3" t="s">
        <v>4439</v>
      </c>
      <c r="C4" s="3">
        <v>0</v>
      </c>
      <c r="D4" s="3">
        <v>0.4</v>
      </c>
      <c r="E4" s="3">
        <v>7.0000000000000007E-2</v>
      </c>
      <c r="F4" s="3">
        <v>0</v>
      </c>
      <c r="G4" s="3">
        <v>0</v>
      </c>
      <c r="H4" s="3">
        <v>0</v>
      </c>
      <c r="I4" s="3">
        <v>0.2</v>
      </c>
      <c r="J4" s="3">
        <v>1.06</v>
      </c>
      <c r="K4" s="3">
        <v>1.59</v>
      </c>
      <c r="L4" s="3">
        <v>938.02</v>
      </c>
      <c r="M4" s="3">
        <v>686.68</v>
      </c>
      <c r="N4" s="3">
        <v>585.4</v>
      </c>
      <c r="O4" s="3">
        <v>0</v>
      </c>
      <c r="P4" s="3">
        <v>0.34</v>
      </c>
      <c r="Q4" s="3">
        <v>0.47</v>
      </c>
      <c r="R4" s="3">
        <v>1388.48</v>
      </c>
      <c r="S4" s="3">
        <v>1222.44</v>
      </c>
      <c r="T4" s="3">
        <v>1346.27</v>
      </c>
      <c r="U4" s="3">
        <v>2.48</v>
      </c>
      <c r="V4" s="3">
        <v>0</v>
      </c>
      <c r="W4" s="3">
        <v>0</v>
      </c>
      <c r="X4" s="3">
        <v>1.25</v>
      </c>
      <c r="Y4" s="3">
        <v>117.21</v>
      </c>
      <c r="Z4" s="3">
        <v>412.08</v>
      </c>
      <c r="AA4" s="1" t="s">
        <v>4440</v>
      </c>
    </row>
    <row r="5" spans="1:27" x14ac:dyDescent="0.25">
      <c r="A5" s="1" t="s">
        <v>608</v>
      </c>
      <c r="B5" s="3" t="s">
        <v>4441</v>
      </c>
      <c r="C5" s="3">
        <v>0</v>
      </c>
      <c r="D5" s="3">
        <v>0.13</v>
      </c>
      <c r="E5" s="3">
        <v>0</v>
      </c>
      <c r="F5" s="3">
        <v>0</v>
      </c>
      <c r="G5" s="3">
        <v>0.05</v>
      </c>
      <c r="H5" s="3">
        <v>0.08</v>
      </c>
      <c r="I5" s="3">
        <v>0.69</v>
      </c>
      <c r="J5" s="3">
        <v>0.24</v>
      </c>
      <c r="K5" s="3">
        <v>0.34</v>
      </c>
      <c r="L5" s="3">
        <v>284.06</v>
      </c>
      <c r="M5" s="3">
        <v>171.85</v>
      </c>
      <c r="N5" s="3">
        <v>202.99</v>
      </c>
      <c r="O5" s="3">
        <v>0</v>
      </c>
      <c r="P5" s="3">
        <v>0.08</v>
      </c>
      <c r="Q5" s="3">
        <v>0.16</v>
      </c>
      <c r="R5" s="3">
        <v>296.35000000000002</v>
      </c>
      <c r="S5" s="3">
        <v>279.32</v>
      </c>
      <c r="T5" s="3">
        <v>216.84</v>
      </c>
      <c r="U5" s="3">
        <v>1.43</v>
      </c>
      <c r="V5" s="3">
        <v>0.28999999999999998</v>
      </c>
      <c r="W5" s="3">
        <v>0.08</v>
      </c>
      <c r="X5" s="3">
        <v>6.61</v>
      </c>
      <c r="Y5" s="3">
        <v>31.18</v>
      </c>
      <c r="Z5" s="3">
        <v>126.19</v>
      </c>
      <c r="AA5" s="1" t="s">
        <v>4442</v>
      </c>
    </row>
    <row r="6" spans="1:27" x14ac:dyDescent="0.25">
      <c r="A6" s="1" t="s">
        <v>775</v>
      </c>
      <c r="B6" s="3" t="s">
        <v>4443</v>
      </c>
      <c r="C6" s="3">
        <v>1.05</v>
      </c>
      <c r="D6" s="3">
        <v>0.78</v>
      </c>
      <c r="E6" s="3">
        <v>0.88</v>
      </c>
      <c r="F6" s="3">
        <v>1.92</v>
      </c>
      <c r="G6" s="3">
        <v>1.52</v>
      </c>
      <c r="H6" s="3">
        <v>1.66</v>
      </c>
      <c r="I6" s="3">
        <v>0.26</v>
      </c>
      <c r="J6" s="3">
        <v>0.52</v>
      </c>
      <c r="K6" s="3">
        <v>0.35</v>
      </c>
      <c r="L6" s="3">
        <v>5.69</v>
      </c>
      <c r="M6" s="3">
        <v>7.04</v>
      </c>
      <c r="N6" s="3">
        <v>7.66</v>
      </c>
      <c r="O6" s="3">
        <v>0.06</v>
      </c>
      <c r="P6" s="3">
        <v>0.3</v>
      </c>
      <c r="Q6" s="3">
        <v>0.37</v>
      </c>
      <c r="R6" s="3">
        <v>6.96</v>
      </c>
      <c r="S6" s="3">
        <v>11.13</v>
      </c>
      <c r="T6" s="3">
        <v>6</v>
      </c>
      <c r="U6" s="3">
        <v>0.28000000000000003</v>
      </c>
      <c r="V6" s="3">
        <v>0.68</v>
      </c>
      <c r="W6" s="3">
        <v>0.14000000000000001</v>
      </c>
      <c r="X6" s="3">
        <v>0.09</v>
      </c>
      <c r="Y6" s="3">
        <v>1.06</v>
      </c>
      <c r="Z6" s="3">
        <v>2.0299999999999998</v>
      </c>
      <c r="AA6" s="1" t="s">
        <v>4444</v>
      </c>
    </row>
    <row r="7" spans="1:27" x14ac:dyDescent="0.25">
      <c r="A7" s="1" t="s">
        <v>4374</v>
      </c>
      <c r="B7" s="3" t="s">
        <v>746</v>
      </c>
      <c r="C7" s="3">
        <v>0.09</v>
      </c>
      <c r="D7" s="3">
        <v>0.25</v>
      </c>
      <c r="E7" s="3">
        <v>0.53</v>
      </c>
      <c r="F7" s="3">
        <v>1.02</v>
      </c>
      <c r="G7" s="3">
        <v>3.66</v>
      </c>
      <c r="H7" s="3">
        <v>2.1</v>
      </c>
      <c r="I7" s="3">
        <v>0.31</v>
      </c>
      <c r="J7" s="3">
        <v>0</v>
      </c>
      <c r="K7" s="3">
        <v>0</v>
      </c>
      <c r="L7" s="3">
        <v>17.45</v>
      </c>
      <c r="M7" s="3">
        <v>2.64</v>
      </c>
      <c r="N7" s="3">
        <v>3.56</v>
      </c>
      <c r="O7" s="3">
        <v>0</v>
      </c>
      <c r="P7" s="3">
        <v>0</v>
      </c>
      <c r="Q7" s="3">
        <v>0</v>
      </c>
      <c r="R7" s="3">
        <v>9.83</v>
      </c>
      <c r="S7" s="3">
        <v>2.98</v>
      </c>
      <c r="T7" s="3">
        <v>5.65</v>
      </c>
      <c r="U7" s="3">
        <v>1.1299999999999999</v>
      </c>
      <c r="V7" s="3">
        <v>9.57</v>
      </c>
      <c r="W7" s="3">
        <v>0.41</v>
      </c>
      <c r="X7" s="3">
        <v>14.01</v>
      </c>
      <c r="Y7" s="3">
        <v>63.05</v>
      </c>
      <c r="Z7" s="3">
        <v>65.12</v>
      </c>
      <c r="AA7" s="1" t="s">
        <v>4445</v>
      </c>
    </row>
    <row r="8" spans="1:27" x14ac:dyDescent="0.25">
      <c r="A8" s="1" t="s">
        <v>4378</v>
      </c>
      <c r="B8" s="3" t="s">
        <v>754</v>
      </c>
      <c r="C8" s="3">
        <v>0.34</v>
      </c>
      <c r="D8" s="3">
        <v>1.91</v>
      </c>
      <c r="E8" s="3">
        <v>0.5</v>
      </c>
      <c r="F8" s="3">
        <v>0.86</v>
      </c>
      <c r="G8" s="3">
        <v>1.05</v>
      </c>
      <c r="H8" s="3">
        <v>1.45</v>
      </c>
      <c r="I8" s="3">
        <v>0.96</v>
      </c>
      <c r="J8" s="3">
        <v>4.59</v>
      </c>
      <c r="K8" s="3">
        <v>1.38</v>
      </c>
      <c r="L8" s="3">
        <v>1426.34</v>
      </c>
      <c r="M8" s="3">
        <v>738.9</v>
      </c>
      <c r="N8" s="3">
        <v>978.34</v>
      </c>
      <c r="O8" s="3">
        <v>0.59</v>
      </c>
      <c r="P8" s="3">
        <v>0.35</v>
      </c>
      <c r="Q8" s="3">
        <v>2.58</v>
      </c>
      <c r="R8" s="3">
        <v>1088.3399999999999</v>
      </c>
      <c r="S8" s="3">
        <v>1750.81</v>
      </c>
      <c r="T8" s="3">
        <v>1001.96</v>
      </c>
      <c r="U8" s="3">
        <v>18.149999999999999</v>
      </c>
      <c r="V8" s="3">
        <v>4.17</v>
      </c>
      <c r="W8" s="3">
        <v>0</v>
      </c>
      <c r="X8" s="3">
        <v>218.58</v>
      </c>
      <c r="Y8" s="3">
        <v>751.86</v>
      </c>
      <c r="Z8" s="3">
        <v>1115.8800000000001</v>
      </c>
      <c r="AA8" s="1" t="s">
        <v>4446</v>
      </c>
    </row>
    <row r="9" spans="1:27" x14ac:dyDescent="0.25">
      <c r="A9" s="1" t="s">
        <v>714</v>
      </c>
      <c r="B9" s="3" t="s">
        <v>4447</v>
      </c>
      <c r="C9" s="3">
        <v>0</v>
      </c>
      <c r="D9" s="3">
        <v>0.32</v>
      </c>
      <c r="E9" s="3">
        <v>0</v>
      </c>
      <c r="F9" s="3">
        <v>0</v>
      </c>
      <c r="G9" s="3">
        <v>0</v>
      </c>
      <c r="H9" s="3">
        <v>0.39</v>
      </c>
      <c r="I9" s="3">
        <v>0</v>
      </c>
      <c r="J9" s="3">
        <v>0</v>
      </c>
      <c r="K9" s="3">
        <v>0</v>
      </c>
      <c r="L9" s="3">
        <v>33.15</v>
      </c>
      <c r="M9" s="3">
        <v>19.760000000000002</v>
      </c>
      <c r="N9" s="3">
        <v>18.899999999999999</v>
      </c>
      <c r="O9" s="3">
        <v>0</v>
      </c>
      <c r="P9" s="3">
        <v>0</v>
      </c>
      <c r="Q9" s="3">
        <v>0</v>
      </c>
      <c r="R9" s="3">
        <v>33.380000000000003</v>
      </c>
      <c r="S9" s="3">
        <v>34.549999999999997</v>
      </c>
      <c r="T9" s="3">
        <v>32.21</v>
      </c>
      <c r="U9" s="3">
        <v>0</v>
      </c>
      <c r="V9" s="3">
        <v>0</v>
      </c>
      <c r="W9" s="3">
        <v>0</v>
      </c>
      <c r="X9" s="3">
        <v>0.13</v>
      </c>
      <c r="Y9" s="3">
        <v>2.23</v>
      </c>
      <c r="Z9" s="3">
        <v>4.8899999999999997</v>
      </c>
      <c r="AA9" s="1" t="s">
        <v>4448</v>
      </c>
    </row>
    <row r="10" spans="1:27" x14ac:dyDescent="0.25">
      <c r="A10" s="1" t="s">
        <v>4224</v>
      </c>
      <c r="B10" s="3" t="s">
        <v>715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30.65</v>
      </c>
      <c r="M10" s="3">
        <v>16.41</v>
      </c>
      <c r="N10" s="3">
        <v>21.16</v>
      </c>
      <c r="O10" s="3">
        <v>0</v>
      </c>
      <c r="P10" s="3">
        <v>0</v>
      </c>
      <c r="Q10" s="3">
        <v>0</v>
      </c>
      <c r="R10" s="3">
        <v>34.51</v>
      </c>
      <c r="S10" s="3">
        <v>26.8</v>
      </c>
      <c r="T10" s="3">
        <v>26.29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3.27</v>
      </c>
      <c r="AA10" s="1" t="s">
        <v>4449</v>
      </c>
    </row>
    <row r="11" spans="1:27" x14ac:dyDescent="0.25">
      <c r="A11" s="1" t="s">
        <v>716</v>
      </c>
      <c r="B11" s="3" t="s">
        <v>717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98.3</v>
      </c>
      <c r="M11" s="3">
        <v>72.36</v>
      </c>
      <c r="N11" s="3">
        <v>82.51</v>
      </c>
      <c r="O11" s="3">
        <v>0</v>
      </c>
      <c r="P11" s="3">
        <v>0</v>
      </c>
      <c r="Q11" s="3">
        <v>0</v>
      </c>
      <c r="R11" s="3">
        <v>119.92</v>
      </c>
      <c r="S11" s="3">
        <v>110.28</v>
      </c>
      <c r="T11" s="3">
        <v>84.58</v>
      </c>
      <c r="U11" s="3">
        <v>0</v>
      </c>
      <c r="V11" s="3">
        <v>0</v>
      </c>
      <c r="W11" s="3">
        <v>0</v>
      </c>
      <c r="X11" s="3">
        <v>2.27</v>
      </c>
      <c r="Y11" s="3">
        <v>3.02</v>
      </c>
      <c r="Z11" s="3">
        <v>26.91</v>
      </c>
      <c r="AA11" s="1" t="s">
        <v>4450</v>
      </c>
    </row>
  </sheetData>
  <phoneticPr fontId="2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workbookViewId="0"/>
  </sheetViews>
  <sheetFormatPr defaultColWidth="8.88671875" defaultRowHeight="13.8" x14ac:dyDescent="0.25"/>
  <cols>
    <col min="1" max="1" width="31.6640625" style="1" customWidth="1"/>
    <col min="2" max="13" width="8.88671875" style="1"/>
    <col min="14" max="14" width="22.88671875" style="1" customWidth="1"/>
    <col min="15" max="15" width="22.33203125" style="1" customWidth="1"/>
    <col min="16" max="16" width="22.88671875" style="1" customWidth="1"/>
    <col min="17" max="17" width="24.109375" style="1" customWidth="1"/>
    <col min="18" max="16384" width="8.88671875" style="1"/>
  </cols>
  <sheetData>
    <row r="1" spans="1:17" ht="36" customHeight="1" x14ac:dyDescent="0.25">
      <c r="A1" s="42" t="s">
        <v>501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3"/>
    </row>
    <row r="2" spans="1:17" x14ac:dyDescent="0.25">
      <c r="A2" s="58" t="s">
        <v>1</v>
      </c>
      <c r="B2" s="58" t="s">
        <v>2</v>
      </c>
      <c r="C2" s="58" t="s">
        <v>3</v>
      </c>
      <c r="D2" s="58" t="s">
        <v>4</v>
      </c>
      <c r="E2" s="58" t="s">
        <v>5</v>
      </c>
      <c r="F2" s="58" t="s">
        <v>6</v>
      </c>
      <c r="G2" s="58" t="s">
        <v>7</v>
      </c>
      <c r="H2" s="58" t="s">
        <v>8</v>
      </c>
      <c r="I2" s="58" t="s">
        <v>9</v>
      </c>
      <c r="J2" s="58" t="s">
        <v>10</v>
      </c>
      <c r="K2" s="58" t="s">
        <v>11</v>
      </c>
      <c r="L2" s="58" t="s">
        <v>12</v>
      </c>
      <c r="M2" s="58" t="s">
        <v>13</v>
      </c>
      <c r="N2" s="58" t="s">
        <v>14</v>
      </c>
      <c r="O2" s="58" t="s">
        <v>15</v>
      </c>
      <c r="P2" s="58" t="s">
        <v>16</v>
      </c>
      <c r="Q2" s="58" t="s">
        <v>17</v>
      </c>
    </row>
    <row r="3" spans="1:17" x14ac:dyDescent="0.25">
      <c r="A3" s="59" t="s">
        <v>376</v>
      </c>
      <c r="B3" s="31">
        <v>0</v>
      </c>
      <c r="C3" s="31">
        <v>0</v>
      </c>
      <c r="D3" s="31">
        <v>0</v>
      </c>
      <c r="E3" s="31">
        <v>188.38350800000001</v>
      </c>
      <c r="F3" s="31">
        <v>202.436025</v>
      </c>
      <c r="G3" s="31">
        <v>196.17721299999999</v>
      </c>
      <c r="H3" s="31">
        <v>263.28648399999997</v>
      </c>
      <c r="I3" s="31">
        <v>263.30624399999999</v>
      </c>
      <c r="J3" s="31">
        <v>261.089607</v>
      </c>
      <c r="K3" s="31">
        <v>337.23871700000001</v>
      </c>
      <c r="L3" s="31">
        <v>337.92811</v>
      </c>
      <c r="M3" s="31">
        <v>331.78389399999998</v>
      </c>
      <c r="N3" s="31">
        <f t="shared" ref="N3:N19" si="0">AVERAGE(B3:D3)</f>
        <v>0</v>
      </c>
      <c r="O3" s="31">
        <f t="shared" ref="O3:O19" si="1">AVERAGE(E3:G3)</f>
        <v>195.665582</v>
      </c>
      <c r="P3" s="31">
        <f t="shared" ref="P3:P19" si="2">AVERAGE(H3:J3)</f>
        <v>262.5607783333333</v>
      </c>
      <c r="Q3" s="31">
        <f t="shared" ref="Q3:Q19" si="3">AVERAGE(K3:M3)</f>
        <v>335.65024033333333</v>
      </c>
    </row>
    <row r="4" spans="1:17" x14ac:dyDescent="0.25">
      <c r="A4" s="59" t="s">
        <v>363</v>
      </c>
      <c r="B4" s="31">
        <v>0</v>
      </c>
      <c r="C4" s="31">
        <v>0</v>
      </c>
      <c r="D4" s="31">
        <v>0</v>
      </c>
      <c r="E4" s="31">
        <v>74.602288400000006</v>
      </c>
      <c r="F4" s="31">
        <v>74.489585399999996</v>
      </c>
      <c r="G4" s="31">
        <v>73.597116499999998</v>
      </c>
      <c r="H4" s="31">
        <v>151.92009999999999</v>
      </c>
      <c r="I4" s="31">
        <v>155.490981</v>
      </c>
      <c r="J4" s="31">
        <v>152.32165699999999</v>
      </c>
      <c r="K4" s="31">
        <v>233.79453699999999</v>
      </c>
      <c r="L4" s="31">
        <v>238.578352</v>
      </c>
      <c r="M4" s="31">
        <v>233.98980599999999</v>
      </c>
      <c r="N4" s="31">
        <f t="shared" si="0"/>
        <v>0</v>
      </c>
      <c r="O4" s="31">
        <f t="shared" si="1"/>
        <v>74.229663433333329</v>
      </c>
      <c r="P4" s="31">
        <f t="shared" si="2"/>
        <v>153.24424599999998</v>
      </c>
      <c r="Q4" s="31">
        <f t="shared" si="3"/>
        <v>235.45423166666669</v>
      </c>
    </row>
    <row r="5" spans="1:17" x14ac:dyDescent="0.25">
      <c r="A5" s="59" t="s">
        <v>337</v>
      </c>
      <c r="B5" s="31">
        <v>0</v>
      </c>
      <c r="C5" s="31">
        <v>0</v>
      </c>
      <c r="D5" s="31">
        <v>0</v>
      </c>
      <c r="E5" s="31">
        <v>38.3298481</v>
      </c>
      <c r="F5" s="31">
        <v>38.278317800000004</v>
      </c>
      <c r="G5" s="31">
        <v>38.091509799999997</v>
      </c>
      <c r="H5" s="31">
        <v>98.294185600000006</v>
      </c>
      <c r="I5" s="31">
        <v>98.193260699999996</v>
      </c>
      <c r="J5" s="31">
        <v>99.290690900000001</v>
      </c>
      <c r="K5" s="31">
        <v>151.261876</v>
      </c>
      <c r="L5" s="31">
        <v>155.31118699999999</v>
      </c>
      <c r="M5" s="31">
        <v>145.67400599999999</v>
      </c>
      <c r="N5" s="31">
        <f t="shared" si="0"/>
        <v>0</v>
      </c>
      <c r="O5" s="31">
        <f t="shared" si="1"/>
        <v>38.233225233333336</v>
      </c>
      <c r="P5" s="31">
        <f t="shared" si="2"/>
        <v>98.592712399999996</v>
      </c>
      <c r="Q5" s="31">
        <f t="shared" si="3"/>
        <v>150.74902299999999</v>
      </c>
    </row>
    <row r="6" spans="1:17" x14ac:dyDescent="0.25">
      <c r="A6" s="59" t="s">
        <v>260</v>
      </c>
      <c r="B6" s="31">
        <v>0</v>
      </c>
      <c r="C6" s="31">
        <v>0</v>
      </c>
      <c r="D6" s="31">
        <v>0</v>
      </c>
      <c r="E6" s="31">
        <v>10.0044387</v>
      </c>
      <c r="F6" s="31">
        <v>9.7797064099999993</v>
      </c>
      <c r="G6" s="31">
        <v>9.7449139000000002</v>
      </c>
      <c r="H6" s="31">
        <v>39.982287300000003</v>
      </c>
      <c r="I6" s="31">
        <v>38.695341900000003</v>
      </c>
      <c r="J6" s="31">
        <v>38.9100058</v>
      </c>
      <c r="K6" s="31">
        <v>104.295329</v>
      </c>
      <c r="L6" s="31">
        <v>105.31563</v>
      </c>
      <c r="M6" s="31">
        <v>104.32966399999999</v>
      </c>
      <c r="N6" s="31">
        <f t="shared" si="0"/>
        <v>0</v>
      </c>
      <c r="O6" s="31">
        <f t="shared" si="1"/>
        <v>9.8430196699999986</v>
      </c>
      <c r="P6" s="31">
        <f t="shared" si="2"/>
        <v>39.195878333333333</v>
      </c>
      <c r="Q6" s="31">
        <f t="shared" si="3"/>
        <v>104.64687433333332</v>
      </c>
    </row>
    <row r="7" spans="1:17" x14ac:dyDescent="0.25">
      <c r="A7" s="59" t="s">
        <v>415</v>
      </c>
      <c r="B7" s="31">
        <v>1.9708535899999999</v>
      </c>
      <c r="C7" s="31">
        <v>2.0997381700000002</v>
      </c>
      <c r="D7" s="31">
        <v>2.1432893700000002</v>
      </c>
      <c r="E7" s="31">
        <v>8.9826198500000007</v>
      </c>
      <c r="F7" s="31">
        <v>9.2257885300000009</v>
      </c>
      <c r="G7" s="31">
        <v>10.4967761</v>
      </c>
      <c r="H7" s="31">
        <v>37.597805200000003</v>
      </c>
      <c r="I7" s="31">
        <v>35.4590684</v>
      </c>
      <c r="J7" s="31">
        <v>36.301915999999999</v>
      </c>
      <c r="K7" s="31">
        <v>46.227434700000003</v>
      </c>
      <c r="L7" s="31">
        <v>41.365912799999997</v>
      </c>
      <c r="M7" s="31">
        <v>39.478695199999997</v>
      </c>
      <c r="N7" s="31">
        <f t="shared" si="0"/>
        <v>2.0712937100000004</v>
      </c>
      <c r="O7" s="31">
        <f t="shared" si="1"/>
        <v>9.5683948266666672</v>
      </c>
      <c r="P7" s="31">
        <f t="shared" si="2"/>
        <v>36.452929866666665</v>
      </c>
      <c r="Q7" s="31">
        <f t="shared" si="3"/>
        <v>42.357347566666668</v>
      </c>
    </row>
    <row r="8" spans="1:17" x14ac:dyDescent="0.25">
      <c r="A8" s="59" t="s">
        <v>350</v>
      </c>
      <c r="B8" s="31">
        <v>0</v>
      </c>
      <c r="C8" s="31">
        <v>0</v>
      </c>
      <c r="D8" s="31">
        <v>0</v>
      </c>
      <c r="E8" s="31">
        <v>0.65519037300000005</v>
      </c>
      <c r="F8" s="31">
        <v>0.65358063899999996</v>
      </c>
      <c r="G8" s="31">
        <v>0.71082498999999999</v>
      </c>
      <c r="H8" s="31">
        <v>2.9986522899999999</v>
      </c>
      <c r="I8" s="31">
        <v>2.9814668000000002</v>
      </c>
      <c r="J8" s="31">
        <v>2.8659763900000002</v>
      </c>
      <c r="K8" s="31">
        <v>16.089212199999999</v>
      </c>
      <c r="L8" s="31">
        <v>16.3865105</v>
      </c>
      <c r="M8" s="31">
        <v>15.700815499999999</v>
      </c>
      <c r="N8" s="31">
        <f t="shared" si="0"/>
        <v>0</v>
      </c>
      <c r="O8" s="31">
        <f t="shared" si="1"/>
        <v>0.67319866733333333</v>
      </c>
      <c r="P8" s="31">
        <f t="shared" si="2"/>
        <v>2.9486984933333336</v>
      </c>
      <c r="Q8" s="31">
        <f t="shared" si="3"/>
        <v>16.058846066666664</v>
      </c>
    </row>
    <row r="9" spans="1:17" x14ac:dyDescent="0.25">
      <c r="A9" s="59" t="s">
        <v>320</v>
      </c>
      <c r="B9" s="31">
        <v>3.1998439999999999E-3</v>
      </c>
      <c r="C9" s="31">
        <v>3.2322459999999998E-3</v>
      </c>
      <c r="D9" s="31">
        <v>3.4400310000000001E-3</v>
      </c>
      <c r="E9" s="31">
        <v>2.1394752399999999</v>
      </c>
      <c r="F9" s="31">
        <v>2.2815116</v>
      </c>
      <c r="G9" s="31">
        <v>2.0833199800000002</v>
      </c>
      <c r="H9" s="31">
        <v>7.58858298</v>
      </c>
      <c r="I9" s="31">
        <v>7.9619821599999998</v>
      </c>
      <c r="J9" s="31">
        <v>7.7195084200000004</v>
      </c>
      <c r="K9" s="31">
        <v>15.687213</v>
      </c>
      <c r="L9" s="31">
        <v>16.6432553</v>
      </c>
      <c r="M9" s="31">
        <v>15.155025500000001</v>
      </c>
      <c r="N9" s="31">
        <f t="shared" si="0"/>
        <v>3.2907069999999999E-3</v>
      </c>
      <c r="O9" s="31">
        <f t="shared" si="1"/>
        <v>2.1681022733333335</v>
      </c>
      <c r="P9" s="31">
        <f t="shared" si="2"/>
        <v>7.756691186666667</v>
      </c>
      <c r="Q9" s="31">
        <f t="shared" si="3"/>
        <v>15.828497933333333</v>
      </c>
    </row>
    <row r="10" spans="1:17" x14ac:dyDescent="0.25">
      <c r="A10" s="59" t="s">
        <v>307</v>
      </c>
      <c r="B10" s="31">
        <v>0</v>
      </c>
      <c r="C10" s="31">
        <v>0</v>
      </c>
      <c r="D10" s="31">
        <v>0</v>
      </c>
      <c r="E10" s="31">
        <v>1.1056815900000001</v>
      </c>
      <c r="F10" s="31">
        <v>1.0470263799999999</v>
      </c>
      <c r="G10" s="31">
        <v>1.03921906</v>
      </c>
      <c r="H10" s="31">
        <v>5.0352522100000003</v>
      </c>
      <c r="I10" s="31">
        <v>5.0059266600000001</v>
      </c>
      <c r="J10" s="31">
        <v>5.0417263400000003</v>
      </c>
      <c r="K10" s="31">
        <v>13.7112035</v>
      </c>
      <c r="L10" s="31">
        <v>13.557188999999999</v>
      </c>
      <c r="M10" s="31">
        <v>13.2835678</v>
      </c>
      <c r="N10" s="31">
        <f t="shared" si="0"/>
        <v>0</v>
      </c>
      <c r="O10" s="31">
        <f t="shared" si="1"/>
        <v>1.0639756766666666</v>
      </c>
      <c r="P10" s="31">
        <f t="shared" si="2"/>
        <v>5.0276350699999997</v>
      </c>
      <c r="Q10" s="31">
        <f t="shared" si="3"/>
        <v>13.517320099999999</v>
      </c>
    </row>
    <row r="11" spans="1:17" x14ac:dyDescent="0.25">
      <c r="A11" s="59" t="s">
        <v>290</v>
      </c>
      <c r="B11" s="31">
        <v>0.724361268</v>
      </c>
      <c r="C11" s="31">
        <v>0.82486807699999998</v>
      </c>
      <c r="D11" s="31">
        <v>0.83245539199999996</v>
      </c>
      <c r="E11" s="31">
        <v>3.9169066899999998</v>
      </c>
      <c r="F11" s="31">
        <v>3.9625669499999998</v>
      </c>
      <c r="G11" s="31">
        <v>4.2515618699999997</v>
      </c>
      <c r="H11" s="31">
        <v>6.3282056200000003</v>
      </c>
      <c r="I11" s="31">
        <v>5.78719524</v>
      </c>
      <c r="J11" s="31">
        <v>6.1997290500000002</v>
      </c>
      <c r="K11" s="31">
        <v>12.7382423</v>
      </c>
      <c r="L11" s="31">
        <v>12.507047699999999</v>
      </c>
      <c r="M11" s="31">
        <v>11.905382299999999</v>
      </c>
      <c r="N11" s="31">
        <f t="shared" si="0"/>
        <v>0.79389491233333331</v>
      </c>
      <c r="O11" s="31">
        <f t="shared" si="1"/>
        <v>4.0436785033333331</v>
      </c>
      <c r="P11" s="31">
        <f t="shared" si="2"/>
        <v>6.1050433033333347</v>
      </c>
      <c r="Q11" s="31">
        <f t="shared" si="3"/>
        <v>12.383557433333332</v>
      </c>
    </row>
    <row r="12" spans="1:17" x14ac:dyDescent="0.25">
      <c r="A12" s="59" t="s">
        <v>273</v>
      </c>
      <c r="B12" s="31">
        <v>0.423291853</v>
      </c>
      <c r="C12" s="31">
        <v>0.460171198</v>
      </c>
      <c r="D12" s="31">
        <v>0.48358999200000002</v>
      </c>
      <c r="E12" s="31">
        <v>3.7187216400000001</v>
      </c>
      <c r="F12" s="31">
        <v>3.3243205699999998</v>
      </c>
      <c r="G12" s="31">
        <v>3.4451541899999998</v>
      </c>
      <c r="H12" s="31">
        <v>12.054620699999999</v>
      </c>
      <c r="I12" s="31">
        <v>10.7817641</v>
      </c>
      <c r="J12" s="31">
        <v>10.3869363</v>
      </c>
      <c r="K12" s="31">
        <v>11.839944600000001</v>
      </c>
      <c r="L12" s="31">
        <v>12.162560600000001</v>
      </c>
      <c r="M12" s="31">
        <v>11.828053000000001</v>
      </c>
      <c r="N12" s="31">
        <f t="shared" si="0"/>
        <v>0.45568434766666671</v>
      </c>
      <c r="O12" s="31">
        <f t="shared" si="1"/>
        <v>3.4960654666666664</v>
      </c>
      <c r="P12" s="31">
        <f t="shared" si="2"/>
        <v>11.074440366666666</v>
      </c>
      <c r="Q12" s="31">
        <f t="shared" si="3"/>
        <v>11.9435194</v>
      </c>
    </row>
    <row r="13" spans="1:17" x14ac:dyDescent="0.25">
      <c r="A13" s="31" t="s">
        <v>471</v>
      </c>
      <c r="B13" s="31">
        <v>0</v>
      </c>
      <c r="C13" s="31">
        <v>0</v>
      </c>
      <c r="D13" s="31">
        <v>0</v>
      </c>
      <c r="E13" s="31">
        <v>0.28652791500000002</v>
      </c>
      <c r="F13" s="31">
        <v>0.28274350300000001</v>
      </c>
      <c r="G13" s="31">
        <v>0.29510412499999999</v>
      </c>
      <c r="H13" s="31">
        <v>2.3883134400000001</v>
      </c>
      <c r="I13" s="31">
        <v>2.4063627400000001</v>
      </c>
      <c r="J13" s="31">
        <v>2.2773563000000001</v>
      </c>
      <c r="K13" s="31">
        <v>9.0866587499999998</v>
      </c>
      <c r="L13" s="31">
        <v>8.3148222900000004</v>
      </c>
      <c r="M13" s="31">
        <v>8.8988583099999996</v>
      </c>
      <c r="N13" s="31">
        <f t="shared" si="0"/>
        <v>0</v>
      </c>
      <c r="O13" s="31">
        <f t="shared" si="1"/>
        <v>0.28812518100000001</v>
      </c>
      <c r="P13" s="31">
        <f t="shared" si="2"/>
        <v>2.3573441599999998</v>
      </c>
      <c r="Q13" s="31">
        <f t="shared" si="3"/>
        <v>8.7667797833333339</v>
      </c>
    </row>
    <row r="14" spans="1:17" x14ac:dyDescent="0.25">
      <c r="A14" s="31" t="s">
        <v>458</v>
      </c>
      <c r="B14" s="31">
        <v>0</v>
      </c>
      <c r="C14" s="31">
        <v>0</v>
      </c>
      <c r="D14" s="31">
        <v>0</v>
      </c>
      <c r="E14" s="31">
        <v>1.2298027199999999</v>
      </c>
      <c r="F14" s="31">
        <v>1.3037076000000001</v>
      </c>
      <c r="G14" s="31">
        <v>1.2623388099999999</v>
      </c>
      <c r="H14" s="31">
        <v>4.7056026199999996</v>
      </c>
      <c r="I14" s="31">
        <v>4.6539345900000004</v>
      </c>
      <c r="J14" s="31">
        <v>4.44112638</v>
      </c>
      <c r="K14" s="31">
        <v>9.0836698299999998</v>
      </c>
      <c r="L14" s="31">
        <v>8.6471930500000003</v>
      </c>
      <c r="M14" s="31">
        <v>8.5443425099999999</v>
      </c>
      <c r="N14" s="31">
        <f t="shared" si="0"/>
        <v>0</v>
      </c>
      <c r="O14" s="31">
        <f t="shared" si="1"/>
        <v>1.2652830433333333</v>
      </c>
      <c r="P14" s="31">
        <f t="shared" si="2"/>
        <v>4.6002211966666664</v>
      </c>
      <c r="Q14" s="31">
        <f t="shared" si="3"/>
        <v>8.7584017966666661</v>
      </c>
    </row>
    <row r="15" spans="1:17" x14ac:dyDescent="0.25">
      <c r="A15" s="31" t="s">
        <v>432</v>
      </c>
      <c r="B15" s="31">
        <v>1.3172565000000001E-2</v>
      </c>
      <c r="C15" s="31">
        <v>1.3437462000000001E-2</v>
      </c>
      <c r="D15" s="31">
        <v>1.2505159E-2</v>
      </c>
      <c r="E15" s="31">
        <v>0.91583941599999996</v>
      </c>
      <c r="F15" s="31">
        <v>1.0839297800000001</v>
      </c>
      <c r="G15" s="31">
        <v>0.98464357199999997</v>
      </c>
      <c r="H15" s="31">
        <v>3.8348864100000002</v>
      </c>
      <c r="I15" s="31">
        <v>3.5780178399999998</v>
      </c>
      <c r="J15" s="31">
        <v>3.80443197</v>
      </c>
      <c r="K15" s="31">
        <v>6.1147070499999998</v>
      </c>
      <c r="L15" s="31">
        <v>6.7077140499999999</v>
      </c>
      <c r="M15" s="31">
        <v>6.3742507599999998</v>
      </c>
      <c r="N15" s="31">
        <f t="shared" si="0"/>
        <v>1.3038395333333334E-2</v>
      </c>
      <c r="O15" s="31">
        <f t="shared" si="1"/>
        <v>0.994804256</v>
      </c>
      <c r="P15" s="31">
        <f t="shared" si="2"/>
        <v>3.7391120733333332</v>
      </c>
      <c r="Q15" s="31">
        <f t="shared" si="3"/>
        <v>6.3988906199999995</v>
      </c>
    </row>
    <row r="16" spans="1:17" x14ac:dyDescent="0.25">
      <c r="A16" s="31" t="s">
        <v>402</v>
      </c>
      <c r="B16" s="31">
        <v>0</v>
      </c>
      <c r="C16" s="31">
        <v>0</v>
      </c>
      <c r="D16" s="31">
        <v>0</v>
      </c>
      <c r="E16" s="31">
        <v>0.13199112299999999</v>
      </c>
      <c r="F16" s="31">
        <v>0.13582999400000001</v>
      </c>
      <c r="G16" s="31">
        <v>0.14741549900000001</v>
      </c>
      <c r="H16" s="31">
        <v>1.18355218</v>
      </c>
      <c r="I16" s="31">
        <v>1.1544995</v>
      </c>
      <c r="J16" s="31">
        <v>1.1574472600000001</v>
      </c>
      <c r="K16" s="31">
        <v>4.4965162300000001</v>
      </c>
      <c r="L16" s="31">
        <v>5.13887318</v>
      </c>
      <c r="M16" s="31">
        <v>5.3013455699999996</v>
      </c>
      <c r="N16" s="31">
        <f t="shared" si="0"/>
        <v>0</v>
      </c>
      <c r="O16" s="31">
        <f t="shared" si="1"/>
        <v>0.13841220533333334</v>
      </c>
      <c r="P16" s="31">
        <f t="shared" si="2"/>
        <v>1.1651663133333334</v>
      </c>
      <c r="Q16" s="31">
        <f t="shared" si="3"/>
        <v>4.9789116600000005</v>
      </c>
    </row>
    <row r="17" spans="1:17" x14ac:dyDescent="0.25">
      <c r="A17" s="31" t="s">
        <v>389</v>
      </c>
      <c r="B17" s="31">
        <v>0</v>
      </c>
      <c r="C17" s="31">
        <v>0</v>
      </c>
      <c r="D17" s="31">
        <v>0</v>
      </c>
      <c r="E17" s="31">
        <v>0.45347405800000001</v>
      </c>
      <c r="F17" s="31">
        <v>0.39085895700000001</v>
      </c>
      <c r="G17" s="31">
        <v>0.52011213499999998</v>
      </c>
      <c r="H17" s="31">
        <v>2.6923758200000001</v>
      </c>
      <c r="I17" s="31">
        <v>2.6899702699999999</v>
      </c>
      <c r="J17" s="31">
        <v>2.6186762099999998</v>
      </c>
      <c r="K17" s="31">
        <v>4.44127078</v>
      </c>
      <c r="L17" s="31">
        <v>4.4321082399999998</v>
      </c>
      <c r="M17" s="31">
        <v>4.6207951100000004</v>
      </c>
      <c r="N17" s="31">
        <f t="shared" si="0"/>
        <v>0</v>
      </c>
      <c r="O17" s="31">
        <f t="shared" si="1"/>
        <v>0.45481504999999994</v>
      </c>
      <c r="P17" s="31">
        <f t="shared" si="2"/>
        <v>2.6670074333333336</v>
      </c>
      <c r="Q17" s="31">
        <f t="shared" si="3"/>
        <v>4.4980580433333337</v>
      </c>
    </row>
    <row r="18" spans="1:17" x14ac:dyDescent="0.25">
      <c r="A18" s="31" t="s">
        <v>247</v>
      </c>
      <c r="B18" s="31">
        <v>0</v>
      </c>
      <c r="C18" s="31">
        <v>0</v>
      </c>
      <c r="D18" s="31">
        <v>0</v>
      </c>
      <c r="E18" s="31">
        <v>0.12972203600000001</v>
      </c>
      <c r="F18" s="31">
        <v>0.132369768</v>
      </c>
      <c r="G18" s="31">
        <v>0.12843932699999999</v>
      </c>
      <c r="H18" s="31">
        <v>0.52801309200000002</v>
      </c>
      <c r="I18" s="31">
        <v>0.494556987</v>
      </c>
      <c r="J18" s="31">
        <v>0.52150377400000003</v>
      </c>
      <c r="K18" s="31">
        <v>1.84728029</v>
      </c>
      <c r="L18" s="31">
        <v>1.8524434599999999</v>
      </c>
      <c r="M18" s="31">
        <v>1.7958205899999999</v>
      </c>
      <c r="N18" s="31">
        <f t="shared" si="0"/>
        <v>0</v>
      </c>
      <c r="O18" s="31">
        <f t="shared" si="1"/>
        <v>0.13017704366666666</v>
      </c>
      <c r="P18" s="31">
        <f t="shared" si="2"/>
        <v>0.51469128433333333</v>
      </c>
      <c r="Q18" s="31">
        <f t="shared" si="3"/>
        <v>1.8318481133333335</v>
      </c>
    </row>
    <row r="19" spans="1:17" x14ac:dyDescent="0.25">
      <c r="A19" s="31" t="s">
        <v>234</v>
      </c>
      <c r="B19" s="31">
        <v>0</v>
      </c>
      <c r="C19" s="31">
        <v>0</v>
      </c>
      <c r="D19" s="31">
        <v>0</v>
      </c>
      <c r="E19" s="31">
        <v>0.45126257600000003</v>
      </c>
      <c r="F19" s="31">
        <v>0.46779805600000002</v>
      </c>
      <c r="G19" s="31">
        <v>0.44710452499999997</v>
      </c>
      <c r="H19" s="31">
        <v>0.93567577999999996</v>
      </c>
      <c r="I19" s="31">
        <v>0.91123488600000002</v>
      </c>
      <c r="J19" s="31">
        <v>0.88055351299999995</v>
      </c>
      <c r="K19" s="31">
        <v>1.38090063</v>
      </c>
      <c r="L19" s="31">
        <v>1.4131159099999999</v>
      </c>
      <c r="M19" s="31">
        <v>1.33933741</v>
      </c>
      <c r="N19" s="31">
        <f t="shared" si="0"/>
        <v>0</v>
      </c>
      <c r="O19" s="31">
        <f t="shared" si="1"/>
        <v>0.45538838566666673</v>
      </c>
      <c r="P19" s="31">
        <f t="shared" si="2"/>
        <v>0.90915472633333339</v>
      </c>
      <c r="Q19" s="31">
        <f t="shared" si="3"/>
        <v>1.3777846499999999</v>
      </c>
    </row>
    <row r="20" spans="1:1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7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7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</sheetData>
  <phoneticPr fontId="2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7"/>
  <sheetViews>
    <sheetView zoomScale="70" zoomScaleNormal="70" workbookViewId="0"/>
  </sheetViews>
  <sheetFormatPr defaultColWidth="8.6640625" defaultRowHeight="14.4" x14ac:dyDescent="0.25"/>
  <cols>
    <col min="1" max="1" width="14.6640625" customWidth="1"/>
    <col min="2" max="2" width="23.5546875" customWidth="1"/>
    <col min="3" max="3" width="25.21875" customWidth="1"/>
    <col min="4" max="4" width="27.6640625" customWidth="1"/>
    <col min="5" max="5" width="19.33203125" customWidth="1"/>
    <col min="6" max="6" width="18.21875" customWidth="1"/>
    <col min="7" max="7" width="18.44140625" customWidth="1"/>
    <col min="8" max="8" width="13.6640625" customWidth="1"/>
  </cols>
  <sheetData>
    <row r="1" spans="1:24" ht="60" customHeight="1" x14ac:dyDescent="0.25">
      <c r="A1" s="42" t="s">
        <v>502</v>
      </c>
      <c r="B1" s="39"/>
      <c r="C1" s="39"/>
      <c r="D1" s="39"/>
      <c r="E1" s="39"/>
      <c r="F1" s="39"/>
      <c r="G1" s="39"/>
      <c r="H1" s="41"/>
    </row>
    <row r="2" spans="1:24" s="49" customFormat="1" ht="15.6" x14ac:dyDescent="0.3">
      <c r="A2" s="50" t="s">
        <v>503</v>
      </c>
      <c r="B2" s="50" t="s">
        <v>504</v>
      </c>
      <c r="C2" s="50" t="s">
        <v>505</v>
      </c>
      <c r="D2" s="50" t="s">
        <v>506</v>
      </c>
      <c r="E2" s="50" t="s">
        <v>507</v>
      </c>
      <c r="F2" s="50" t="s">
        <v>508</v>
      </c>
      <c r="G2" s="50" t="s">
        <v>509</v>
      </c>
      <c r="H2" s="50" t="s">
        <v>510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</row>
    <row r="3" spans="1:24" ht="15.6" x14ac:dyDescent="0.25">
      <c r="A3" s="51" t="s">
        <v>511</v>
      </c>
      <c r="B3" s="52">
        <v>62718716</v>
      </c>
      <c r="C3" s="52">
        <v>60977244</v>
      </c>
      <c r="D3" s="53">
        <v>9.15</v>
      </c>
      <c r="E3" s="53">
        <v>0.02</v>
      </c>
      <c r="F3" s="53">
        <v>98.06</v>
      </c>
      <c r="G3" s="53">
        <v>94.42</v>
      </c>
      <c r="H3" s="53">
        <v>49.92</v>
      </c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</row>
    <row r="4" spans="1:24" ht="15.6" x14ac:dyDescent="0.25">
      <c r="A4" s="51" t="s">
        <v>512</v>
      </c>
      <c r="B4" s="52">
        <v>73473490</v>
      </c>
      <c r="C4" s="52">
        <v>71358440</v>
      </c>
      <c r="D4" s="51">
        <v>10.7</v>
      </c>
      <c r="E4" s="53">
        <v>0.02</v>
      </c>
      <c r="F4" s="53">
        <v>98.05</v>
      </c>
      <c r="G4" s="53">
        <v>94.42</v>
      </c>
      <c r="H4" s="53">
        <v>50.38</v>
      </c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24" ht="15.6" x14ac:dyDescent="0.25">
      <c r="A5" s="51" t="s">
        <v>513</v>
      </c>
      <c r="B5" s="52">
        <v>64092890</v>
      </c>
      <c r="C5" s="52">
        <v>61901296</v>
      </c>
      <c r="D5" s="53">
        <v>9.2899999999999991</v>
      </c>
      <c r="E5" s="53">
        <v>0.02</v>
      </c>
      <c r="F5" s="53">
        <v>98.03</v>
      </c>
      <c r="G5" s="53">
        <v>94.36</v>
      </c>
      <c r="H5" s="53">
        <v>50.26</v>
      </c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</row>
    <row r="6" spans="1:24" ht="15.6" x14ac:dyDescent="0.25">
      <c r="A6" s="51" t="s">
        <v>2</v>
      </c>
      <c r="B6" s="52">
        <v>62134242</v>
      </c>
      <c r="C6" s="52">
        <v>59585736</v>
      </c>
      <c r="D6" s="53">
        <v>8.94</v>
      </c>
      <c r="E6" s="53">
        <v>0.02</v>
      </c>
      <c r="F6" s="52">
        <v>98</v>
      </c>
      <c r="G6" s="53">
        <v>94.32</v>
      </c>
      <c r="H6" s="53">
        <v>50.46</v>
      </c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</row>
    <row r="7" spans="1:24" ht="15.6" x14ac:dyDescent="0.25">
      <c r="A7" s="51" t="s">
        <v>3</v>
      </c>
      <c r="B7" s="52">
        <v>63129570</v>
      </c>
      <c r="C7" s="52">
        <v>59708430</v>
      </c>
      <c r="D7" s="53">
        <v>8.9600000000000009</v>
      </c>
      <c r="E7" s="53">
        <v>0.02</v>
      </c>
      <c r="F7" s="53">
        <v>98.05</v>
      </c>
      <c r="G7" s="53">
        <v>94.42</v>
      </c>
      <c r="H7" s="51">
        <v>49.9</v>
      </c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</row>
    <row r="8" spans="1:24" ht="15.6" x14ac:dyDescent="0.25">
      <c r="A8" s="51" t="s">
        <v>4</v>
      </c>
      <c r="B8" s="52">
        <v>76342360</v>
      </c>
      <c r="C8" s="52">
        <v>72997832</v>
      </c>
      <c r="D8" s="53">
        <v>10.95</v>
      </c>
      <c r="E8" s="53">
        <v>0.02</v>
      </c>
      <c r="F8" s="53">
        <v>98.12</v>
      </c>
      <c r="G8" s="53">
        <v>94.59</v>
      </c>
      <c r="H8" s="53">
        <v>50.07</v>
      </c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</row>
    <row r="9" spans="1:24" ht="15.6" x14ac:dyDescent="0.25">
      <c r="A9" s="51" t="s">
        <v>514</v>
      </c>
      <c r="B9" s="52">
        <v>66335774</v>
      </c>
      <c r="C9" s="52">
        <v>63964672</v>
      </c>
      <c r="D9" s="53">
        <v>9.59</v>
      </c>
      <c r="E9" s="53">
        <v>0.02</v>
      </c>
      <c r="F9" s="53">
        <v>98.09</v>
      </c>
      <c r="G9" s="53">
        <v>94.49</v>
      </c>
      <c r="H9" s="53">
        <v>49.41</v>
      </c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spans="1:24" ht="15.6" x14ac:dyDescent="0.25">
      <c r="A10" s="51" t="s">
        <v>515</v>
      </c>
      <c r="B10" s="52">
        <v>63581526</v>
      </c>
      <c r="C10" s="52">
        <v>61325286</v>
      </c>
      <c r="D10" s="51">
        <v>9.1999999999999993</v>
      </c>
      <c r="E10" s="53">
        <v>0.02</v>
      </c>
      <c r="F10" s="53">
        <v>98.06</v>
      </c>
      <c r="G10" s="53">
        <v>94.41</v>
      </c>
      <c r="H10" s="53">
        <v>49.46</v>
      </c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</row>
    <row r="11" spans="1:24" ht="15.6" x14ac:dyDescent="0.25">
      <c r="A11" s="51" t="s">
        <v>516</v>
      </c>
      <c r="B11" s="52">
        <v>72073742</v>
      </c>
      <c r="C11" s="52">
        <v>70294324</v>
      </c>
      <c r="D11" s="53">
        <v>10.54</v>
      </c>
      <c r="E11" s="53">
        <v>0.02</v>
      </c>
      <c r="F11" s="53">
        <v>98.12</v>
      </c>
      <c r="G11" s="53">
        <v>94.55</v>
      </c>
      <c r="H11" s="53">
        <v>49.37</v>
      </c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spans="1:24" ht="15.6" x14ac:dyDescent="0.25">
      <c r="A12" s="51" t="s">
        <v>5</v>
      </c>
      <c r="B12" s="52">
        <v>65897094</v>
      </c>
      <c r="C12" s="52">
        <v>64501182</v>
      </c>
      <c r="D12" s="53">
        <v>9.68</v>
      </c>
      <c r="E12" s="53">
        <v>0.03</v>
      </c>
      <c r="F12" s="53">
        <v>97.96</v>
      </c>
      <c r="G12" s="53">
        <v>94.23</v>
      </c>
      <c r="H12" s="53">
        <v>50.34</v>
      </c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spans="1:24" ht="15.6" x14ac:dyDescent="0.25">
      <c r="A13" s="51" t="s">
        <v>6</v>
      </c>
      <c r="B13" s="52">
        <v>67959690</v>
      </c>
      <c r="C13" s="52">
        <v>66055046</v>
      </c>
      <c r="D13" s="53">
        <v>9.91</v>
      </c>
      <c r="E13" s="53">
        <v>0.02</v>
      </c>
      <c r="F13" s="52">
        <v>98</v>
      </c>
      <c r="G13" s="53">
        <v>94.29</v>
      </c>
      <c r="H13" s="53">
        <v>50.33</v>
      </c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</row>
    <row r="14" spans="1:24" ht="15.6" x14ac:dyDescent="0.25">
      <c r="A14" s="51" t="s">
        <v>7</v>
      </c>
      <c r="B14" s="52">
        <v>75876996</v>
      </c>
      <c r="C14" s="52">
        <v>73683400</v>
      </c>
      <c r="D14" s="53">
        <v>11.05</v>
      </c>
      <c r="E14" s="53">
        <v>0.02</v>
      </c>
      <c r="F14" s="53">
        <v>97.99</v>
      </c>
      <c r="G14" s="53">
        <v>94.31</v>
      </c>
      <c r="H14" s="53">
        <v>50.31</v>
      </c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24" ht="15.6" x14ac:dyDescent="0.25">
      <c r="A15" s="51" t="s">
        <v>517</v>
      </c>
      <c r="B15" s="52">
        <v>60635378</v>
      </c>
      <c r="C15" s="52">
        <v>58882992</v>
      </c>
      <c r="D15" s="53">
        <v>8.83</v>
      </c>
      <c r="E15" s="53">
        <v>0.03</v>
      </c>
      <c r="F15" s="53">
        <v>97.98</v>
      </c>
      <c r="G15" s="53">
        <v>94.24</v>
      </c>
      <c r="H15" s="53">
        <v>50.56</v>
      </c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</row>
    <row r="16" spans="1:24" ht="15.6" x14ac:dyDescent="0.25">
      <c r="A16" s="51" t="s">
        <v>518</v>
      </c>
      <c r="B16" s="52">
        <v>73268174</v>
      </c>
      <c r="C16" s="52">
        <v>71359980</v>
      </c>
      <c r="D16" s="51">
        <v>10.7</v>
      </c>
      <c r="E16" s="53">
        <v>0.03</v>
      </c>
      <c r="F16" s="53">
        <v>97.98</v>
      </c>
      <c r="G16" s="53">
        <v>94.25</v>
      </c>
      <c r="H16" s="53">
        <v>50.35</v>
      </c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</row>
    <row r="17" spans="1:24" ht="15.6" x14ac:dyDescent="0.25">
      <c r="A17" s="51" t="s">
        <v>519</v>
      </c>
      <c r="B17" s="52">
        <v>58446968</v>
      </c>
      <c r="C17" s="52">
        <v>56706058</v>
      </c>
      <c r="D17" s="53">
        <v>8.51</v>
      </c>
      <c r="E17" s="53">
        <v>0.03</v>
      </c>
      <c r="F17" s="53">
        <v>97.93</v>
      </c>
      <c r="G17" s="53">
        <v>94.17</v>
      </c>
      <c r="H17" s="53">
        <v>50.28</v>
      </c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24" ht="15.6" x14ac:dyDescent="0.25">
      <c r="A18" s="51" t="s">
        <v>8</v>
      </c>
      <c r="B18" s="52">
        <v>61785228</v>
      </c>
      <c r="C18" s="52">
        <v>58774268</v>
      </c>
      <c r="D18" s="53">
        <v>8.82</v>
      </c>
      <c r="E18" s="53">
        <v>0.02</v>
      </c>
      <c r="F18" s="52">
        <v>98</v>
      </c>
      <c r="G18" s="53">
        <v>94.37</v>
      </c>
      <c r="H18" s="51">
        <v>50.4</v>
      </c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</row>
    <row r="19" spans="1:24" ht="15.6" x14ac:dyDescent="0.25">
      <c r="A19" s="51" t="s">
        <v>9</v>
      </c>
      <c r="B19" s="52">
        <v>61527154</v>
      </c>
      <c r="C19" s="52">
        <v>59524060</v>
      </c>
      <c r="D19" s="53">
        <v>8.93</v>
      </c>
      <c r="E19" s="53">
        <v>0.03</v>
      </c>
      <c r="F19" s="53">
        <v>97.96</v>
      </c>
      <c r="G19" s="53">
        <v>94.24</v>
      </c>
      <c r="H19" s="53">
        <v>50.43</v>
      </c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</row>
    <row r="20" spans="1:24" ht="15.6" x14ac:dyDescent="0.25">
      <c r="A20" s="51" t="s">
        <v>10</v>
      </c>
      <c r="B20" s="52">
        <v>60047216</v>
      </c>
      <c r="C20" s="52">
        <v>56099660</v>
      </c>
      <c r="D20" s="53">
        <v>8.41</v>
      </c>
      <c r="E20" s="53">
        <v>0.02</v>
      </c>
      <c r="F20" s="53">
        <v>98.09</v>
      </c>
      <c r="G20" s="53">
        <v>94.54</v>
      </c>
      <c r="H20" s="53">
        <v>50.02</v>
      </c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</row>
    <row r="21" spans="1:24" ht="15.6" x14ac:dyDescent="0.25">
      <c r="A21" s="51" t="s">
        <v>520</v>
      </c>
      <c r="B21" s="52">
        <v>64794298</v>
      </c>
      <c r="C21" s="52">
        <v>61745942</v>
      </c>
      <c r="D21" s="53">
        <v>9.26</v>
      </c>
      <c r="E21" s="53">
        <v>0.02</v>
      </c>
      <c r="F21" s="53">
        <v>98.02</v>
      </c>
      <c r="G21" s="51">
        <v>94.4</v>
      </c>
      <c r="H21" s="53">
        <v>50.79</v>
      </c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</row>
    <row r="22" spans="1:24" ht="15.6" x14ac:dyDescent="0.25">
      <c r="A22" s="51" t="s">
        <v>521</v>
      </c>
      <c r="B22" s="52">
        <v>63588924</v>
      </c>
      <c r="C22" s="52">
        <v>61002204</v>
      </c>
      <c r="D22" s="53">
        <v>9.15</v>
      </c>
      <c r="E22" s="53">
        <v>0.03</v>
      </c>
      <c r="F22" s="53">
        <v>97.98</v>
      </c>
      <c r="G22" s="53">
        <v>94.29</v>
      </c>
      <c r="H22" s="53">
        <v>50.71</v>
      </c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</row>
    <row r="23" spans="1:24" ht="15.6" x14ac:dyDescent="0.25">
      <c r="A23" s="51" t="s">
        <v>522</v>
      </c>
      <c r="B23" s="52">
        <v>75274640</v>
      </c>
      <c r="C23" s="52">
        <v>72170648</v>
      </c>
      <c r="D23" s="53">
        <v>10.83</v>
      </c>
      <c r="E23" s="53">
        <v>0.02</v>
      </c>
      <c r="F23" s="53">
        <v>98.03</v>
      </c>
      <c r="G23" s="53">
        <v>94.41</v>
      </c>
      <c r="H23" s="53">
        <v>50.48</v>
      </c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</row>
    <row r="24" spans="1:24" ht="15.6" x14ac:dyDescent="0.25">
      <c r="A24" s="51" t="s">
        <v>11</v>
      </c>
      <c r="B24" s="52">
        <v>74665918</v>
      </c>
      <c r="C24" s="52">
        <v>72352572</v>
      </c>
      <c r="D24" s="53">
        <v>10.85</v>
      </c>
      <c r="E24" s="53">
        <v>0.02</v>
      </c>
      <c r="F24" s="53">
        <v>98.01</v>
      </c>
      <c r="G24" s="53">
        <v>94.32</v>
      </c>
      <c r="H24" s="53">
        <v>50.34</v>
      </c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</row>
    <row r="25" spans="1:24" ht="15.6" x14ac:dyDescent="0.25">
      <c r="A25" s="51" t="s">
        <v>12</v>
      </c>
      <c r="B25" s="52">
        <v>70440516</v>
      </c>
      <c r="C25" s="52">
        <v>68450266</v>
      </c>
      <c r="D25" s="53">
        <v>10.27</v>
      </c>
      <c r="E25" s="53">
        <v>0.03</v>
      </c>
      <c r="F25" s="53">
        <v>97.98</v>
      </c>
      <c r="G25" s="53">
        <v>94.25</v>
      </c>
      <c r="H25" s="53">
        <v>50.38</v>
      </c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</row>
    <row r="26" spans="1:24" ht="15.6" x14ac:dyDescent="0.25">
      <c r="A26" s="51" t="s">
        <v>13</v>
      </c>
      <c r="B26" s="52">
        <v>60119148</v>
      </c>
      <c r="C26" s="52">
        <v>58426738</v>
      </c>
      <c r="D26" s="53">
        <v>8.76</v>
      </c>
      <c r="E26" s="53">
        <v>0.02</v>
      </c>
      <c r="F26" s="53">
        <v>98.02</v>
      </c>
      <c r="G26" s="51">
        <v>94.4</v>
      </c>
      <c r="H26" s="53">
        <v>50.42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</row>
    <row r="27" spans="1:24" x14ac:dyDescent="0.25">
      <c r="A27" s="44" t="s">
        <v>523</v>
      </c>
      <c r="B27" s="54">
        <f>SUM(B3:B26)</f>
        <v>1598209652</v>
      </c>
      <c r="C27" s="54">
        <f>SUM(C3:C26)</f>
        <v>1541848276</v>
      </c>
      <c r="D27" s="55"/>
      <c r="E27" s="55"/>
      <c r="F27" s="55"/>
      <c r="G27" s="55"/>
      <c r="H27" s="55"/>
    </row>
  </sheetData>
  <phoneticPr fontId="2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workbookViewId="0"/>
  </sheetViews>
  <sheetFormatPr defaultColWidth="8.88671875" defaultRowHeight="14.4" x14ac:dyDescent="0.25"/>
  <cols>
    <col min="1" max="1" width="13.5546875" customWidth="1"/>
    <col min="2" max="2" width="17.21875" customWidth="1"/>
    <col min="3" max="3" width="14.88671875" customWidth="1"/>
    <col min="4" max="4" width="15.44140625" customWidth="1"/>
    <col min="5" max="5" width="14.77734375" customWidth="1"/>
    <col min="6" max="6" width="18.21875" customWidth="1"/>
  </cols>
  <sheetData>
    <row r="1" spans="1:6" ht="60" customHeight="1" x14ac:dyDescent="0.25">
      <c r="A1" s="42" t="s">
        <v>524</v>
      </c>
      <c r="B1" s="48"/>
      <c r="C1" s="39"/>
      <c r="D1" s="39"/>
      <c r="E1" s="39"/>
      <c r="F1" s="41"/>
    </row>
    <row r="2" spans="1:6" x14ac:dyDescent="0.25">
      <c r="A2" s="44" t="s">
        <v>525</v>
      </c>
      <c r="B2" s="44" t="s">
        <v>526</v>
      </c>
      <c r="C2" s="44" t="s">
        <v>527</v>
      </c>
      <c r="D2" s="44" t="s">
        <v>528</v>
      </c>
      <c r="E2" s="44" t="s">
        <v>529</v>
      </c>
      <c r="F2" s="44" t="s">
        <v>530</v>
      </c>
    </row>
    <row r="3" spans="1:6" x14ac:dyDescent="0.25">
      <c r="A3" s="45" t="s">
        <v>531</v>
      </c>
      <c r="B3" s="46">
        <v>299177</v>
      </c>
      <c r="C3" s="46">
        <v>706</v>
      </c>
      <c r="D3" s="46">
        <v>1049</v>
      </c>
      <c r="E3" s="46">
        <v>297</v>
      </c>
      <c r="F3" s="46">
        <v>211163583</v>
      </c>
    </row>
    <row r="4" spans="1:6" x14ac:dyDescent="0.25">
      <c r="A4" s="45" t="s">
        <v>532</v>
      </c>
      <c r="B4" s="46">
        <v>277166</v>
      </c>
      <c r="C4" s="46">
        <v>743</v>
      </c>
      <c r="D4" s="46">
        <v>1088</v>
      </c>
      <c r="E4" s="46">
        <v>319</v>
      </c>
      <c r="F4" s="46">
        <v>205818287</v>
      </c>
    </row>
    <row r="5" spans="1:6" x14ac:dyDescent="0.25">
      <c r="A5" s="1"/>
      <c r="B5" s="1"/>
      <c r="C5" s="1"/>
      <c r="D5" s="1"/>
      <c r="E5" s="1"/>
      <c r="F5" s="1"/>
    </row>
  </sheetData>
  <phoneticPr fontId="23" type="noConversion"/>
  <pageMargins left="0.75" right="0.75" top="1" bottom="1" header="0.5" footer="0.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6"/>
  <sheetViews>
    <sheetView zoomScale="115" zoomScaleNormal="115" workbookViewId="0"/>
  </sheetViews>
  <sheetFormatPr defaultColWidth="8.88671875" defaultRowHeight="13.8" x14ac:dyDescent="0.25"/>
  <cols>
    <col min="1" max="1" width="47.77734375" style="1" customWidth="1"/>
    <col min="2" max="2" width="20.88671875" style="1" customWidth="1"/>
    <col min="3" max="3" width="19.109375" style="1" customWidth="1"/>
    <col min="4" max="16384" width="8.88671875" style="1"/>
  </cols>
  <sheetData>
    <row r="1" spans="1:3" ht="60" customHeight="1" x14ac:dyDescent="0.25">
      <c r="A1" s="42" t="s">
        <v>533</v>
      </c>
      <c r="B1" s="30"/>
      <c r="C1" s="33"/>
    </row>
    <row r="2" spans="1:3" x14ac:dyDescent="0.25">
      <c r="A2" s="44" t="s">
        <v>534</v>
      </c>
      <c r="B2" s="44" t="s">
        <v>535</v>
      </c>
      <c r="C2" s="44" t="s">
        <v>536</v>
      </c>
    </row>
    <row r="3" spans="1:3" x14ac:dyDescent="0.25">
      <c r="A3" s="45" t="s">
        <v>537</v>
      </c>
      <c r="B3" s="46">
        <v>69063</v>
      </c>
      <c r="C3" s="47">
        <v>24.92</v>
      </c>
    </row>
    <row r="4" spans="1:3" x14ac:dyDescent="0.25">
      <c r="A4" s="45" t="s">
        <v>538</v>
      </c>
      <c r="B4" s="46">
        <v>99660</v>
      </c>
      <c r="C4" s="47">
        <v>35.96</v>
      </c>
    </row>
    <row r="5" spans="1:3" x14ac:dyDescent="0.25">
      <c r="A5" s="45" t="s">
        <v>539</v>
      </c>
      <c r="B5" s="46">
        <v>67396</v>
      </c>
      <c r="C5" s="47">
        <v>24.32</v>
      </c>
    </row>
    <row r="6" spans="1:3" x14ac:dyDescent="0.25">
      <c r="A6" s="45" t="s">
        <v>540</v>
      </c>
      <c r="B6" s="46">
        <v>98640</v>
      </c>
      <c r="C6" s="47">
        <v>35.590000000000003</v>
      </c>
    </row>
    <row r="7" spans="1:3" x14ac:dyDescent="0.25">
      <c r="A7" s="45" t="s">
        <v>541</v>
      </c>
      <c r="B7" s="46">
        <v>57257</v>
      </c>
      <c r="C7" s="47">
        <v>20.66</v>
      </c>
    </row>
    <row r="8" spans="1:3" x14ac:dyDescent="0.25">
      <c r="A8" s="45" t="s">
        <v>542</v>
      </c>
      <c r="B8" s="46">
        <v>77890</v>
      </c>
      <c r="C8" s="45">
        <v>28.1</v>
      </c>
    </row>
    <row r="9" spans="1:3" x14ac:dyDescent="0.25">
      <c r="A9" s="45" t="s">
        <v>543</v>
      </c>
      <c r="B9" s="46">
        <v>54580</v>
      </c>
      <c r="C9" s="47">
        <v>19.690000000000001</v>
      </c>
    </row>
    <row r="10" spans="1:3" x14ac:dyDescent="0.25">
      <c r="A10" s="45" t="s">
        <v>544</v>
      </c>
      <c r="B10" s="46">
        <v>103052</v>
      </c>
      <c r="C10" s="47">
        <v>37.18</v>
      </c>
    </row>
    <row r="11" spans="1:3" x14ac:dyDescent="0.25">
      <c r="A11" s="45" t="s">
        <v>545</v>
      </c>
      <c r="B11" s="46">
        <v>151202</v>
      </c>
      <c r="C11" s="47">
        <v>54.55</v>
      </c>
    </row>
    <row r="12" spans="1:3" x14ac:dyDescent="0.25">
      <c r="A12" s="45" t="s">
        <v>546</v>
      </c>
      <c r="B12" s="46">
        <v>277166</v>
      </c>
      <c r="C12" s="46">
        <v>100</v>
      </c>
    </row>
    <row r="13" spans="1:3" x14ac:dyDescent="0.25">
      <c r="A13" s="31"/>
      <c r="B13" s="31"/>
      <c r="C13" s="31"/>
    </row>
    <row r="14" spans="1:3" x14ac:dyDescent="0.25">
      <c r="A14" s="45" t="s">
        <v>546</v>
      </c>
      <c r="B14" s="46">
        <v>277166</v>
      </c>
      <c r="C14" s="46">
        <v>100</v>
      </c>
    </row>
    <row r="15" spans="1:3" x14ac:dyDescent="0.25">
      <c r="A15" s="45" t="s">
        <v>545</v>
      </c>
      <c r="B15" s="46">
        <v>151202</v>
      </c>
      <c r="C15" s="47">
        <f>(B15/B14*100)</f>
        <v>54.552867234797922</v>
      </c>
    </row>
    <row r="16" spans="1:3" x14ac:dyDescent="0.25">
      <c r="A16" s="31" t="s">
        <v>547</v>
      </c>
      <c r="B16" s="31">
        <f>(B14-B15)</f>
        <v>125964</v>
      </c>
      <c r="C16" s="47">
        <f>(B16/B14*100)</f>
        <v>45.447132765202078</v>
      </c>
    </row>
    <row r="17" spans="1:3" x14ac:dyDescent="0.25">
      <c r="A17" s="3"/>
      <c r="B17" s="3"/>
      <c r="C17" s="3"/>
    </row>
    <row r="18" spans="1:3" x14ac:dyDescent="0.25">
      <c r="A18" s="44" t="s">
        <v>534</v>
      </c>
      <c r="B18" s="44" t="s">
        <v>535</v>
      </c>
      <c r="C18" s="44" t="s">
        <v>536</v>
      </c>
    </row>
    <row r="19" spans="1:3" x14ac:dyDescent="0.25">
      <c r="A19" s="45" t="s">
        <v>537</v>
      </c>
      <c r="B19" s="46">
        <v>69063</v>
      </c>
      <c r="C19" s="47">
        <f>(B19/125964*100)</f>
        <v>54.827569781842435</v>
      </c>
    </row>
    <row r="20" spans="1:3" x14ac:dyDescent="0.25">
      <c r="A20" s="45" t="s">
        <v>538</v>
      </c>
      <c r="B20" s="46">
        <v>99660</v>
      </c>
      <c r="C20" s="47">
        <f t="shared" ref="C20:C26" si="0">(B20/125964*100)</f>
        <v>79.117843193293325</v>
      </c>
    </row>
    <row r="21" spans="1:3" x14ac:dyDescent="0.25">
      <c r="A21" s="45" t="s">
        <v>539</v>
      </c>
      <c r="B21" s="46">
        <v>67396</v>
      </c>
      <c r="C21" s="47">
        <f t="shared" si="0"/>
        <v>53.504175796259247</v>
      </c>
    </row>
    <row r="22" spans="1:3" x14ac:dyDescent="0.25">
      <c r="A22" s="45" t="s">
        <v>540</v>
      </c>
      <c r="B22" s="46">
        <v>98640</v>
      </c>
      <c r="C22" s="47">
        <f t="shared" si="0"/>
        <v>78.308088025150042</v>
      </c>
    </row>
    <row r="23" spans="1:3" x14ac:dyDescent="0.25">
      <c r="A23" s="45" t="s">
        <v>541</v>
      </c>
      <c r="B23" s="46">
        <v>57257</v>
      </c>
      <c r="C23" s="47">
        <f t="shared" si="0"/>
        <v>45.455050649391886</v>
      </c>
    </row>
    <row r="24" spans="1:3" x14ac:dyDescent="0.25">
      <c r="A24" s="45" t="s">
        <v>542</v>
      </c>
      <c r="B24" s="46">
        <v>77890</v>
      </c>
      <c r="C24" s="47">
        <f t="shared" si="0"/>
        <v>61.835127496745102</v>
      </c>
    </row>
    <row r="25" spans="1:3" x14ac:dyDescent="0.25">
      <c r="A25" s="45" t="s">
        <v>543</v>
      </c>
      <c r="B25" s="46">
        <v>54580</v>
      </c>
      <c r="C25" s="47">
        <f t="shared" si="0"/>
        <v>43.329840271823691</v>
      </c>
    </row>
    <row r="26" spans="1:3" x14ac:dyDescent="0.25">
      <c r="A26" s="45" t="s">
        <v>544</v>
      </c>
      <c r="B26" s="46">
        <v>103052</v>
      </c>
      <c r="C26" s="47">
        <f t="shared" si="0"/>
        <v>81.810676066177635</v>
      </c>
    </row>
  </sheetData>
  <phoneticPr fontId="2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9"/>
  <sheetViews>
    <sheetView zoomScale="115" zoomScaleNormal="115" workbookViewId="0"/>
  </sheetViews>
  <sheetFormatPr defaultColWidth="8.77734375" defaultRowHeight="14.4" x14ac:dyDescent="0.25"/>
  <cols>
    <col min="1" max="1" width="18.5546875" customWidth="1"/>
    <col min="2" max="2" width="14.77734375" customWidth="1"/>
    <col min="3" max="3" width="27.6640625" customWidth="1"/>
  </cols>
  <sheetData>
    <row r="1" spans="1:4" ht="60" customHeight="1" x14ac:dyDescent="0.25">
      <c r="A1" s="42" t="s">
        <v>548</v>
      </c>
      <c r="B1" s="30"/>
      <c r="C1" s="30"/>
      <c r="D1" s="33"/>
    </row>
    <row r="2" spans="1:4" x14ac:dyDescent="0.25">
      <c r="A2" s="31" t="s">
        <v>549</v>
      </c>
      <c r="B2" s="31" t="s">
        <v>550</v>
      </c>
      <c r="C2" s="31" t="s">
        <v>551</v>
      </c>
      <c r="D2" s="31" t="s">
        <v>552</v>
      </c>
    </row>
    <row r="3" spans="1:4" x14ac:dyDescent="0.25">
      <c r="A3" s="31" t="s">
        <v>553</v>
      </c>
      <c r="B3" s="31">
        <v>1873</v>
      </c>
      <c r="C3" s="31">
        <v>1210</v>
      </c>
      <c r="D3" s="31">
        <v>663</v>
      </c>
    </row>
    <row r="4" spans="1:4" x14ac:dyDescent="0.25">
      <c r="A4" s="31" t="s">
        <v>554</v>
      </c>
      <c r="B4" s="31">
        <v>4506</v>
      </c>
      <c r="C4" s="31">
        <v>1925</v>
      </c>
      <c r="D4" s="31">
        <v>2581</v>
      </c>
    </row>
    <row r="5" spans="1:4" x14ac:dyDescent="0.25">
      <c r="A5" s="31" t="s">
        <v>555</v>
      </c>
      <c r="B5" s="31">
        <v>7332</v>
      </c>
      <c r="C5" s="31">
        <v>3146</v>
      </c>
      <c r="D5" s="31">
        <v>4186</v>
      </c>
    </row>
    <row r="6" spans="1:4" x14ac:dyDescent="0.25">
      <c r="A6" s="31" t="s">
        <v>556</v>
      </c>
      <c r="B6" s="31">
        <v>16660</v>
      </c>
      <c r="C6" s="31">
        <v>8544</v>
      </c>
      <c r="D6" s="31">
        <v>8116</v>
      </c>
    </row>
    <row r="7" spans="1:4" x14ac:dyDescent="0.25">
      <c r="A7" s="31" t="s">
        <v>557</v>
      </c>
      <c r="B7" s="31">
        <v>6930</v>
      </c>
      <c r="C7" s="31">
        <v>3251</v>
      </c>
      <c r="D7" s="31">
        <v>3679</v>
      </c>
    </row>
    <row r="8" spans="1:4" x14ac:dyDescent="0.25">
      <c r="A8" s="31" t="s">
        <v>558</v>
      </c>
      <c r="B8" s="31">
        <v>7421</v>
      </c>
      <c r="C8" s="31">
        <v>3373</v>
      </c>
      <c r="D8" s="31">
        <v>4048</v>
      </c>
    </row>
    <row r="9" spans="1:4" x14ac:dyDescent="0.25">
      <c r="A9" s="31" t="s">
        <v>559</v>
      </c>
      <c r="B9" s="31">
        <v>19124</v>
      </c>
      <c r="C9" s="31">
        <v>9803</v>
      </c>
      <c r="D9" s="31">
        <v>9321</v>
      </c>
    </row>
    <row r="10" spans="1:4" x14ac:dyDescent="0.25">
      <c r="A10" s="31" t="s">
        <v>560</v>
      </c>
      <c r="B10" s="31">
        <v>3912</v>
      </c>
      <c r="C10" s="31">
        <v>1979</v>
      </c>
      <c r="D10" s="31">
        <v>1933</v>
      </c>
    </row>
    <row r="11" spans="1:4" x14ac:dyDescent="0.25">
      <c r="A11" s="31" t="s">
        <v>561</v>
      </c>
      <c r="B11" s="31">
        <v>3313</v>
      </c>
      <c r="C11" s="31">
        <v>1609</v>
      </c>
      <c r="D11" s="31">
        <v>1704</v>
      </c>
    </row>
    <row r="12" spans="1:4" x14ac:dyDescent="0.25">
      <c r="A12" s="31" t="s">
        <v>562</v>
      </c>
      <c r="B12" s="31">
        <v>12913</v>
      </c>
      <c r="C12" s="31">
        <v>7173</v>
      </c>
      <c r="D12" s="31">
        <v>5740</v>
      </c>
    </row>
    <row r="13" spans="1:4" x14ac:dyDescent="0.25">
      <c r="A13" s="31" t="s">
        <v>563</v>
      </c>
      <c r="B13" s="31">
        <v>1863</v>
      </c>
      <c r="C13" s="31">
        <v>901</v>
      </c>
      <c r="D13" s="31">
        <v>962</v>
      </c>
    </row>
    <row r="14" spans="1:4" x14ac:dyDescent="0.25">
      <c r="A14" s="31" t="s">
        <v>564</v>
      </c>
      <c r="B14" s="31">
        <v>15712</v>
      </c>
      <c r="C14" s="31">
        <v>8399</v>
      </c>
      <c r="D14" s="31">
        <v>7313</v>
      </c>
    </row>
    <row r="15" spans="1:4" x14ac:dyDescent="0.25">
      <c r="A15" s="31" t="s">
        <v>565</v>
      </c>
      <c r="B15" s="31">
        <v>1453</v>
      </c>
      <c r="C15" s="31">
        <v>861</v>
      </c>
      <c r="D15" s="31">
        <v>592</v>
      </c>
    </row>
    <row r="16" spans="1:4" x14ac:dyDescent="0.25">
      <c r="A16" s="31" t="s">
        <v>566</v>
      </c>
      <c r="B16" s="31">
        <v>9059</v>
      </c>
      <c r="C16" s="31">
        <v>5363</v>
      </c>
      <c r="D16" s="31">
        <v>3696</v>
      </c>
    </row>
    <row r="17" spans="1:4" x14ac:dyDescent="0.25">
      <c r="A17" s="31" t="s">
        <v>567</v>
      </c>
      <c r="B17" s="31">
        <v>13677</v>
      </c>
      <c r="C17" s="31">
        <v>7681</v>
      </c>
      <c r="D17" s="31">
        <v>5996</v>
      </c>
    </row>
    <row r="18" spans="1:4" x14ac:dyDescent="0.25">
      <c r="A18" s="31" t="s">
        <v>568</v>
      </c>
      <c r="B18" s="31">
        <v>1438</v>
      </c>
      <c r="C18" s="31">
        <v>653</v>
      </c>
      <c r="D18" s="31">
        <v>785</v>
      </c>
    </row>
    <row r="19" spans="1:4" x14ac:dyDescent="0.25">
      <c r="A19" s="3"/>
      <c r="B19" s="43"/>
    </row>
  </sheetData>
  <phoneticPr fontId="23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0"/>
  <sheetViews>
    <sheetView workbookViewId="0"/>
  </sheetViews>
  <sheetFormatPr defaultColWidth="9" defaultRowHeight="14.4" x14ac:dyDescent="0.25"/>
  <cols>
    <col min="1" max="1" width="19.88671875" customWidth="1"/>
    <col min="2" max="2" width="24.109375" customWidth="1"/>
    <col min="3" max="3" width="36.5546875" customWidth="1"/>
    <col min="4" max="4" width="33.33203125" customWidth="1"/>
    <col min="5" max="5" width="19" customWidth="1"/>
    <col min="6" max="6" width="19.6640625" customWidth="1"/>
    <col min="7" max="7" width="17.6640625" customWidth="1"/>
    <col min="8" max="8" width="19.5546875" customWidth="1"/>
    <col min="9" max="9" width="51" customWidth="1"/>
  </cols>
  <sheetData>
    <row r="1" spans="1:13" ht="60" customHeight="1" x14ac:dyDescent="0.25">
      <c r="A1" s="28" t="s">
        <v>569</v>
      </c>
      <c r="B1" s="38"/>
      <c r="C1" s="38"/>
      <c r="D1" s="38"/>
      <c r="E1" s="38"/>
      <c r="F1" s="39"/>
      <c r="G1" s="39"/>
      <c r="H1" s="39"/>
      <c r="I1" s="41"/>
    </row>
    <row r="2" spans="1:13" x14ac:dyDescent="0.25">
      <c r="A2" s="31" t="s">
        <v>570</v>
      </c>
      <c r="B2" s="31" t="s">
        <v>571</v>
      </c>
      <c r="C2" s="31" t="s">
        <v>537</v>
      </c>
      <c r="D2" s="31" t="s">
        <v>538</v>
      </c>
      <c r="E2" s="31" t="s">
        <v>572</v>
      </c>
      <c r="F2" s="31" t="s">
        <v>573</v>
      </c>
      <c r="G2" s="31" t="s">
        <v>541</v>
      </c>
      <c r="H2" s="31" t="s">
        <v>542</v>
      </c>
      <c r="I2" s="31" t="s">
        <v>543</v>
      </c>
      <c r="J2" s="3"/>
      <c r="K2" s="3"/>
      <c r="L2" s="3"/>
      <c r="M2" s="3"/>
    </row>
    <row r="3" spans="1:13" x14ac:dyDescent="0.25">
      <c r="A3" s="31" t="s">
        <v>574</v>
      </c>
      <c r="B3" s="31" t="s">
        <v>575</v>
      </c>
      <c r="C3" s="40" t="s">
        <v>576</v>
      </c>
      <c r="D3" s="40" t="s">
        <v>577</v>
      </c>
      <c r="E3" s="40" t="s">
        <v>578</v>
      </c>
      <c r="F3" s="40" t="s">
        <v>579</v>
      </c>
      <c r="G3" s="40" t="s">
        <v>580</v>
      </c>
      <c r="H3" s="40" t="s">
        <v>581</v>
      </c>
      <c r="I3" s="40" t="s">
        <v>582</v>
      </c>
      <c r="J3" s="34"/>
      <c r="K3" s="3"/>
      <c r="L3" s="3"/>
      <c r="M3" s="3"/>
    </row>
    <row r="4" spans="1:13" x14ac:dyDescent="0.25">
      <c r="A4" s="31" t="s">
        <v>583</v>
      </c>
      <c r="B4" s="31" t="s">
        <v>575</v>
      </c>
      <c r="C4" s="40" t="s">
        <v>576</v>
      </c>
      <c r="D4" s="40" t="s">
        <v>577</v>
      </c>
      <c r="E4" s="40" t="s">
        <v>578</v>
      </c>
      <c r="F4" s="40" t="s">
        <v>579</v>
      </c>
      <c r="G4" s="40" t="s">
        <v>580</v>
      </c>
      <c r="H4" s="40" t="s">
        <v>581</v>
      </c>
      <c r="I4" s="40" t="s">
        <v>582</v>
      </c>
      <c r="J4" s="34"/>
      <c r="K4" s="3"/>
      <c r="L4" s="3"/>
      <c r="M4" s="3"/>
    </row>
    <row r="5" spans="1:13" x14ac:dyDescent="0.25">
      <c r="A5" s="31" t="s">
        <v>584</v>
      </c>
      <c r="B5" s="31" t="s">
        <v>575</v>
      </c>
      <c r="C5" s="40" t="s">
        <v>576</v>
      </c>
      <c r="D5" s="40" t="s">
        <v>577</v>
      </c>
      <c r="E5" s="40" t="s">
        <v>585</v>
      </c>
      <c r="F5" s="40" t="s">
        <v>579</v>
      </c>
      <c r="G5" s="40" t="s">
        <v>580</v>
      </c>
      <c r="H5" s="40" t="s">
        <v>581</v>
      </c>
      <c r="I5" s="40" t="s">
        <v>582</v>
      </c>
      <c r="J5" s="34"/>
      <c r="K5" s="3"/>
      <c r="L5" s="3"/>
      <c r="M5" s="3"/>
    </row>
    <row r="6" spans="1:13" x14ac:dyDescent="0.25">
      <c r="A6" s="31" t="s">
        <v>586</v>
      </c>
      <c r="B6" s="31" t="s">
        <v>587</v>
      </c>
      <c r="C6" s="40" t="s">
        <v>588</v>
      </c>
      <c r="D6" s="40" t="s">
        <v>589</v>
      </c>
      <c r="E6" s="40" t="s">
        <v>590</v>
      </c>
      <c r="F6" s="40" t="s">
        <v>591</v>
      </c>
      <c r="G6" s="40" t="s">
        <v>580</v>
      </c>
      <c r="H6" s="40" t="s">
        <v>592</v>
      </c>
      <c r="I6" s="40" t="s">
        <v>580</v>
      </c>
      <c r="J6" s="34"/>
      <c r="K6" s="3"/>
      <c r="L6" s="3"/>
      <c r="M6" s="3"/>
    </row>
    <row r="7" spans="1:13" x14ac:dyDescent="0.25">
      <c r="A7" s="31" t="s">
        <v>593</v>
      </c>
      <c r="B7" s="31" t="s">
        <v>594</v>
      </c>
      <c r="C7" s="40" t="s">
        <v>595</v>
      </c>
      <c r="D7" s="40" t="s">
        <v>596</v>
      </c>
      <c r="E7" s="40" t="s">
        <v>597</v>
      </c>
      <c r="F7" s="40" t="s">
        <v>598</v>
      </c>
      <c r="G7" s="40" t="s">
        <v>599</v>
      </c>
      <c r="H7" s="40" t="s">
        <v>600</v>
      </c>
      <c r="I7" s="40" t="s">
        <v>580</v>
      </c>
      <c r="J7" s="34"/>
      <c r="K7" s="3"/>
      <c r="L7" s="3"/>
      <c r="M7" s="3"/>
    </row>
    <row r="8" spans="1:13" x14ac:dyDescent="0.25">
      <c r="A8" s="31" t="s">
        <v>601</v>
      </c>
      <c r="B8" s="31" t="s">
        <v>587</v>
      </c>
      <c r="C8" s="40" t="s">
        <v>602</v>
      </c>
      <c r="D8" s="40" t="s">
        <v>603</v>
      </c>
      <c r="E8" s="40" t="s">
        <v>604</v>
      </c>
      <c r="F8" s="40" t="s">
        <v>605</v>
      </c>
      <c r="G8" s="40" t="s">
        <v>580</v>
      </c>
      <c r="H8" s="40" t="s">
        <v>606</v>
      </c>
      <c r="I8" s="40" t="s">
        <v>607</v>
      </c>
      <c r="J8" s="34"/>
      <c r="K8" s="3"/>
      <c r="L8" s="3"/>
      <c r="M8" s="3"/>
    </row>
    <row r="9" spans="1:13" x14ac:dyDescent="0.25">
      <c r="A9" s="31" t="s">
        <v>608</v>
      </c>
      <c r="B9" s="31" t="s">
        <v>609</v>
      </c>
      <c r="C9" s="40" t="s">
        <v>610</v>
      </c>
      <c r="D9" s="40" t="s">
        <v>611</v>
      </c>
      <c r="E9" s="40" t="s">
        <v>612</v>
      </c>
      <c r="F9" s="40" t="s">
        <v>613</v>
      </c>
      <c r="G9" s="40" t="s">
        <v>614</v>
      </c>
      <c r="H9" s="40" t="s">
        <v>615</v>
      </c>
      <c r="I9" s="40" t="s">
        <v>616</v>
      </c>
      <c r="J9" s="34"/>
      <c r="K9" s="3"/>
      <c r="L9" s="3"/>
      <c r="M9" s="3"/>
    </row>
    <row r="10" spans="1:13" x14ac:dyDescent="0.25">
      <c r="A10" s="31" t="s">
        <v>617</v>
      </c>
      <c r="B10" s="31" t="s">
        <v>580</v>
      </c>
      <c r="C10" s="40" t="s">
        <v>618</v>
      </c>
      <c r="D10" s="40" t="s">
        <v>619</v>
      </c>
      <c r="E10" s="40" t="s">
        <v>620</v>
      </c>
      <c r="F10" s="40" t="s">
        <v>621</v>
      </c>
      <c r="G10" s="40" t="s">
        <v>580</v>
      </c>
      <c r="H10" s="40" t="s">
        <v>622</v>
      </c>
      <c r="I10" s="40" t="s">
        <v>623</v>
      </c>
      <c r="J10" s="34"/>
      <c r="K10" s="3"/>
      <c r="L10" s="3"/>
      <c r="M10" s="3"/>
    </row>
    <row r="11" spans="1:13" x14ac:dyDescent="0.25">
      <c r="A11" s="31" t="s">
        <v>624</v>
      </c>
      <c r="B11" s="31" t="s">
        <v>609</v>
      </c>
      <c r="C11" s="40" t="s">
        <v>625</v>
      </c>
      <c r="D11" s="40" t="s">
        <v>611</v>
      </c>
      <c r="E11" s="40" t="s">
        <v>626</v>
      </c>
      <c r="F11" s="40" t="s">
        <v>613</v>
      </c>
      <c r="G11" s="40" t="s">
        <v>614</v>
      </c>
      <c r="H11" s="40" t="s">
        <v>627</v>
      </c>
      <c r="I11" s="40" t="s">
        <v>616</v>
      </c>
      <c r="J11" s="34"/>
      <c r="K11" s="3"/>
      <c r="L11" s="3"/>
      <c r="M11" s="3"/>
    </row>
    <row r="12" spans="1:13" x14ac:dyDescent="0.25">
      <c r="A12" s="31" t="s">
        <v>628</v>
      </c>
      <c r="B12" s="31" t="s">
        <v>575</v>
      </c>
      <c r="C12" s="40" t="s">
        <v>629</v>
      </c>
      <c r="D12" s="40" t="s">
        <v>630</v>
      </c>
      <c r="E12" s="40" t="s">
        <v>631</v>
      </c>
      <c r="F12" s="40" t="s">
        <v>632</v>
      </c>
      <c r="G12" s="40" t="s">
        <v>580</v>
      </c>
      <c r="H12" s="40" t="s">
        <v>581</v>
      </c>
      <c r="I12" s="40" t="s">
        <v>633</v>
      </c>
      <c r="J12" s="34"/>
      <c r="K12" s="3"/>
      <c r="L12" s="3"/>
      <c r="M12" s="3"/>
    </row>
    <row r="13" spans="1:13" x14ac:dyDescent="0.25">
      <c r="A13" s="31" t="s">
        <v>634</v>
      </c>
      <c r="B13" s="31" t="s">
        <v>575</v>
      </c>
      <c r="C13" s="40" t="s">
        <v>635</v>
      </c>
      <c r="D13" s="40" t="s">
        <v>636</v>
      </c>
      <c r="E13" s="40" t="s">
        <v>637</v>
      </c>
      <c r="F13" s="40" t="s">
        <v>638</v>
      </c>
      <c r="G13" s="40" t="s">
        <v>580</v>
      </c>
      <c r="H13" s="40" t="s">
        <v>581</v>
      </c>
      <c r="I13" s="40" t="s">
        <v>633</v>
      </c>
      <c r="J13" s="34"/>
      <c r="K13" s="3"/>
      <c r="L13" s="3"/>
      <c r="M13" s="3"/>
    </row>
    <row r="14" spans="1:13" x14ac:dyDescent="0.25">
      <c r="A14" s="31" t="s">
        <v>639</v>
      </c>
      <c r="B14" s="31" t="s">
        <v>575</v>
      </c>
      <c r="C14" s="40" t="s">
        <v>635</v>
      </c>
      <c r="D14" s="40" t="s">
        <v>640</v>
      </c>
      <c r="E14" s="40" t="s">
        <v>631</v>
      </c>
      <c r="F14" s="40" t="s">
        <v>641</v>
      </c>
      <c r="G14" s="40" t="s">
        <v>580</v>
      </c>
      <c r="H14" s="40" t="s">
        <v>581</v>
      </c>
      <c r="I14" s="40" t="s">
        <v>633</v>
      </c>
      <c r="J14" s="34"/>
      <c r="K14" s="3"/>
      <c r="L14" s="3"/>
      <c r="M14" s="3"/>
    </row>
    <row r="15" spans="1:13" x14ac:dyDescent="0.25">
      <c r="A15" s="31" t="s">
        <v>642</v>
      </c>
      <c r="B15" s="31" t="s">
        <v>587</v>
      </c>
      <c r="C15" s="40" t="s">
        <v>588</v>
      </c>
      <c r="D15" s="40" t="s">
        <v>643</v>
      </c>
      <c r="E15" s="40" t="s">
        <v>644</v>
      </c>
      <c r="F15" s="40" t="s">
        <v>645</v>
      </c>
      <c r="G15" s="40" t="s">
        <v>580</v>
      </c>
      <c r="H15" s="40" t="s">
        <v>646</v>
      </c>
      <c r="I15" s="40" t="s">
        <v>607</v>
      </c>
      <c r="J15" s="34"/>
      <c r="K15" s="3"/>
      <c r="L15" s="3"/>
      <c r="M15" s="3"/>
    </row>
    <row r="16" spans="1:13" x14ac:dyDescent="0.25">
      <c r="A16" s="31" t="s">
        <v>647</v>
      </c>
      <c r="B16" s="31" t="s">
        <v>594</v>
      </c>
      <c r="C16" s="40" t="s">
        <v>648</v>
      </c>
      <c r="D16" s="40" t="s">
        <v>596</v>
      </c>
      <c r="E16" s="40" t="s">
        <v>649</v>
      </c>
      <c r="F16" s="40" t="s">
        <v>598</v>
      </c>
      <c r="G16" s="40" t="s">
        <v>599</v>
      </c>
      <c r="H16" s="40" t="s">
        <v>600</v>
      </c>
      <c r="I16" s="40" t="s">
        <v>599</v>
      </c>
      <c r="J16" s="34"/>
      <c r="K16" s="3"/>
      <c r="L16" s="3"/>
      <c r="M16" s="3"/>
    </row>
    <row r="17" spans="1:13" x14ac:dyDescent="0.25">
      <c r="A17" s="31" t="s">
        <v>650</v>
      </c>
      <c r="B17" s="31" t="s">
        <v>594</v>
      </c>
      <c r="C17" s="40" t="s">
        <v>595</v>
      </c>
      <c r="D17" s="40" t="s">
        <v>596</v>
      </c>
      <c r="E17" s="40" t="s">
        <v>651</v>
      </c>
      <c r="F17" s="40" t="s">
        <v>598</v>
      </c>
      <c r="G17" s="40" t="s">
        <v>599</v>
      </c>
      <c r="H17" s="40" t="s">
        <v>600</v>
      </c>
      <c r="I17" s="40" t="s">
        <v>599</v>
      </c>
      <c r="J17" s="34"/>
      <c r="K17" s="3"/>
      <c r="L17" s="3"/>
      <c r="M17" s="3"/>
    </row>
    <row r="18" spans="1:13" x14ac:dyDescent="0.25">
      <c r="A18" s="31" t="s">
        <v>652</v>
      </c>
      <c r="B18" s="31" t="s">
        <v>653</v>
      </c>
      <c r="C18" s="40" t="s">
        <v>654</v>
      </c>
      <c r="D18" s="40" t="s">
        <v>655</v>
      </c>
      <c r="E18" s="40" t="s">
        <v>656</v>
      </c>
      <c r="F18" s="40" t="s">
        <v>657</v>
      </c>
      <c r="G18" s="40" t="s">
        <v>658</v>
      </c>
      <c r="H18" s="40" t="s">
        <v>659</v>
      </c>
      <c r="I18" s="40" t="s">
        <v>660</v>
      </c>
      <c r="J18" s="34"/>
      <c r="K18" s="3"/>
      <c r="L18" s="3"/>
      <c r="M18" s="3"/>
    </row>
    <row r="19" spans="1:13" x14ac:dyDescent="0.25">
      <c r="A19" s="31" t="s">
        <v>661</v>
      </c>
      <c r="B19" s="31" t="s">
        <v>662</v>
      </c>
      <c r="C19" s="40" t="s">
        <v>663</v>
      </c>
      <c r="D19" s="40" t="s">
        <v>664</v>
      </c>
      <c r="E19" s="40" t="s">
        <v>665</v>
      </c>
      <c r="F19" s="40" t="s">
        <v>666</v>
      </c>
      <c r="G19" s="40" t="s">
        <v>614</v>
      </c>
      <c r="H19" s="40" t="s">
        <v>667</v>
      </c>
      <c r="I19" s="40" t="s">
        <v>616</v>
      </c>
      <c r="J19" s="34"/>
      <c r="K19" s="3"/>
      <c r="L19" s="3"/>
      <c r="M19" s="3"/>
    </row>
    <row r="20" spans="1:13" x14ac:dyDescent="0.25">
      <c r="A20" s="31" t="s">
        <v>668</v>
      </c>
      <c r="B20" s="31" t="s">
        <v>575</v>
      </c>
      <c r="C20" s="40" t="s">
        <v>669</v>
      </c>
      <c r="D20" s="40" t="s">
        <v>577</v>
      </c>
      <c r="E20" s="40" t="s">
        <v>670</v>
      </c>
      <c r="F20" s="40" t="s">
        <v>579</v>
      </c>
      <c r="G20" s="40" t="s">
        <v>580</v>
      </c>
      <c r="H20" s="40" t="s">
        <v>581</v>
      </c>
      <c r="I20" s="40" t="s">
        <v>580</v>
      </c>
      <c r="J20" s="34"/>
      <c r="K20" s="3"/>
      <c r="L20" s="3"/>
      <c r="M20" s="3"/>
    </row>
    <row r="21" spans="1:13" x14ac:dyDescent="0.25">
      <c r="A21" s="31" t="s">
        <v>671</v>
      </c>
      <c r="B21" s="31" t="s">
        <v>575</v>
      </c>
      <c r="C21" s="40" t="s">
        <v>635</v>
      </c>
      <c r="D21" s="40" t="s">
        <v>636</v>
      </c>
      <c r="E21" s="40" t="s">
        <v>637</v>
      </c>
      <c r="F21" s="40" t="s">
        <v>638</v>
      </c>
      <c r="G21" s="40" t="s">
        <v>580</v>
      </c>
      <c r="H21" s="40" t="s">
        <v>581</v>
      </c>
      <c r="I21" s="40" t="s">
        <v>633</v>
      </c>
      <c r="J21" s="34"/>
      <c r="K21" s="3"/>
      <c r="L21" s="3"/>
      <c r="M21" s="3"/>
    </row>
    <row r="22" spans="1:13" x14ac:dyDescent="0.25">
      <c r="A22" s="31" t="s">
        <v>672</v>
      </c>
      <c r="B22" s="31" t="s">
        <v>594</v>
      </c>
      <c r="C22" s="40" t="s">
        <v>648</v>
      </c>
      <c r="D22" s="40" t="s">
        <v>596</v>
      </c>
      <c r="E22" s="40" t="s">
        <v>649</v>
      </c>
      <c r="F22" s="40" t="s">
        <v>598</v>
      </c>
      <c r="G22" s="40" t="s">
        <v>599</v>
      </c>
      <c r="H22" s="40" t="s">
        <v>600</v>
      </c>
      <c r="I22" s="40" t="s">
        <v>599</v>
      </c>
      <c r="J22" s="34"/>
      <c r="K22" s="3"/>
      <c r="L22" s="3"/>
      <c r="M22" s="3"/>
    </row>
    <row r="23" spans="1:13" x14ac:dyDescent="0.25">
      <c r="A23" s="31" t="s">
        <v>673</v>
      </c>
      <c r="B23" s="31" t="s">
        <v>575</v>
      </c>
      <c r="C23" s="40" t="s">
        <v>674</v>
      </c>
      <c r="D23" s="40" t="s">
        <v>675</v>
      </c>
      <c r="E23" s="40" t="s">
        <v>676</v>
      </c>
      <c r="F23" s="40" t="s">
        <v>677</v>
      </c>
      <c r="G23" s="40" t="s">
        <v>580</v>
      </c>
      <c r="H23" s="40" t="s">
        <v>581</v>
      </c>
      <c r="I23" s="40" t="s">
        <v>580</v>
      </c>
      <c r="J23" s="34"/>
      <c r="K23" s="3"/>
      <c r="L23" s="3"/>
      <c r="M23" s="3"/>
    </row>
    <row r="24" spans="1:13" x14ac:dyDescent="0.25">
      <c r="A24" s="31" t="s">
        <v>678</v>
      </c>
      <c r="B24" s="31" t="s">
        <v>575</v>
      </c>
      <c r="C24" s="40" t="s">
        <v>669</v>
      </c>
      <c r="D24" s="40" t="s">
        <v>630</v>
      </c>
      <c r="E24" s="40" t="s">
        <v>679</v>
      </c>
      <c r="F24" s="40" t="s">
        <v>680</v>
      </c>
      <c r="G24" s="40" t="s">
        <v>580</v>
      </c>
      <c r="H24" s="40" t="s">
        <v>581</v>
      </c>
      <c r="I24" s="40" t="s">
        <v>633</v>
      </c>
      <c r="J24" s="34"/>
      <c r="K24" s="3"/>
      <c r="L24" s="3"/>
      <c r="M24" s="3"/>
    </row>
    <row r="25" spans="1:13" x14ac:dyDescent="0.25">
      <c r="A25" s="31" t="s">
        <v>681</v>
      </c>
      <c r="B25" s="31" t="s">
        <v>575</v>
      </c>
      <c r="C25" s="40" t="s">
        <v>669</v>
      </c>
      <c r="D25" s="40" t="s">
        <v>630</v>
      </c>
      <c r="E25" s="40" t="s">
        <v>679</v>
      </c>
      <c r="F25" s="40" t="s">
        <v>680</v>
      </c>
      <c r="G25" s="40" t="s">
        <v>580</v>
      </c>
      <c r="H25" s="40" t="s">
        <v>581</v>
      </c>
      <c r="I25" s="40" t="s">
        <v>633</v>
      </c>
      <c r="J25" s="34"/>
      <c r="K25" s="3"/>
      <c r="L25" s="3"/>
      <c r="M25" s="3"/>
    </row>
    <row r="26" spans="1:13" x14ac:dyDescent="0.25">
      <c r="A26" s="31" t="s">
        <v>682</v>
      </c>
      <c r="B26" s="31" t="s">
        <v>575</v>
      </c>
      <c r="C26" s="40" t="s">
        <v>674</v>
      </c>
      <c r="D26" s="40" t="s">
        <v>675</v>
      </c>
      <c r="E26" s="40" t="s">
        <v>676</v>
      </c>
      <c r="F26" s="40" t="s">
        <v>677</v>
      </c>
      <c r="G26" s="40" t="s">
        <v>580</v>
      </c>
      <c r="H26" s="40" t="s">
        <v>581</v>
      </c>
      <c r="I26" s="40" t="s">
        <v>580</v>
      </c>
      <c r="J26" s="34"/>
      <c r="K26" s="3"/>
      <c r="L26" s="3"/>
      <c r="M26" s="3"/>
    </row>
    <row r="27" spans="1:13" x14ac:dyDescent="0.25">
      <c r="A27" s="31" t="s">
        <v>683</v>
      </c>
      <c r="B27" s="31" t="s">
        <v>575</v>
      </c>
      <c r="C27" s="40" t="s">
        <v>674</v>
      </c>
      <c r="D27" s="40" t="s">
        <v>675</v>
      </c>
      <c r="E27" s="40" t="s">
        <v>676</v>
      </c>
      <c r="F27" s="40" t="s">
        <v>677</v>
      </c>
      <c r="G27" s="40" t="s">
        <v>580</v>
      </c>
      <c r="H27" s="40" t="s">
        <v>581</v>
      </c>
      <c r="I27" s="40" t="s">
        <v>580</v>
      </c>
      <c r="J27" s="34"/>
      <c r="K27" s="3"/>
      <c r="L27" s="3"/>
      <c r="M27" s="3"/>
    </row>
    <row r="28" spans="1:13" x14ac:dyDescent="0.25">
      <c r="A28" s="31" t="s">
        <v>684</v>
      </c>
      <c r="B28" s="31" t="s">
        <v>575</v>
      </c>
      <c r="C28" s="40" t="s">
        <v>669</v>
      </c>
      <c r="D28" s="40" t="s">
        <v>685</v>
      </c>
      <c r="E28" s="40" t="s">
        <v>637</v>
      </c>
      <c r="F28" s="40" t="s">
        <v>686</v>
      </c>
      <c r="G28" s="40" t="s">
        <v>580</v>
      </c>
      <c r="H28" s="40" t="s">
        <v>581</v>
      </c>
      <c r="I28" s="40" t="s">
        <v>633</v>
      </c>
      <c r="J28" s="34"/>
      <c r="K28" s="3"/>
      <c r="L28" s="3"/>
      <c r="M28" s="3"/>
    </row>
    <row r="29" spans="1:13" x14ac:dyDescent="0.25">
      <c r="A29" s="31" t="s">
        <v>687</v>
      </c>
      <c r="B29" s="31" t="s">
        <v>575</v>
      </c>
      <c r="C29" s="40" t="s">
        <v>688</v>
      </c>
      <c r="D29" s="40" t="s">
        <v>689</v>
      </c>
      <c r="E29" s="40" t="s">
        <v>690</v>
      </c>
      <c r="F29" s="40" t="s">
        <v>691</v>
      </c>
      <c r="G29" s="40" t="s">
        <v>580</v>
      </c>
      <c r="H29" s="40" t="s">
        <v>581</v>
      </c>
      <c r="I29" s="40" t="s">
        <v>580</v>
      </c>
      <c r="J29" s="34"/>
      <c r="K29" s="3"/>
      <c r="L29" s="3"/>
      <c r="M29" s="3"/>
    </row>
    <row r="30" spans="1:13" x14ac:dyDescent="0.25">
      <c r="A30" s="31" t="s">
        <v>692</v>
      </c>
      <c r="B30" s="31" t="s">
        <v>580</v>
      </c>
      <c r="C30" s="40" t="s">
        <v>618</v>
      </c>
      <c r="D30" s="40" t="s">
        <v>693</v>
      </c>
      <c r="E30" s="40" t="s">
        <v>694</v>
      </c>
      <c r="F30" s="40" t="s">
        <v>695</v>
      </c>
      <c r="G30" s="40" t="s">
        <v>580</v>
      </c>
      <c r="H30" s="40" t="s">
        <v>696</v>
      </c>
      <c r="I30" s="40" t="s">
        <v>623</v>
      </c>
      <c r="J30" s="34"/>
      <c r="K30" s="3"/>
      <c r="L30" s="3"/>
      <c r="M30" s="3"/>
    </row>
  </sheetData>
  <phoneticPr fontId="23" type="noConversion"/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6"/>
  <sheetViews>
    <sheetView workbookViewId="0"/>
  </sheetViews>
  <sheetFormatPr defaultColWidth="8.88671875" defaultRowHeight="13.8" x14ac:dyDescent="0.25"/>
  <cols>
    <col min="1" max="1" width="26.77734375" style="1" customWidth="1"/>
    <col min="2" max="2" width="21.6640625" style="1" customWidth="1"/>
    <col min="3" max="16384" width="8.88671875" style="1"/>
  </cols>
  <sheetData>
    <row r="1" spans="1:14" ht="60" customHeight="1" x14ac:dyDescent="0.25">
      <c r="A1" s="35" t="s">
        <v>697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 x14ac:dyDescent="0.25">
      <c r="A2" s="31" t="s">
        <v>570</v>
      </c>
      <c r="B2" s="31" t="s">
        <v>698</v>
      </c>
      <c r="C2" s="31" t="s">
        <v>2</v>
      </c>
      <c r="D2" s="31" t="s">
        <v>3</v>
      </c>
      <c r="E2" s="31" t="s">
        <v>4</v>
      </c>
      <c r="F2" s="31" t="s">
        <v>5</v>
      </c>
      <c r="G2" s="31" t="s">
        <v>6</v>
      </c>
      <c r="H2" s="31" t="s">
        <v>7</v>
      </c>
      <c r="I2" s="31" t="s">
        <v>8</v>
      </c>
      <c r="J2" s="31" t="s">
        <v>9</v>
      </c>
      <c r="K2" s="31" t="s">
        <v>10</v>
      </c>
      <c r="L2" s="31" t="s">
        <v>11</v>
      </c>
      <c r="M2" s="31" t="s">
        <v>12</v>
      </c>
      <c r="N2" s="31" t="s">
        <v>13</v>
      </c>
    </row>
    <row r="3" spans="1:14" x14ac:dyDescent="0.25">
      <c r="A3" s="31" t="s">
        <v>699</v>
      </c>
      <c r="B3" s="31" t="s">
        <v>700</v>
      </c>
      <c r="C3" s="31">
        <v>24.08</v>
      </c>
      <c r="D3" s="31">
        <v>37.92</v>
      </c>
      <c r="E3" s="31">
        <v>22.38</v>
      </c>
      <c r="F3" s="31">
        <v>67.94</v>
      </c>
      <c r="G3" s="31">
        <v>86.32</v>
      </c>
      <c r="H3" s="31">
        <v>83.14</v>
      </c>
      <c r="I3" s="31">
        <v>69.56</v>
      </c>
      <c r="J3" s="31">
        <v>49.3</v>
      </c>
      <c r="K3" s="31">
        <v>56.34</v>
      </c>
      <c r="L3" s="31">
        <v>3.71</v>
      </c>
      <c r="M3" s="31">
        <v>5.39</v>
      </c>
      <c r="N3" s="31">
        <v>5.36</v>
      </c>
    </row>
    <row r="4" spans="1:14" x14ac:dyDescent="0.25">
      <c r="A4" s="31" t="s">
        <v>701</v>
      </c>
      <c r="B4" s="31" t="s">
        <v>702</v>
      </c>
      <c r="C4" s="31">
        <v>4.76</v>
      </c>
      <c r="D4" s="31">
        <v>8.34</v>
      </c>
      <c r="E4" s="31">
        <v>4.55</v>
      </c>
      <c r="F4" s="31">
        <v>11.8</v>
      </c>
      <c r="G4" s="31">
        <v>15.53</v>
      </c>
      <c r="H4" s="31">
        <v>18.64</v>
      </c>
      <c r="I4" s="31">
        <v>22.32</v>
      </c>
      <c r="J4" s="31">
        <v>21.36</v>
      </c>
      <c r="K4" s="31">
        <v>20.13</v>
      </c>
      <c r="L4" s="31">
        <v>0.92</v>
      </c>
      <c r="M4" s="31">
        <v>0.8</v>
      </c>
      <c r="N4" s="31">
        <v>2.73</v>
      </c>
    </row>
    <row r="5" spans="1:14" x14ac:dyDescent="0.25">
      <c r="A5" s="31" t="s">
        <v>703</v>
      </c>
      <c r="B5" s="31" t="s">
        <v>702</v>
      </c>
      <c r="C5" s="31">
        <v>32.020000000000003</v>
      </c>
      <c r="D5" s="31">
        <v>22.75</v>
      </c>
      <c r="E5" s="31">
        <v>16.97</v>
      </c>
      <c r="F5" s="31">
        <v>25.02</v>
      </c>
      <c r="G5" s="31">
        <v>29.03</v>
      </c>
      <c r="H5" s="31">
        <v>30.33</v>
      </c>
      <c r="I5" s="31">
        <v>35.76</v>
      </c>
      <c r="J5" s="31">
        <v>43.99</v>
      </c>
      <c r="K5" s="31">
        <v>34.479999999999997</v>
      </c>
      <c r="L5" s="31">
        <v>13.05</v>
      </c>
      <c r="M5" s="31">
        <v>15.5</v>
      </c>
      <c r="N5" s="31">
        <v>17.48</v>
      </c>
    </row>
    <row r="6" spans="1:14" x14ac:dyDescent="0.25">
      <c r="A6" s="31" t="s">
        <v>704</v>
      </c>
      <c r="B6" s="31" t="s">
        <v>702</v>
      </c>
      <c r="C6" s="31">
        <v>0</v>
      </c>
      <c r="D6" s="31">
        <v>0.44</v>
      </c>
      <c r="E6" s="31">
        <v>0</v>
      </c>
      <c r="F6" s="31">
        <v>0.75</v>
      </c>
      <c r="G6" s="31">
        <v>0.91</v>
      </c>
      <c r="H6" s="31">
        <v>0.37</v>
      </c>
      <c r="I6" s="31">
        <v>0.44</v>
      </c>
      <c r="J6" s="31">
        <v>0.51</v>
      </c>
      <c r="K6" s="31">
        <v>0</v>
      </c>
      <c r="L6" s="31">
        <v>0</v>
      </c>
      <c r="M6" s="31">
        <v>0</v>
      </c>
      <c r="N6" s="31">
        <v>0</v>
      </c>
    </row>
    <row r="7" spans="1:14" x14ac:dyDescent="0.25">
      <c r="A7" s="31" t="s">
        <v>705</v>
      </c>
      <c r="B7" s="31" t="s">
        <v>702</v>
      </c>
      <c r="C7" s="31">
        <v>14.99</v>
      </c>
      <c r="D7" s="31">
        <v>15.34</v>
      </c>
      <c r="E7" s="31">
        <v>18.41</v>
      </c>
      <c r="F7" s="31">
        <v>29.91</v>
      </c>
      <c r="G7" s="31">
        <v>29.96</v>
      </c>
      <c r="H7" s="31">
        <v>29.97</v>
      </c>
      <c r="I7" s="31">
        <v>45.55</v>
      </c>
      <c r="J7" s="31">
        <v>40.67</v>
      </c>
      <c r="K7" s="31">
        <v>36.880000000000003</v>
      </c>
      <c r="L7" s="31">
        <v>5.35</v>
      </c>
      <c r="M7" s="31">
        <v>8.6</v>
      </c>
      <c r="N7" s="31">
        <v>10.44</v>
      </c>
    </row>
    <row r="8" spans="1:14" x14ac:dyDescent="0.25">
      <c r="A8" s="31" t="s">
        <v>706</v>
      </c>
      <c r="B8" s="31" t="s">
        <v>702</v>
      </c>
      <c r="C8" s="31">
        <v>2.0699999999999998</v>
      </c>
      <c r="D8" s="31">
        <v>1.48</v>
      </c>
      <c r="E8" s="31">
        <v>1.99</v>
      </c>
      <c r="F8" s="31">
        <v>3.29</v>
      </c>
      <c r="G8" s="31">
        <v>6.52</v>
      </c>
      <c r="H8" s="31">
        <v>2.56</v>
      </c>
      <c r="I8" s="31">
        <v>6.65</v>
      </c>
      <c r="J8" s="31">
        <v>4.9400000000000004</v>
      </c>
      <c r="K8" s="31">
        <v>2.15</v>
      </c>
      <c r="L8" s="31">
        <v>0.99</v>
      </c>
      <c r="M8" s="31">
        <v>1.92</v>
      </c>
      <c r="N8" s="31">
        <v>0.14000000000000001</v>
      </c>
    </row>
    <row r="9" spans="1:14" x14ac:dyDescent="0.25">
      <c r="A9" s="31" t="s">
        <v>707</v>
      </c>
      <c r="B9" s="31" t="s">
        <v>702</v>
      </c>
      <c r="C9" s="31">
        <v>0.73</v>
      </c>
      <c r="D9" s="31">
        <v>0</v>
      </c>
      <c r="E9" s="31">
        <v>0.28999999999999998</v>
      </c>
      <c r="F9" s="31">
        <v>6.87</v>
      </c>
      <c r="G9" s="31">
        <v>4.68</v>
      </c>
      <c r="H9" s="31">
        <v>2.63</v>
      </c>
      <c r="I9" s="31">
        <v>7.49</v>
      </c>
      <c r="J9" s="31">
        <v>6.18</v>
      </c>
      <c r="K9" s="31">
        <v>2.84</v>
      </c>
      <c r="L9" s="31">
        <v>0</v>
      </c>
      <c r="M9" s="31">
        <v>0.12</v>
      </c>
      <c r="N9" s="31">
        <v>0</v>
      </c>
    </row>
    <row r="10" spans="1:14" x14ac:dyDescent="0.25">
      <c r="A10" s="31" t="s">
        <v>708</v>
      </c>
      <c r="B10" s="31" t="s">
        <v>702</v>
      </c>
      <c r="C10" s="31">
        <v>2.19</v>
      </c>
      <c r="D10" s="31">
        <v>0.25</v>
      </c>
      <c r="E10" s="31">
        <v>0.2</v>
      </c>
      <c r="F10" s="31">
        <v>2.1800000000000002</v>
      </c>
      <c r="G10" s="31">
        <v>1.87</v>
      </c>
      <c r="H10" s="31">
        <v>1.82</v>
      </c>
      <c r="I10" s="31">
        <v>2.12</v>
      </c>
      <c r="J10" s="31">
        <v>2.2799999999999998</v>
      </c>
      <c r="K10" s="31">
        <v>0.68</v>
      </c>
      <c r="L10" s="31">
        <v>0.28000000000000003</v>
      </c>
      <c r="M10" s="31">
        <v>0.4</v>
      </c>
      <c r="N10" s="31">
        <v>7.0000000000000007E-2</v>
      </c>
    </row>
    <row r="11" spans="1:14" x14ac:dyDescent="0.25">
      <c r="A11" s="31" t="s">
        <v>709</v>
      </c>
      <c r="B11" s="31" t="s">
        <v>710</v>
      </c>
      <c r="C11" s="31">
        <v>21.52</v>
      </c>
      <c r="D11" s="31">
        <v>13.95</v>
      </c>
      <c r="E11" s="31">
        <v>14.61</v>
      </c>
      <c r="F11" s="31">
        <v>60.89</v>
      </c>
      <c r="G11" s="31">
        <v>41.48</v>
      </c>
      <c r="H11" s="31">
        <v>42.99</v>
      </c>
      <c r="I11" s="31">
        <v>12.44</v>
      </c>
      <c r="J11" s="31">
        <v>53.68</v>
      </c>
      <c r="K11" s="31">
        <v>7.57</v>
      </c>
      <c r="L11" s="31">
        <v>34.700000000000003</v>
      </c>
      <c r="M11" s="31">
        <v>44.46</v>
      </c>
      <c r="N11" s="31">
        <v>34.53</v>
      </c>
    </row>
    <row r="12" spans="1:14" x14ac:dyDescent="0.25">
      <c r="A12" s="31" t="s">
        <v>711</v>
      </c>
      <c r="B12" s="31" t="s">
        <v>710</v>
      </c>
      <c r="C12" s="31">
        <v>4.99</v>
      </c>
      <c r="D12" s="31">
        <v>3.19</v>
      </c>
      <c r="E12" s="31">
        <v>3.52</v>
      </c>
      <c r="F12" s="31">
        <v>10.95</v>
      </c>
      <c r="G12" s="31">
        <v>2.5099999999999998</v>
      </c>
      <c r="H12" s="31">
        <v>4.18</v>
      </c>
      <c r="I12" s="31">
        <v>8.77</v>
      </c>
      <c r="J12" s="31">
        <v>8.24</v>
      </c>
      <c r="K12" s="31">
        <v>6</v>
      </c>
      <c r="L12" s="31">
        <v>0.75</v>
      </c>
      <c r="M12" s="31">
        <v>0.28999999999999998</v>
      </c>
      <c r="N12" s="31">
        <v>1.42</v>
      </c>
    </row>
    <row r="13" spans="1:14" x14ac:dyDescent="0.25">
      <c r="A13" s="31" t="s">
        <v>712</v>
      </c>
      <c r="B13" s="31" t="s">
        <v>710</v>
      </c>
      <c r="C13" s="31">
        <v>1.75</v>
      </c>
      <c r="D13" s="31">
        <v>2.0299999999999998</v>
      </c>
      <c r="E13" s="31">
        <v>1.99</v>
      </c>
      <c r="F13" s="31">
        <v>4.2300000000000004</v>
      </c>
      <c r="G13" s="31">
        <v>6.43</v>
      </c>
      <c r="H13" s="31">
        <v>2.13</v>
      </c>
      <c r="I13" s="31">
        <v>4.58</v>
      </c>
      <c r="J13" s="31">
        <v>4.24</v>
      </c>
      <c r="K13" s="31">
        <v>1.44</v>
      </c>
      <c r="L13" s="31">
        <v>0</v>
      </c>
      <c r="M13" s="31">
        <v>0.14000000000000001</v>
      </c>
      <c r="N13" s="31">
        <v>0.24</v>
      </c>
    </row>
    <row r="14" spans="1:14" x14ac:dyDescent="0.25">
      <c r="A14" s="31" t="s">
        <v>713</v>
      </c>
      <c r="B14" s="31" t="s">
        <v>710</v>
      </c>
      <c r="C14" s="31">
        <v>0.41</v>
      </c>
      <c r="D14" s="31">
        <v>1.56</v>
      </c>
      <c r="E14" s="31">
        <v>1.97</v>
      </c>
      <c r="F14" s="31">
        <v>8.07</v>
      </c>
      <c r="G14" s="31">
        <v>9.65</v>
      </c>
      <c r="H14" s="31">
        <v>3.04</v>
      </c>
      <c r="I14" s="31">
        <v>1.95</v>
      </c>
      <c r="J14" s="31">
        <v>7.53</v>
      </c>
      <c r="K14" s="31">
        <v>0.59</v>
      </c>
      <c r="L14" s="31">
        <v>0.33</v>
      </c>
      <c r="M14" s="31">
        <v>0</v>
      </c>
      <c r="N14" s="31">
        <v>0</v>
      </c>
    </row>
    <row r="15" spans="1:14" x14ac:dyDescent="0.25">
      <c r="A15" s="31" t="s">
        <v>714</v>
      </c>
      <c r="B15" s="31" t="s">
        <v>715</v>
      </c>
      <c r="C15" s="31">
        <v>0</v>
      </c>
      <c r="D15" s="31">
        <v>0</v>
      </c>
      <c r="E15" s="31">
        <v>0.39</v>
      </c>
      <c r="F15" s="31">
        <v>33.15</v>
      </c>
      <c r="G15" s="31">
        <v>19.760000000000002</v>
      </c>
      <c r="H15" s="31">
        <v>18.899999999999999</v>
      </c>
      <c r="I15" s="31">
        <v>33.380000000000003</v>
      </c>
      <c r="J15" s="31">
        <v>34.549999999999997</v>
      </c>
      <c r="K15" s="31">
        <v>32.21</v>
      </c>
      <c r="L15" s="31">
        <v>0.13</v>
      </c>
      <c r="M15" s="31">
        <v>2.23</v>
      </c>
      <c r="N15" s="31">
        <v>4.8899999999999997</v>
      </c>
    </row>
    <row r="16" spans="1:14" x14ac:dyDescent="0.25">
      <c r="A16" s="31" t="s">
        <v>716</v>
      </c>
      <c r="B16" s="31" t="s">
        <v>717</v>
      </c>
      <c r="C16" s="31">
        <v>0</v>
      </c>
      <c r="D16" s="31">
        <v>0</v>
      </c>
      <c r="E16" s="31">
        <v>0</v>
      </c>
      <c r="F16" s="31">
        <v>98.3</v>
      </c>
      <c r="G16" s="31">
        <v>72.36</v>
      </c>
      <c r="H16" s="31">
        <v>82.51</v>
      </c>
      <c r="I16" s="31">
        <v>119.92</v>
      </c>
      <c r="J16" s="31">
        <v>110.28</v>
      </c>
      <c r="K16" s="31">
        <v>84.58</v>
      </c>
      <c r="L16" s="31">
        <v>2.27</v>
      </c>
      <c r="M16" s="31">
        <v>3.02</v>
      </c>
      <c r="N16" s="31">
        <v>26.91</v>
      </c>
    </row>
    <row r="17" spans="1:14" x14ac:dyDescent="0.25">
      <c r="A17" s="31" t="s">
        <v>718</v>
      </c>
      <c r="B17" s="31" t="s">
        <v>719</v>
      </c>
      <c r="C17" s="31">
        <v>7.27</v>
      </c>
      <c r="D17" s="31">
        <v>7.07</v>
      </c>
      <c r="E17" s="31">
        <v>8.6300000000000008</v>
      </c>
      <c r="F17" s="31">
        <v>14.9</v>
      </c>
      <c r="G17" s="31">
        <v>16.899999999999999</v>
      </c>
      <c r="H17" s="31">
        <v>17.13</v>
      </c>
      <c r="I17" s="31">
        <v>13.37</v>
      </c>
      <c r="J17" s="31">
        <v>14.53</v>
      </c>
      <c r="K17" s="31">
        <v>21.01</v>
      </c>
      <c r="L17" s="31">
        <v>7.36</v>
      </c>
      <c r="M17" s="31">
        <v>6.21</v>
      </c>
      <c r="N17" s="31">
        <v>6.29</v>
      </c>
    </row>
    <row r="18" spans="1:14" x14ac:dyDescent="0.25">
      <c r="A18" s="31" t="s">
        <v>720</v>
      </c>
      <c r="B18" s="31" t="s">
        <v>719</v>
      </c>
      <c r="C18" s="31">
        <v>8.9499999999999993</v>
      </c>
      <c r="D18" s="31">
        <v>11.69</v>
      </c>
      <c r="E18" s="31">
        <v>11.45</v>
      </c>
      <c r="F18" s="31">
        <v>14.5</v>
      </c>
      <c r="G18" s="31">
        <v>13.89</v>
      </c>
      <c r="H18" s="31">
        <v>16.43</v>
      </c>
      <c r="I18" s="31">
        <v>13.99</v>
      </c>
      <c r="J18" s="31">
        <v>14.86</v>
      </c>
      <c r="K18" s="31">
        <v>13.5</v>
      </c>
      <c r="L18" s="31">
        <v>1.75</v>
      </c>
      <c r="M18" s="31">
        <v>1.86</v>
      </c>
      <c r="N18" s="31">
        <v>1.19</v>
      </c>
    </row>
    <row r="19" spans="1:14" x14ac:dyDescent="0.25">
      <c r="A19" s="31" t="s">
        <v>721</v>
      </c>
      <c r="B19" s="31" t="s">
        <v>719</v>
      </c>
      <c r="C19" s="31">
        <v>30.3</v>
      </c>
      <c r="D19" s="31">
        <v>37.22</v>
      </c>
      <c r="E19" s="31">
        <v>30.67</v>
      </c>
      <c r="F19" s="31">
        <v>62.59</v>
      </c>
      <c r="G19" s="31">
        <v>54.2</v>
      </c>
      <c r="H19" s="31">
        <v>57.75</v>
      </c>
      <c r="I19" s="31">
        <v>70.59</v>
      </c>
      <c r="J19" s="31">
        <v>63.18</v>
      </c>
      <c r="K19" s="31">
        <v>82.11</v>
      </c>
      <c r="L19" s="31">
        <v>17.66</v>
      </c>
      <c r="M19" s="31">
        <v>13.49</v>
      </c>
      <c r="N19" s="31">
        <v>15.53</v>
      </c>
    </row>
    <row r="20" spans="1:14" x14ac:dyDescent="0.25">
      <c r="A20" s="31" t="s">
        <v>722</v>
      </c>
      <c r="B20" s="31" t="s">
        <v>719</v>
      </c>
      <c r="C20" s="31">
        <v>0.5</v>
      </c>
      <c r="D20" s="31">
        <v>0</v>
      </c>
      <c r="E20" s="31">
        <v>2.87</v>
      </c>
      <c r="F20" s="31">
        <v>1.99</v>
      </c>
      <c r="G20" s="31">
        <v>4.93</v>
      </c>
      <c r="H20" s="31">
        <v>0.45</v>
      </c>
      <c r="I20" s="31">
        <v>5.39</v>
      </c>
      <c r="J20" s="31">
        <v>0.68</v>
      </c>
      <c r="K20" s="31">
        <v>1.97</v>
      </c>
      <c r="L20" s="31">
        <v>0.22</v>
      </c>
      <c r="M20" s="31">
        <v>0.17</v>
      </c>
      <c r="N20" s="31">
        <v>0.56999999999999995</v>
      </c>
    </row>
    <row r="21" spans="1:14" x14ac:dyDescent="0.25">
      <c r="A21" s="31" t="s">
        <v>723</v>
      </c>
      <c r="B21" s="31" t="s">
        <v>719</v>
      </c>
      <c r="C21" s="31">
        <v>1.63</v>
      </c>
      <c r="D21" s="31">
        <v>0.93</v>
      </c>
      <c r="E21" s="31">
        <v>1.59</v>
      </c>
      <c r="F21" s="31">
        <v>2.6</v>
      </c>
      <c r="G21" s="31">
        <v>2.86</v>
      </c>
      <c r="H21" s="31">
        <v>2.93</v>
      </c>
      <c r="I21" s="31">
        <v>1.43</v>
      </c>
      <c r="J21" s="31">
        <v>1.29</v>
      </c>
      <c r="K21" s="31">
        <v>0.88</v>
      </c>
      <c r="L21" s="31">
        <v>1.1299999999999999</v>
      </c>
      <c r="M21" s="31">
        <v>1.47</v>
      </c>
      <c r="N21" s="31">
        <v>0.99</v>
      </c>
    </row>
    <row r="22" spans="1:14" x14ac:dyDescent="0.25">
      <c r="A22" s="31" t="s">
        <v>724</v>
      </c>
      <c r="B22" s="31" t="s">
        <v>719</v>
      </c>
      <c r="C22" s="31">
        <v>4.9400000000000004</v>
      </c>
      <c r="D22" s="31">
        <v>0</v>
      </c>
      <c r="E22" s="31">
        <v>1.71</v>
      </c>
      <c r="F22" s="31">
        <v>6.56</v>
      </c>
      <c r="G22" s="31">
        <v>4.8499999999999996</v>
      </c>
      <c r="H22" s="31">
        <v>3.34</v>
      </c>
      <c r="I22" s="31">
        <v>3.91</v>
      </c>
      <c r="J22" s="31">
        <v>6.56</v>
      </c>
      <c r="K22" s="31">
        <v>2.11</v>
      </c>
      <c r="L22" s="31">
        <v>0</v>
      </c>
      <c r="M22" s="31">
        <v>0.49</v>
      </c>
      <c r="N22" s="31">
        <v>0.32</v>
      </c>
    </row>
    <row r="23" spans="1:14" x14ac:dyDescent="0.25">
      <c r="A23" s="31" t="s">
        <v>725</v>
      </c>
      <c r="B23" s="31" t="s">
        <v>719</v>
      </c>
      <c r="C23" s="31">
        <v>45.45</v>
      </c>
      <c r="D23" s="31">
        <v>41.02</v>
      </c>
      <c r="E23" s="31">
        <v>51.71</v>
      </c>
      <c r="F23" s="31">
        <v>73.180000000000007</v>
      </c>
      <c r="G23" s="31">
        <v>81.91</v>
      </c>
      <c r="H23" s="31">
        <v>90.63</v>
      </c>
      <c r="I23" s="31">
        <v>91.9</v>
      </c>
      <c r="J23" s="31">
        <v>102.08</v>
      </c>
      <c r="K23" s="31">
        <v>95.77</v>
      </c>
      <c r="L23" s="31">
        <v>26.01</v>
      </c>
      <c r="M23" s="31">
        <v>20.54</v>
      </c>
      <c r="N23" s="31">
        <v>17.510000000000002</v>
      </c>
    </row>
    <row r="24" spans="1:14" x14ac:dyDescent="0.25">
      <c r="A24" s="31" t="s">
        <v>726</v>
      </c>
      <c r="B24" s="31" t="s">
        <v>727</v>
      </c>
      <c r="C24" s="31">
        <v>0</v>
      </c>
      <c r="D24" s="31">
        <v>0</v>
      </c>
      <c r="E24" s="31">
        <v>0.59</v>
      </c>
      <c r="F24" s="31">
        <v>1.4</v>
      </c>
      <c r="G24" s="31">
        <v>3.68</v>
      </c>
      <c r="H24" s="31">
        <v>2.37</v>
      </c>
      <c r="I24" s="31">
        <v>0.84</v>
      </c>
      <c r="J24" s="31">
        <v>2.1800000000000002</v>
      </c>
      <c r="K24" s="31">
        <v>0</v>
      </c>
      <c r="L24" s="31">
        <v>0.47</v>
      </c>
      <c r="M24" s="31">
        <v>0.41</v>
      </c>
      <c r="N24" s="31">
        <v>0.56999999999999995</v>
      </c>
    </row>
    <row r="25" spans="1:14" x14ac:dyDescent="0.25">
      <c r="A25" s="31" t="s">
        <v>728</v>
      </c>
      <c r="B25" s="31" t="s">
        <v>729</v>
      </c>
      <c r="C25" s="31">
        <v>17.329999999999998</v>
      </c>
      <c r="D25" s="31">
        <v>8.35</v>
      </c>
      <c r="E25" s="31">
        <v>3.14</v>
      </c>
      <c r="F25" s="31">
        <v>74.58</v>
      </c>
      <c r="G25" s="31">
        <v>42.49</v>
      </c>
      <c r="H25" s="31">
        <v>44.9</v>
      </c>
      <c r="I25" s="31">
        <v>44.31</v>
      </c>
      <c r="J25" s="31">
        <v>52.51</v>
      </c>
      <c r="K25" s="31">
        <v>39</v>
      </c>
      <c r="L25" s="31">
        <v>7.39</v>
      </c>
      <c r="M25" s="31">
        <v>7.02</v>
      </c>
      <c r="N25" s="31">
        <v>3</v>
      </c>
    </row>
    <row r="26" spans="1:14" x14ac:dyDescent="0.25">
      <c r="A26" s="31" t="s">
        <v>730</v>
      </c>
      <c r="B26" s="31" t="s">
        <v>729</v>
      </c>
      <c r="C26" s="31">
        <v>2.31</v>
      </c>
      <c r="D26" s="31">
        <v>2.54</v>
      </c>
      <c r="E26" s="31">
        <v>0.93</v>
      </c>
      <c r="F26" s="31">
        <v>3.84</v>
      </c>
      <c r="G26" s="31">
        <v>8.19</v>
      </c>
      <c r="H26" s="31">
        <v>12.7</v>
      </c>
      <c r="I26" s="31">
        <v>12.62</v>
      </c>
      <c r="J26" s="31">
        <v>7.04</v>
      </c>
      <c r="K26" s="31">
        <v>6.78</v>
      </c>
      <c r="L26" s="31">
        <v>0.26</v>
      </c>
      <c r="M26" s="31">
        <v>0.44</v>
      </c>
      <c r="N26" s="31">
        <v>0.34</v>
      </c>
    </row>
  </sheetData>
  <phoneticPr fontId="2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zoomScale="85" zoomScaleNormal="85" workbookViewId="0"/>
  </sheetViews>
  <sheetFormatPr defaultColWidth="8.88671875" defaultRowHeight="13.8" x14ac:dyDescent="0.25"/>
  <cols>
    <col min="1" max="1" width="29.44140625" style="1" customWidth="1"/>
    <col min="2" max="2" width="24.109375" style="1" customWidth="1"/>
    <col min="3" max="3" width="36.5546875" style="1" customWidth="1"/>
    <col min="4" max="4" width="33.33203125" style="1" customWidth="1"/>
    <col min="5" max="5" width="19" style="1" customWidth="1"/>
    <col min="6" max="6" width="19.6640625" style="1" customWidth="1"/>
    <col min="7" max="7" width="17.6640625" style="1" customWidth="1"/>
    <col min="8" max="8" width="19.5546875" style="1" customWidth="1"/>
    <col min="9" max="9" width="51" style="1" customWidth="1"/>
    <col min="10" max="16384" width="8.88671875" style="1"/>
  </cols>
  <sheetData>
    <row r="1" spans="1:13" ht="60" customHeight="1" x14ac:dyDescent="0.25">
      <c r="A1" s="28" t="s">
        <v>731</v>
      </c>
      <c r="B1" s="29"/>
      <c r="C1" s="29"/>
      <c r="D1" s="29"/>
      <c r="E1" s="29"/>
      <c r="F1" s="30"/>
      <c r="G1" s="30"/>
      <c r="H1" s="30"/>
      <c r="I1" s="33"/>
    </row>
    <row r="2" spans="1:13" x14ac:dyDescent="0.25">
      <c r="A2" s="31" t="s">
        <v>570</v>
      </c>
      <c r="B2" s="31" t="s">
        <v>571</v>
      </c>
      <c r="C2" s="31" t="s">
        <v>537</v>
      </c>
      <c r="D2" s="31" t="s">
        <v>538</v>
      </c>
      <c r="E2" s="31" t="s">
        <v>572</v>
      </c>
      <c r="F2" s="31" t="s">
        <v>573</v>
      </c>
      <c r="G2" s="31" t="s">
        <v>541</v>
      </c>
      <c r="H2" s="31" t="s">
        <v>542</v>
      </c>
      <c r="I2" s="31" t="s">
        <v>543</v>
      </c>
      <c r="J2" s="3"/>
      <c r="K2" s="3"/>
      <c r="L2" s="3"/>
      <c r="M2" s="3"/>
    </row>
    <row r="3" spans="1:13" x14ac:dyDescent="0.25">
      <c r="A3" s="32" t="s">
        <v>732</v>
      </c>
      <c r="B3" s="31" t="s">
        <v>662</v>
      </c>
      <c r="C3" s="32" t="s">
        <v>663</v>
      </c>
      <c r="D3" s="32" t="s">
        <v>733</v>
      </c>
      <c r="E3" s="32" t="s">
        <v>734</v>
      </c>
      <c r="F3" s="32" t="s">
        <v>735</v>
      </c>
      <c r="G3" s="32" t="s">
        <v>614</v>
      </c>
      <c r="H3" s="32" t="s">
        <v>667</v>
      </c>
      <c r="I3" s="32" t="s">
        <v>616</v>
      </c>
    </row>
    <row r="4" spans="1:13" x14ac:dyDescent="0.25">
      <c r="A4" s="32" t="s">
        <v>736</v>
      </c>
      <c r="B4" s="31" t="s">
        <v>737</v>
      </c>
      <c r="C4" s="32" t="s">
        <v>738</v>
      </c>
      <c r="D4" s="32" t="s">
        <v>739</v>
      </c>
      <c r="E4" s="32" t="s">
        <v>740</v>
      </c>
      <c r="F4" s="32" t="s">
        <v>741</v>
      </c>
      <c r="G4" s="32" t="s">
        <v>742</v>
      </c>
      <c r="H4" s="32" t="s">
        <v>743</v>
      </c>
      <c r="I4" s="32" t="s">
        <v>744</v>
      </c>
    </row>
    <row r="5" spans="1:13" x14ac:dyDescent="0.25">
      <c r="A5" s="32" t="s">
        <v>745</v>
      </c>
      <c r="B5" s="31" t="s">
        <v>746</v>
      </c>
      <c r="C5" s="32" t="s">
        <v>747</v>
      </c>
      <c r="D5" s="32" t="s">
        <v>748</v>
      </c>
      <c r="E5" s="32" t="s">
        <v>749</v>
      </c>
      <c r="F5" s="32" t="s">
        <v>750</v>
      </c>
      <c r="G5" s="32" t="s">
        <v>658</v>
      </c>
      <c r="H5" s="32" t="s">
        <v>751</v>
      </c>
      <c r="I5" s="32" t="s">
        <v>660</v>
      </c>
    </row>
    <row r="6" spans="1:13" x14ac:dyDescent="0.25">
      <c r="A6" s="32" t="s">
        <v>752</v>
      </c>
      <c r="B6" s="31" t="s">
        <v>575</v>
      </c>
      <c r="C6" s="32" t="s">
        <v>674</v>
      </c>
      <c r="D6" s="32" t="s">
        <v>675</v>
      </c>
      <c r="E6" s="32" t="s">
        <v>676</v>
      </c>
      <c r="F6" s="32" t="s">
        <v>677</v>
      </c>
      <c r="G6" s="32" t="s">
        <v>580</v>
      </c>
      <c r="H6" s="32" t="s">
        <v>581</v>
      </c>
      <c r="I6" s="32" t="s">
        <v>580</v>
      </c>
    </row>
    <row r="7" spans="1:13" x14ac:dyDescent="0.25">
      <c r="A7" s="32" t="s">
        <v>753</v>
      </c>
      <c r="B7" s="31" t="s">
        <v>754</v>
      </c>
      <c r="C7" s="32" t="s">
        <v>755</v>
      </c>
      <c r="D7" s="32" t="s">
        <v>756</v>
      </c>
      <c r="E7" s="32" t="s">
        <v>757</v>
      </c>
      <c r="F7" s="32" t="s">
        <v>758</v>
      </c>
      <c r="G7" s="32" t="s">
        <v>658</v>
      </c>
      <c r="H7" s="32" t="s">
        <v>759</v>
      </c>
      <c r="I7" s="32" t="s">
        <v>660</v>
      </c>
    </row>
    <row r="8" spans="1:13" x14ac:dyDescent="0.25">
      <c r="A8" s="32" t="s">
        <v>760</v>
      </c>
      <c r="B8" s="31" t="s">
        <v>746</v>
      </c>
      <c r="C8" s="32" t="s">
        <v>747</v>
      </c>
      <c r="D8" s="32" t="s">
        <v>748</v>
      </c>
      <c r="E8" s="32" t="s">
        <v>749</v>
      </c>
      <c r="F8" s="32" t="s">
        <v>750</v>
      </c>
      <c r="G8" s="32" t="s">
        <v>658</v>
      </c>
      <c r="H8" s="32" t="s">
        <v>751</v>
      </c>
      <c r="I8" s="32" t="s">
        <v>761</v>
      </c>
    </row>
    <row r="9" spans="1:13" x14ac:dyDescent="0.25">
      <c r="A9" s="32" t="s">
        <v>762</v>
      </c>
      <c r="B9" s="31" t="s">
        <v>575</v>
      </c>
      <c r="C9" s="32" t="s">
        <v>763</v>
      </c>
      <c r="D9" s="32" t="s">
        <v>685</v>
      </c>
      <c r="E9" s="32" t="s">
        <v>764</v>
      </c>
      <c r="F9" s="32" t="s">
        <v>686</v>
      </c>
      <c r="G9" s="32" t="s">
        <v>580</v>
      </c>
      <c r="H9" s="32" t="s">
        <v>581</v>
      </c>
      <c r="I9" s="32" t="s">
        <v>633</v>
      </c>
    </row>
    <row r="10" spans="1:13" x14ac:dyDescent="0.25">
      <c r="A10" s="32" t="s">
        <v>765</v>
      </c>
      <c r="B10" s="31" t="s">
        <v>746</v>
      </c>
      <c r="C10" s="32" t="s">
        <v>747</v>
      </c>
      <c r="D10" s="32" t="s">
        <v>748</v>
      </c>
      <c r="E10" s="32" t="s">
        <v>749</v>
      </c>
      <c r="F10" s="32" t="s">
        <v>750</v>
      </c>
      <c r="G10" s="32" t="s">
        <v>658</v>
      </c>
      <c r="H10" s="32" t="s">
        <v>751</v>
      </c>
      <c r="I10" s="32" t="s">
        <v>660</v>
      </c>
    </row>
    <row r="11" spans="1:13" x14ac:dyDescent="0.25">
      <c r="A11" s="32" t="s">
        <v>766</v>
      </c>
      <c r="B11" s="31" t="s">
        <v>580</v>
      </c>
      <c r="C11" s="32" t="s">
        <v>767</v>
      </c>
      <c r="D11" s="32" t="s">
        <v>768</v>
      </c>
      <c r="E11" s="32" t="s">
        <v>769</v>
      </c>
      <c r="F11" s="32" t="s">
        <v>770</v>
      </c>
      <c r="G11" s="32" t="s">
        <v>742</v>
      </c>
      <c r="H11" s="32" t="s">
        <v>771</v>
      </c>
      <c r="I11" s="32" t="s">
        <v>744</v>
      </c>
    </row>
    <row r="12" spans="1:13" x14ac:dyDescent="0.25">
      <c r="A12" s="32" t="s">
        <v>772</v>
      </c>
      <c r="B12" s="31" t="s">
        <v>746</v>
      </c>
      <c r="C12" s="32" t="s">
        <v>747</v>
      </c>
      <c r="D12" s="32" t="s">
        <v>748</v>
      </c>
      <c r="E12" s="32" t="s">
        <v>749</v>
      </c>
      <c r="F12" s="32" t="s">
        <v>750</v>
      </c>
      <c r="G12" s="32" t="s">
        <v>658</v>
      </c>
      <c r="H12" s="32" t="s">
        <v>751</v>
      </c>
      <c r="I12" s="32" t="s">
        <v>660</v>
      </c>
    </row>
    <row r="13" spans="1:13" x14ac:dyDescent="0.25">
      <c r="A13" s="32" t="s">
        <v>773</v>
      </c>
      <c r="B13" s="31" t="s">
        <v>662</v>
      </c>
      <c r="C13" s="32" t="s">
        <v>663</v>
      </c>
      <c r="D13" s="32" t="s">
        <v>733</v>
      </c>
      <c r="E13" s="32" t="s">
        <v>734</v>
      </c>
      <c r="F13" s="32" t="s">
        <v>735</v>
      </c>
      <c r="G13" s="32" t="s">
        <v>614</v>
      </c>
      <c r="H13" s="32" t="s">
        <v>667</v>
      </c>
      <c r="I13" s="32" t="s">
        <v>616</v>
      </c>
    </row>
    <row r="14" spans="1:13" x14ac:dyDescent="0.25">
      <c r="A14" s="32" t="s">
        <v>774</v>
      </c>
      <c r="B14" s="31" t="s">
        <v>653</v>
      </c>
      <c r="C14" s="32" t="s">
        <v>654</v>
      </c>
      <c r="D14" s="32" t="s">
        <v>655</v>
      </c>
      <c r="E14" s="32" t="s">
        <v>656</v>
      </c>
      <c r="F14" s="32" t="s">
        <v>657</v>
      </c>
      <c r="G14" s="32" t="s">
        <v>658</v>
      </c>
      <c r="H14" s="32" t="s">
        <v>659</v>
      </c>
      <c r="I14" s="32" t="s">
        <v>660</v>
      </c>
    </row>
    <row r="15" spans="1:13" x14ac:dyDescent="0.25">
      <c r="A15" s="32" t="s">
        <v>775</v>
      </c>
      <c r="B15" s="31" t="s">
        <v>653</v>
      </c>
      <c r="C15" s="32" t="s">
        <v>654</v>
      </c>
      <c r="D15" s="32" t="s">
        <v>655</v>
      </c>
      <c r="E15" s="32" t="s">
        <v>776</v>
      </c>
      <c r="F15" s="32" t="s">
        <v>657</v>
      </c>
      <c r="G15" s="32" t="s">
        <v>658</v>
      </c>
      <c r="H15" s="32" t="s">
        <v>659</v>
      </c>
      <c r="I15" s="32" t="s">
        <v>761</v>
      </c>
    </row>
    <row r="16" spans="1:13" x14ac:dyDescent="0.25">
      <c r="J16" s="34"/>
      <c r="K16" s="3"/>
      <c r="L16" s="3"/>
      <c r="M16" s="3"/>
    </row>
    <row r="17" spans="3:13" x14ac:dyDescent="0.25">
      <c r="J17" s="34"/>
      <c r="K17" s="3"/>
      <c r="L17" s="3"/>
      <c r="M17" s="3"/>
    </row>
    <row r="18" spans="3:13" x14ac:dyDescent="0.25">
      <c r="J18" s="34"/>
      <c r="K18" s="3"/>
      <c r="L18" s="3"/>
      <c r="M18" s="3"/>
    </row>
    <row r="19" spans="3:13" x14ac:dyDescent="0.25">
      <c r="J19" s="34"/>
      <c r="K19" s="3"/>
      <c r="L19" s="3"/>
      <c r="M19" s="3"/>
    </row>
    <row r="20" spans="3:13" x14ac:dyDescent="0.25">
      <c r="J20" s="34"/>
      <c r="K20" s="3"/>
      <c r="L20" s="3"/>
      <c r="M20" s="3"/>
    </row>
    <row r="21" spans="3:13" x14ac:dyDescent="0.25">
      <c r="C21" s="1" t="s">
        <v>777</v>
      </c>
      <c r="J21" s="34"/>
      <c r="K21" s="3"/>
      <c r="L21" s="3"/>
      <c r="M21" s="3"/>
    </row>
    <row r="22" spans="3:13" x14ac:dyDescent="0.25">
      <c r="J22" s="34"/>
      <c r="K22" s="3"/>
      <c r="L22" s="3"/>
      <c r="M22" s="3"/>
    </row>
    <row r="23" spans="3:13" x14ac:dyDescent="0.25">
      <c r="J23" s="34"/>
      <c r="K23" s="3"/>
      <c r="L23" s="3"/>
      <c r="M23" s="3"/>
    </row>
    <row r="24" spans="3:13" x14ac:dyDescent="0.25">
      <c r="J24" s="34"/>
      <c r="K24" s="3"/>
      <c r="L24" s="3"/>
      <c r="M24" s="3"/>
    </row>
    <row r="25" spans="3:13" x14ac:dyDescent="0.25">
      <c r="J25" s="34"/>
      <c r="K25" s="3"/>
      <c r="L25" s="3"/>
      <c r="M25" s="3"/>
    </row>
    <row r="26" spans="3:13" x14ac:dyDescent="0.25">
      <c r="J26" s="34"/>
      <c r="K26" s="3"/>
      <c r="L26" s="3"/>
      <c r="M26" s="3"/>
    </row>
    <row r="27" spans="3:13" x14ac:dyDescent="0.25">
      <c r="J27" s="34"/>
      <c r="K27" s="3"/>
      <c r="L27" s="3"/>
      <c r="M27" s="3"/>
    </row>
    <row r="28" spans="3:13" x14ac:dyDescent="0.25">
      <c r="J28" s="34"/>
      <c r="K28" s="3"/>
      <c r="L28" s="3"/>
      <c r="M28" s="3"/>
    </row>
    <row r="29" spans="3:13" x14ac:dyDescent="0.25">
      <c r="J29" s="34"/>
      <c r="K29" s="3"/>
      <c r="L29" s="3"/>
      <c r="M29" s="3"/>
    </row>
    <row r="30" spans="3:13" x14ac:dyDescent="0.25">
      <c r="J30" s="34"/>
      <c r="K30" s="3"/>
      <c r="L30" s="3"/>
      <c r="M30" s="3"/>
    </row>
  </sheetData>
  <phoneticPr fontId="23" type="noConversion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9 I C F V R L t V + m k A A A A 9 g A A A B I A H A B D b 2 5 m a W c v U G F j a 2 F n Z S 5 4 b W w g o h g A K K A U A A A A A A A A A A A A A A A A A A A A A A A A A A A A h Y + 9 D o I w H M R f h X S n X y 6 G / C k D q x g T E + P a l A q N U A w t l v h q D j 6 S r y B G U T f H u / t d c n e / 3 i A b 2 y Y 6 6 9 6 Z z q a I Y Y o i b V V X G l u l a P C H e I k y A R u p j r L S 0 Q R b l 4 z O p K j 2 / p Q Q E k L A Y Y G 7 v i K c U k b 2 x W q r a t 3 K 2 F j n p V U a f V r l / x Y S s H u N E R w z R j H n H F M g s w m F s V + A T 3 u f 6 Y 8 J + d D 4 o d f i U s f 5 G s g s g b w / i A d Q S w M E F A A C A A g A 9 I C F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S A h V U o i k e 4 D g A A A B E A A A A T A B w A R m 9 y b X V s Y X M v U 2 V j d G l v b j E u b S C i G A A o o B Q A A A A A A A A A A A A A A A A A A A A A A A A A A A A r T k 0 u y c z P U w i G 0 I b W A F B L A Q I t A B Q A A g A I A P S A h V U S 7 V f p p A A A A P Y A A A A S A A A A A A A A A A A A A A A A A A A A A A B D b 2 5 m a W c v U G F j a 2 F n Z S 5 4 b W x Q S w E C L Q A U A A I A C A D 0 g I V V D 8 r p q 6 Q A A A D p A A A A E w A A A A A A A A A A A A A A A A D w A A A A W 0 N v b n R l b n R f V H l w Z X N d L n h t b F B L A Q I t A B Q A A g A I A P S A h V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4 4 8 b 8 R k C E T K r / R T F q y c 2 O A A A A A A I A A A A A A B B m A A A A A Q A A I A A A A J u C 7 Q E H I K k r N e n A g v q I O Y 7 e h b l k J Y y 0 o K R N g g g F W f F g A A A A A A 6 A A A A A A g A A I A A A A B q + e m F j J / f u x f C b Z 8 M q Z e Y x z 2 o 5 e W q e i u 2 a V j Q O h t i W U A A A A F P o j W t X Q W 1 p 6 d w Z z k T z 8 f Q C a b T G H / i m s u z S u / u V w h M N L e E R C q m O J 4 T v Y D S M u K I Q 5 e s z b 2 u C l 1 Y E W L 3 m s a J E A 7 1 T d V 4 Q u x k Q Z 9 9 W A / p l i K 0 z Q A A A A F I Z P w r Z I A S d R 1 l s q V + z I J 0 D / w W Z o s p z Z 0 3 1 u F G s z i c a + E 0 C W D A 5 x v P f 0 M 8 3 w T A W E y b 5 Q 9 q Q W g Z 8 w k T 9 + E 6 / E I k = < / D a t a M a s h u p > 
</file>

<file path=customXml/itemProps1.xml><?xml version="1.0" encoding="utf-8"?>
<ds:datastoreItem xmlns:ds="http://schemas.openxmlformats.org/officeDocument/2006/customXml" ds:itemID="{0C8A33E0-6534-4A26-B8DD-A4435AC8F62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Thank</dc:creator>
  <cp:lastModifiedBy>Administrator</cp:lastModifiedBy>
  <cp:lastPrinted>2022-12-06T01:01:00Z</cp:lastPrinted>
  <dcterms:created xsi:type="dcterms:W3CDTF">2021-06-16T13:26:00Z</dcterms:created>
  <dcterms:modified xsi:type="dcterms:W3CDTF">2023-01-04T08:30:16Z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1976D1BB6C4F4AA3BEC1788156B76DA6</vt:lpwstr>
  </property>
  <property fmtid="{D5CDD505-2E9C-101B-9397-08002B2CF9AE}" pid="3" name="KSOProductBuildVer">
    <vt:lpwstr>2052-11.1.0.12980</vt:lpwstr>
  </property>
</Properties>
</file>