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vstokst\Downloads\"/>
    </mc:Choice>
  </mc:AlternateContent>
  <bookViews>
    <workbookView xWindow="0" yWindow="0" windowWidth="24000" windowHeight="8655" activeTab="5"/>
  </bookViews>
  <sheets>
    <sheet name="Cleaned_samples" sheetId="1" r:id="rId1"/>
    <sheet name="Summary total" sheetId="2" r:id="rId2"/>
    <sheet name="Summary endometrium" sheetId="3" r:id="rId3"/>
    <sheet name="Summary vagina" sheetId="4" r:id="rId4"/>
    <sheet name="Agreement" sheetId="5" r:id="rId5"/>
    <sheet name="Lactobacilli" sheetId="6" r:id="rId6"/>
  </sheets>
  <definedNames>
    <definedName name="_xlnm._FilterDatabase" localSheetId="1" hidden="1">'Summary total'!$A$1:$M$104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5" l="1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3" i="5"/>
  <c r="E3" i="5"/>
  <c r="F2" i="5"/>
  <c r="E2" i="5"/>
  <c r="E12" i="5" l="1"/>
</calcChain>
</file>

<file path=xl/sharedStrings.xml><?xml version="1.0" encoding="utf-8"?>
<sst xmlns="http://schemas.openxmlformats.org/spreadsheetml/2006/main" count="1449" uniqueCount="313">
  <si>
    <t>Patient_ID</t>
  </si>
  <si>
    <t>Total</t>
  </si>
  <si>
    <t>Endometrium</t>
  </si>
  <si>
    <t>Vagina</t>
  </si>
  <si>
    <t>Actinomyces neuii</t>
  </si>
  <si>
    <t xml:space="preserve">Alloscardovia omnicolens </t>
  </si>
  <si>
    <t>Dermacoccus nishinomiyaensis</t>
  </si>
  <si>
    <t xml:space="preserve">Cutibacterium acnes </t>
  </si>
  <si>
    <t xml:space="preserve">Lactobacillus crispatus </t>
  </si>
  <si>
    <t xml:space="preserve">Lactobacillus jensenii </t>
  </si>
  <si>
    <t xml:space="preserve">Finegoldia magna </t>
  </si>
  <si>
    <t xml:space="preserve">Ralstonia picketti </t>
  </si>
  <si>
    <t>Kocuria rhizophila</t>
  </si>
  <si>
    <t xml:space="preserve">Staphylococcus epidermis </t>
  </si>
  <si>
    <t xml:space="preserve">Streptococcus anginosus </t>
  </si>
  <si>
    <t xml:space="preserve">Peptoniphilus indolicus/harei </t>
  </si>
  <si>
    <t xml:space="preserve">Staphylococcus hominis </t>
  </si>
  <si>
    <t>Cutibacetrium acnes</t>
  </si>
  <si>
    <t xml:space="preserve">Kocuria rhizophila </t>
  </si>
  <si>
    <t xml:space="preserve">Enterococcus faecalis </t>
  </si>
  <si>
    <t>Finegoldia magna</t>
  </si>
  <si>
    <t>Lactobacillus jensenii</t>
  </si>
  <si>
    <t>Staphylococcus epidermis</t>
  </si>
  <si>
    <t>Lactobacillus gasseri</t>
  </si>
  <si>
    <t>Actinomyces funkei</t>
  </si>
  <si>
    <t>Lactobacillus iners</t>
  </si>
  <si>
    <t xml:space="preserve">Actinomyces odontolyticus </t>
  </si>
  <si>
    <t>Actinomyces radingae</t>
  </si>
  <si>
    <t>Actinomyces turicensis</t>
  </si>
  <si>
    <t>Mobiluncus curtisii</t>
  </si>
  <si>
    <t>Actinomyces urogenitalis</t>
  </si>
  <si>
    <t>Actinotignum sanguinis</t>
  </si>
  <si>
    <t>Stenotrophomonas maltophilia</t>
  </si>
  <si>
    <t>Aerococcus urinae</t>
  </si>
  <si>
    <t>Anaerococcus lactolyticus</t>
  </si>
  <si>
    <t>Anaerococcus murdochii</t>
  </si>
  <si>
    <t>Anaerococcus tetradius</t>
  </si>
  <si>
    <t>Bifidobacterium longum</t>
  </si>
  <si>
    <t xml:space="preserve">Candida albicans </t>
  </si>
  <si>
    <t>Corynebacterium amycolatum</t>
  </si>
  <si>
    <t>Corynebacterium aurimucosum</t>
  </si>
  <si>
    <t>Fusobacterium nucleatum</t>
  </si>
  <si>
    <t xml:space="preserve">Gardnerella vaginalis </t>
  </si>
  <si>
    <t>Murdochiella asaccharolytica</t>
  </si>
  <si>
    <t xml:space="preserve">Oligella urethralis </t>
  </si>
  <si>
    <t>Peptinophilus duerdenii</t>
  </si>
  <si>
    <t>Peptococcus niger</t>
  </si>
  <si>
    <t>Peptoniphilus coxii</t>
  </si>
  <si>
    <t>Peptoniphilus indolicus/ harei</t>
  </si>
  <si>
    <t xml:space="preserve">Peptoniphilus lacrimalis </t>
  </si>
  <si>
    <t xml:space="preserve">Peptostreptococcus anaerobius </t>
  </si>
  <si>
    <t xml:space="preserve">Prevotella bergensis </t>
  </si>
  <si>
    <t xml:space="preserve">Prevotella bivia </t>
  </si>
  <si>
    <t>Prevotella buccalis</t>
  </si>
  <si>
    <t>Prevotella corporis</t>
  </si>
  <si>
    <t>Prevotella salivae</t>
  </si>
  <si>
    <t xml:space="preserve">Prevotella timonensis </t>
  </si>
  <si>
    <t xml:space="preserve">Propionimicrobium lymphophilum </t>
  </si>
  <si>
    <t>Pseudoglutamicibacter cumminsii</t>
  </si>
  <si>
    <t>Slackia exigua</t>
  </si>
  <si>
    <t>Solobacterium moorei</t>
  </si>
  <si>
    <t xml:space="preserve">Staphylococcus epidermidis </t>
  </si>
  <si>
    <t>Staphylococcus haemolyticus</t>
  </si>
  <si>
    <t>Staphylococcus pettenkoferi</t>
  </si>
  <si>
    <t>Veillonella atypica</t>
  </si>
  <si>
    <t xml:space="preserve">Veillonella montpellierensis </t>
  </si>
  <si>
    <t>Veillonella parvula</t>
  </si>
  <si>
    <t>Bifidobacterium breve</t>
  </si>
  <si>
    <t>Cutibacterium acnes</t>
  </si>
  <si>
    <t>Cutibacterium avidum</t>
  </si>
  <si>
    <t>Enterococcus faecalis</t>
  </si>
  <si>
    <t>Facklamia hominis</t>
  </si>
  <si>
    <t>Micrococcus luteus</t>
  </si>
  <si>
    <t>Staphylococcus epidermidis</t>
  </si>
  <si>
    <t xml:space="preserve">Stenotrophomonas maltophilia </t>
  </si>
  <si>
    <t xml:space="preserve">Staphylococcus capitis </t>
  </si>
  <si>
    <t xml:space="preserve">Staphylococcus lugdunensis </t>
  </si>
  <si>
    <t xml:space="preserve">Ureaplasma sp. </t>
  </si>
  <si>
    <t>Brevundimonas diminuta</t>
  </si>
  <si>
    <t>Negativicoccus succinicivorans</t>
  </si>
  <si>
    <t>Lactobacillus vaginalis</t>
  </si>
  <si>
    <t>Staphylococcus hominis</t>
  </si>
  <si>
    <t>Peptoniphilus lacrimalis</t>
  </si>
  <si>
    <t>Staphylococcus pasteuri</t>
  </si>
  <si>
    <t>Staphylococus epidermidis</t>
  </si>
  <si>
    <t>Ureaplasma sp.</t>
  </si>
  <si>
    <t>Corynebacterium coyleae</t>
  </si>
  <si>
    <t>Lactobacillus crispatus</t>
  </si>
  <si>
    <t>Dermabacter hominis</t>
  </si>
  <si>
    <t>Ralstonia insidiosa</t>
  </si>
  <si>
    <t>Staphylococcus saccharolyticus</t>
  </si>
  <si>
    <t>Streptococcus anginosus</t>
  </si>
  <si>
    <t>Actinobaculum schaalii</t>
  </si>
  <si>
    <t>Corynebacterium tuscaniense</t>
  </si>
  <si>
    <t>Alistipes putredinis</t>
  </si>
  <si>
    <t>Alloscardovia omnicolens</t>
  </si>
  <si>
    <t>Anaerococcus hydrogenalis</t>
  </si>
  <si>
    <t>Bifidobacterium bifidum</t>
  </si>
  <si>
    <t>Staphylococcus capitis</t>
  </si>
  <si>
    <t>Dialister micraerophilus</t>
  </si>
  <si>
    <t>Lactobacillus oris</t>
  </si>
  <si>
    <t>Murdochielle asaccharolytica</t>
  </si>
  <si>
    <t>Proteus mirabilis</t>
  </si>
  <si>
    <t>Veillonella denticariosi</t>
  </si>
  <si>
    <t xml:space="preserve">Veillonella parvula </t>
  </si>
  <si>
    <t>Actinobaculum shaalii</t>
  </si>
  <si>
    <t>Fenollaria massiliensis</t>
  </si>
  <si>
    <t>Gardnerella leopoldii</t>
  </si>
  <si>
    <t>Propionimicrobium lymphophilum</t>
  </si>
  <si>
    <t>Bifidobacterium catenulatum</t>
  </si>
  <si>
    <t>Nannizzia incurvata</t>
  </si>
  <si>
    <t>Bifidobacterium pseudocatenulatum</t>
  </si>
  <si>
    <t>Staphylococcus caprae</t>
  </si>
  <si>
    <t>Staphylococcus warneri</t>
  </si>
  <si>
    <t>Acidaminococcus intestini</t>
  </si>
  <si>
    <t>Brevibacterium ravenspurgense</t>
  </si>
  <si>
    <t>Campylobacter ureolyticus</t>
  </si>
  <si>
    <t>Corynebacterium riegelii</t>
  </si>
  <si>
    <t>Fenollaria massilienis</t>
  </si>
  <si>
    <t>Globicatella sanguinis</t>
  </si>
  <si>
    <t>Gleimia europaea</t>
  </si>
  <si>
    <t>Lancefieldella rimae</t>
  </si>
  <si>
    <t>Oligella urethralis</t>
  </si>
  <si>
    <t>Negativococcus succinicivorans</t>
  </si>
  <si>
    <t>Peptoniphilus duerdenii</t>
  </si>
  <si>
    <t>Prevotella timonensis</t>
  </si>
  <si>
    <t>Porphyromonas somerae</t>
  </si>
  <si>
    <t>Prevotella bergensis</t>
  </si>
  <si>
    <t>Propriobacterium lymphophilum</t>
  </si>
  <si>
    <t>Trueperella bernardiae</t>
  </si>
  <si>
    <t>Varibaculum anthropi</t>
  </si>
  <si>
    <t>Species</t>
  </si>
  <si>
    <t>Domain</t>
  </si>
  <si>
    <t>Phylum</t>
  </si>
  <si>
    <t>Class</t>
  </si>
  <si>
    <t>Order</t>
  </si>
  <si>
    <t>Family</t>
  </si>
  <si>
    <t>Genus</t>
  </si>
  <si>
    <t>Facultative anaerobe</t>
  </si>
  <si>
    <t>Obligate anaerobe</t>
  </si>
  <si>
    <t>Gram-negative</t>
  </si>
  <si>
    <t>Bacteria</t>
  </si>
  <si>
    <t>Firmicutes</t>
  </si>
  <si>
    <t>Negativicutes</t>
  </si>
  <si>
    <t>Acidaminococcales</t>
  </si>
  <si>
    <t>Acidaminococcaceae</t>
  </si>
  <si>
    <t>Acidaminococcus</t>
  </si>
  <si>
    <t>Actinobacteria</t>
  </si>
  <si>
    <t>Actinomycetales</t>
  </si>
  <si>
    <t>Actinomycetaceae</t>
  </si>
  <si>
    <t xml:space="preserve">Actinomyces </t>
  </si>
  <si>
    <t>Bifidobacteriales</t>
  </si>
  <si>
    <t>Bifidobacteriaceae</t>
  </si>
  <si>
    <t>Alloscardovia</t>
  </si>
  <si>
    <t>Clostridia</t>
  </si>
  <si>
    <t>Eubacteriales</t>
  </si>
  <si>
    <t>Peptoniphilaceae</t>
  </si>
  <si>
    <t>Anaerococcus</t>
  </si>
  <si>
    <t>Bifidobacterium</t>
  </si>
  <si>
    <t>Proteobacteria</t>
  </si>
  <si>
    <t>Epsilonproteobacteria</t>
  </si>
  <si>
    <t>Campylobacterales</t>
  </si>
  <si>
    <t>Campylobacteraceae</t>
  </si>
  <si>
    <t>Campylobacter</t>
  </si>
  <si>
    <t>Ascomycota</t>
  </si>
  <si>
    <t>Saccharomycetes</t>
  </si>
  <si>
    <t>Saccharomycetales</t>
  </si>
  <si>
    <t>Saccharomycetaceae</t>
  </si>
  <si>
    <t>Candida</t>
  </si>
  <si>
    <t>Mycobacteriales</t>
  </si>
  <si>
    <t>Corynebacteriaceae</t>
  </si>
  <si>
    <t>Corynebacterium</t>
  </si>
  <si>
    <t>Propionibacteriales</t>
  </si>
  <si>
    <t>Propionibacteriaceae</t>
  </si>
  <si>
    <t>Cutibacterium</t>
  </si>
  <si>
    <t>Micrococcales</t>
  </si>
  <si>
    <t>Dermacoccaceae</t>
  </si>
  <si>
    <t>Darmacoccus</t>
  </si>
  <si>
    <t>Bacilli</t>
  </si>
  <si>
    <t>Lactobacillales</t>
  </si>
  <si>
    <t>Enterococcaceae</t>
  </si>
  <si>
    <t>Enterococcus</t>
  </si>
  <si>
    <t>Aerococcaceae</t>
  </si>
  <si>
    <t>Facklamia</t>
  </si>
  <si>
    <t>Fenollaria</t>
  </si>
  <si>
    <t>Finegoldia</t>
  </si>
  <si>
    <t>Fusobacteria</t>
  </si>
  <si>
    <t>Fusobacteriia</t>
  </si>
  <si>
    <t>Fusobacteriales</t>
  </si>
  <si>
    <t>Fusobacteriaceae</t>
  </si>
  <si>
    <t>Fusobacterium</t>
  </si>
  <si>
    <t>Gardnerella</t>
  </si>
  <si>
    <t>Micrococcaceae</t>
  </si>
  <si>
    <t>Kocuria</t>
  </si>
  <si>
    <t>Lactobacillaceae</t>
  </si>
  <si>
    <t>Lactobacillus</t>
  </si>
  <si>
    <t>Caryophanales</t>
  </si>
  <si>
    <t>Staphylococcaceae</t>
  </si>
  <si>
    <t>Staphylococcus</t>
  </si>
  <si>
    <t>Streptococcaceae</t>
  </si>
  <si>
    <t>Streptococcus</t>
  </si>
  <si>
    <t>Trueperella</t>
  </si>
  <si>
    <t>Tenericutes</t>
  </si>
  <si>
    <t>Mollicutes</t>
  </si>
  <si>
    <t>Mycoplasmatales</t>
  </si>
  <si>
    <t>Mycoplasmataceae</t>
  </si>
  <si>
    <t>Ureaplasma</t>
  </si>
  <si>
    <t>Varibaculum</t>
  </si>
  <si>
    <t>Veillonellales</t>
  </si>
  <si>
    <t>Veillonellaceae</t>
  </si>
  <si>
    <t>Veillonella</t>
  </si>
  <si>
    <t>Bacteroidetes</t>
  </si>
  <si>
    <t>Bacteroida</t>
  </si>
  <si>
    <t>Bacteroidales</t>
  </si>
  <si>
    <t>Prevotellaceae</t>
  </si>
  <si>
    <t>Prevotella</t>
  </si>
  <si>
    <t>Limosilactobacillus fermentum*</t>
  </si>
  <si>
    <t xml:space="preserve">Actinomyces odontolyticus* </t>
  </si>
  <si>
    <t>Jonquetella anthropi*</t>
  </si>
  <si>
    <t>Murdochiella vaginalis*</t>
  </si>
  <si>
    <t>Peptoniphilus harei*</t>
  </si>
  <si>
    <t>Limosilactobacillus mulieris*</t>
  </si>
  <si>
    <t>Ligilactobacillus salivarius*</t>
  </si>
  <si>
    <t>*: Identified with 16S rRNA sequencing</t>
  </si>
  <si>
    <t>micrococcales</t>
  </si>
  <si>
    <t>Micrococcus</t>
  </si>
  <si>
    <t>Mobiluncus</t>
  </si>
  <si>
    <t>Negativicoccus</t>
  </si>
  <si>
    <t>Peptoniphilus</t>
  </si>
  <si>
    <t>Paenibacillaceae</t>
  </si>
  <si>
    <t>Paenobacillus</t>
  </si>
  <si>
    <t>Porphyromonadaceae</t>
  </si>
  <si>
    <t>Porphyromonas</t>
  </si>
  <si>
    <t>Peptostreptococcus</t>
  </si>
  <si>
    <t>Propionimicrobium</t>
  </si>
  <si>
    <t>Betaproteobacteria</t>
  </si>
  <si>
    <t>Burkholderiales</t>
  </si>
  <si>
    <t>Burkholderiaceae</t>
  </si>
  <si>
    <t>Ralstonia</t>
  </si>
  <si>
    <t>Coriobacteriia</t>
  </si>
  <si>
    <t>Eggerthellales</t>
  </si>
  <si>
    <t>Eggerthellaceae</t>
  </si>
  <si>
    <t>Slackia</t>
  </si>
  <si>
    <t>Gammaproteobacteria</t>
  </si>
  <si>
    <t>Lysobacterales</t>
  </si>
  <si>
    <t>Lysobacteraceae</t>
  </si>
  <si>
    <t>Stenotrophomonas</t>
  </si>
  <si>
    <t>Actinobaculum</t>
  </si>
  <si>
    <t>Aerococcus</t>
  </si>
  <si>
    <t>Alistipes</t>
  </si>
  <si>
    <t>Brevibacterium</t>
  </si>
  <si>
    <t>Dermabacter</t>
  </si>
  <si>
    <t>Dialister</t>
  </si>
  <si>
    <t>Actinobaculum sanguinis</t>
  </si>
  <si>
    <t>Rikenellaceae</t>
  </si>
  <si>
    <t>Brevibacteriaceae</t>
  </si>
  <si>
    <t>Alphaproteobacteria</t>
  </si>
  <si>
    <t>Caulobacteraceae</t>
  </si>
  <si>
    <t>Caulobacterales</t>
  </si>
  <si>
    <t>Brevudimonas</t>
  </si>
  <si>
    <t>Dermabacteraceae</t>
  </si>
  <si>
    <t>Globicatella</t>
  </si>
  <si>
    <t>Lancefieldella</t>
  </si>
  <si>
    <t>Murdochiella</t>
  </si>
  <si>
    <t>Nannizzia</t>
  </si>
  <si>
    <t>Oligella</t>
  </si>
  <si>
    <t>Peptococcus</t>
  </si>
  <si>
    <t>Coriobacterales</t>
  </si>
  <si>
    <t>Atopobiaceae</t>
  </si>
  <si>
    <t>Fungi</t>
  </si>
  <si>
    <t>Eurotiomycetes</t>
  </si>
  <si>
    <t>Onygenales</t>
  </si>
  <si>
    <t>Arthrodermataceae</t>
  </si>
  <si>
    <t>Alcalignaceae</t>
  </si>
  <si>
    <t>Clostridiales</t>
  </si>
  <si>
    <t>Peptococcaceae</t>
  </si>
  <si>
    <t>Enterobacterales</t>
  </si>
  <si>
    <t>Morganellaceae</t>
  </si>
  <si>
    <t>Proteus</t>
  </si>
  <si>
    <t>Solobacterium</t>
  </si>
  <si>
    <t>Erysipelotrichia</t>
  </si>
  <si>
    <t>Erysipelotrichales</t>
  </si>
  <si>
    <t>Erysipelotrichaceae</t>
  </si>
  <si>
    <t>Synergistota</t>
  </si>
  <si>
    <t>Synergistia</t>
  </si>
  <si>
    <t>Synergistales</t>
  </si>
  <si>
    <t>Synergistaceae</t>
  </si>
  <si>
    <t>Jonquetella</t>
  </si>
  <si>
    <t>Limosilactobacillus</t>
  </si>
  <si>
    <t>Only in endometrium</t>
  </si>
  <si>
    <t>Only in vagina</t>
  </si>
  <si>
    <t>In both vagina and endometrium</t>
  </si>
  <si>
    <t>Patient</t>
  </si>
  <si>
    <t xml:space="preserve">Endometrium and vagina </t>
  </si>
  <si>
    <t>% overeenkomst endometrium-vagina</t>
  </si>
  <si>
    <t>Total species</t>
  </si>
  <si>
    <t xml:space="preserve">Patient 1 </t>
  </si>
  <si>
    <t>Patient 2</t>
  </si>
  <si>
    <t>Patient 3</t>
  </si>
  <si>
    <t>Patient 4</t>
  </si>
  <si>
    <t>Patient 5</t>
  </si>
  <si>
    <t>Patient 6</t>
  </si>
  <si>
    <t>Endometrium only</t>
  </si>
  <si>
    <t>Vagina only</t>
  </si>
  <si>
    <t>Patient 10</t>
  </si>
  <si>
    <t>Patient 9</t>
  </si>
  <si>
    <t>Patient 8</t>
  </si>
  <si>
    <t>Patient 7</t>
  </si>
  <si>
    <t>Lactbacillus mulieris*</t>
  </si>
  <si>
    <t>Lactobacillus mulieris*</t>
  </si>
  <si>
    <t> nummering aan te passen</t>
  </si>
  <si>
    <t xml:space="preserve"> Scattered plot of the amount of species in a vaginal or endometrial sample. Orange dots represent samples that contain L. iners. Blue dots lack L. iners.</t>
  </si>
  <si>
    <t xml:space="preserve"> Scattered plot of the number of species in a vaginal or endometrial sample. Orange dots represent samples that contain L. jensenii. Blue dots lack L. jensenii.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</si>
</sst>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2121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1" applyFont="1" applyBorder="1"/>
    <xf numFmtId="0" fontId="8" fillId="0" borderId="0" xfId="0" applyFont="1"/>
    <xf numFmtId="0" fontId="1" fillId="0" borderId="0" xfId="1" applyFont="1" applyFill="1" applyBorder="1"/>
    <xf numFmtId="0" fontId="4" fillId="0" borderId="0" xfId="1" applyFont="1" applyFill="1" applyBorder="1"/>
    <xf numFmtId="0" fontId="9" fillId="0" borderId="0" xfId="0" applyFont="1"/>
    <xf numFmtId="0" fontId="0" fillId="2" borderId="0" xfId="0" applyFill="1"/>
    <xf numFmtId="0" fontId="4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4" fillId="5" borderId="0" xfId="0" applyFont="1" applyFill="1"/>
    <xf numFmtId="0" fontId="4" fillId="4" borderId="0" xfId="0" applyFont="1" applyFill="1"/>
    <xf numFmtId="0" fontId="4" fillId="3" borderId="0" xfId="0" applyFont="1" applyFill="1"/>
    <xf numFmtId="0" fontId="5" fillId="3" borderId="0" xfId="0" applyFont="1" applyFill="1"/>
    <xf numFmtId="0" fontId="0" fillId="3" borderId="0" xfId="0" applyFill="1"/>
    <xf numFmtId="0" fontId="5" fillId="4" borderId="0" xfId="0" applyFont="1" applyFill="1"/>
    <xf numFmtId="0" fontId="0" fillId="4" borderId="0" xfId="0" applyFill="1"/>
    <xf numFmtId="0" fontId="5" fillId="5" borderId="0" xfId="0" applyFont="1" applyFill="1"/>
    <xf numFmtId="0" fontId="0" fillId="5" borderId="0" xfId="0" applyFill="1"/>
    <xf numFmtId="0" fontId="3" fillId="2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Agreement!$B$1</c:f>
              <c:strCache>
                <c:ptCount val="1"/>
                <c:pt idx="0">
                  <c:v>Endometrium only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Agreement!$A$2:$A$11</c:f>
              <c:strCache>
                <c:ptCount val="10"/>
                <c:pt idx="0">
                  <c:v>Patient 1 </c:v>
                </c:pt>
                <c:pt idx="1">
                  <c:v>Patient 2</c:v>
                </c:pt>
                <c:pt idx="2">
                  <c:v>Patient 3</c:v>
                </c:pt>
                <c:pt idx="3">
                  <c:v>Patient 4</c:v>
                </c:pt>
                <c:pt idx="4">
                  <c:v>Patient 5</c:v>
                </c:pt>
                <c:pt idx="5">
                  <c:v>Patient 6</c:v>
                </c:pt>
                <c:pt idx="6">
                  <c:v>Patient 7</c:v>
                </c:pt>
                <c:pt idx="7">
                  <c:v>Patient 8</c:v>
                </c:pt>
                <c:pt idx="8">
                  <c:v>Patient 9</c:v>
                </c:pt>
                <c:pt idx="9">
                  <c:v>Patient 10</c:v>
                </c:pt>
              </c:strCache>
            </c:strRef>
          </c:cat>
          <c:val>
            <c:numRef>
              <c:f>Agreement!$B$2:$B$11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0</c:v>
                </c:pt>
                <c:pt idx="8">
                  <c:v>1</c:v>
                </c:pt>
                <c:pt idx="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88-470C-A750-0C64C3D590BE}"/>
            </c:ext>
          </c:extLst>
        </c:ser>
        <c:ser>
          <c:idx val="1"/>
          <c:order val="1"/>
          <c:tx>
            <c:strRef>
              <c:f>Agreement!$C$1</c:f>
              <c:strCache>
                <c:ptCount val="1"/>
                <c:pt idx="0">
                  <c:v>Vagina only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Agreement!$A$2:$A$11</c:f>
              <c:strCache>
                <c:ptCount val="10"/>
                <c:pt idx="0">
                  <c:v>Patient 1 </c:v>
                </c:pt>
                <c:pt idx="1">
                  <c:v>Patient 2</c:v>
                </c:pt>
                <c:pt idx="2">
                  <c:v>Patient 3</c:v>
                </c:pt>
                <c:pt idx="3">
                  <c:v>Patient 4</c:v>
                </c:pt>
                <c:pt idx="4">
                  <c:v>Patient 5</c:v>
                </c:pt>
                <c:pt idx="5">
                  <c:v>Patient 6</c:v>
                </c:pt>
                <c:pt idx="6">
                  <c:v>Patient 7</c:v>
                </c:pt>
                <c:pt idx="7">
                  <c:v>Patient 8</c:v>
                </c:pt>
                <c:pt idx="8">
                  <c:v>Patient 9</c:v>
                </c:pt>
                <c:pt idx="9">
                  <c:v>Patient 10</c:v>
                </c:pt>
              </c:strCache>
            </c:strRef>
          </c:cat>
          <c:val>
            <c:numRef>
              <c:f>Agreement!$C$2:$C$11</c:f>
              <c:numCache>
                <c:formatCode>General</c:formatCode>
                <c:ptCount val="10"/>
                <c:pt idx="0">
                  <c:v>5</c:v>
                </c:pt>
                <c:pt idx="1">
                  <c:v>7</c:v>
                </c:pt>
                <c:pt idx="2">
                  <c:v>42</c:v>
                </c:pt>
                <c:pt idx="3">
                  <c:v>8</c:v>
                </c:pt>
                <c:pt idx="4">
                  <c:v>6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88-470C-A750-0C64C3D590BE}"/>
            </c:ext>
          </c:extLst>
        </c:ser>
        <c:ser>
          <c:idx val="2"/>
          <c:order val="2"/>
          <c:tx>
            <c:strRef>
              <c:f>Agreement!$D$1</c:f>
              <c:strCache>
                <c:ptCount val="1"/>
                <c:pt idx="0">
                  <c:v>Endometrium and vagina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Agreement!$A$2:$A$11</c:f>
              <c:strCache>
                <c:ptCount val="10"/>
                <c:pt idx="0">
                  <c:v>Patient 1 </c:v>
                </c:pt>
                <c:pt idx="1">
                  <c:v>Patient 2</c:v>
                </c:pt>
                <c:pt idx="2">
                  <c:v>Patient 3</c:v>
                </c:pt>
                <c:pt idx="3">
                  <c:v>Patient 4</c:v>
                </c:pt>
                <c:pt idx="4">
                  <c:v>Patient 5</c:v>
                </c:pt>
                <c:pt idx="5">
                  <c:v>Patient 6</c:v>
                </c:pt>
                <c:pt idx="6">
                  <c:v>Patient 7</c:v>
                </c:pt>
                <c:pt idx="7">
                  <c:v>Patient 8</c:v>
                </c:pt>
                <c:pt idx="8">
                  <c:v>Patient 9</c:v>
                </c:pt>
                <c:pt idx="9">
                  <c:v>Patient 10</c:v>
                </c:pt>
              </c:strCache>
            </c:strRef>
          </c:cat>
          <c:val>
            <c:numRef>
              <c:f>Agreement!$D$2:$D$11</c:f>
              <c:numCache>
                <c:formatCode>General</c:formatCode>
                <c:ptCount val="1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88-470C-A750-0C64C3D59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4013320"/>
        <c:axId val="514016600"/>
      </c:barChart>
      <c:catAx>
        <c:axId val="514013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016600"/>
        <c:crosses val="autoZero"/>
        <c:auto val="1"/>
        <c:lblAlgn val="ctr"/>
        <c:lblOffset val="100"/>
        <c:noMultiLvlLbl val="0"/>
      </c:catAx>
      <c:valAx>
        <c:axId val="514016600"/>
        <c:scaling>
          <c:orientation val="minMax"/>
          <c:max val="5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013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342899</xdr:colOff>
      <xdr:row>6</xdr:row>
      <xdr:rowOff>100011</xdr:rowOff>
    </xdr:from>
    <xdr:to>
      <xdr:col>16</xdr:col>
      <xdr:colOff>219074</xdr:colOff>
      <xdr:row>21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0.06212</cdr:x>
      <cdr:y>0.46191</cdr:y>
    </cdr:from>
    <cdr:to>
      <cdr:x>0.19038</cdr:x>
      <cdr:y>0.54943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5275" y="1357314"/>
          <a:ext cx="609601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46.15%</a:t>
          </a:r>
        </a:p>
      </cdr:txBody>
    </cdr:sp>
  </cdr:relSizeAnchor>
  <cdr:relSizeAnchor xmlns:cdr="http://schemas.openxmlformats.org/drawingml/2006/chartDrawing">
    <cdr:from>
      <cdr:x>0.1523</cdr:x>
      <cdr:y>0.47488</cdr:y>
    </cdr:from>
    <cdr:to>
      <cdr:x>0.26854</cdr:x>
      <cdr:y>0.58833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23901" y="1395414"/>
          <a:ext cx="55245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33.33%</a:t>
          </a:r>
        </a:p>
      </cdr:txBody>
    </cdr:sp>
  </cdr:relSizeAnchor>
  <cdr:relSizeAnchor xmlns:cdr="http://schemas.openxmlformats.org/drawingml/2006/chartDrawing">
    <cdr:from>
      <cdr:x>0.2485</cdr:x>
      <cdr:y>0.0081</cdr:y>
    </cdr:from>
    <cdr:to>
      <cdr:x>0.36473</cdr:x>
      <cdr:y>0.09887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181101" y="23814"/>
          <a:ext cx="5524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6.25%</a:t>
          </a:r>
        </a:p>
      </cdr:txBody>
    </cdr:sp>
  </cdr:relSizeAnchor>
  <cdr:relSizeAnchor xmlns:cdr="http://schemas.openxmlformats.org/drawingml/2006/chartDrawing">
    <cdr:from>
      <cdr:x>0.33267</cdr:x>
      <cdr:y>0.40357</cdr:y>
    </cdr:from>
    <cdr:to>
      <cdr:x>0.44689</cdr:x>
      <cdr:y>0.48784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581151" y="1185864"/>
          <a:ext cx="5429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44.44%</a:t>
          </a:r>
        </a:p>
      </cdr:txBody>
    </cdr:sp>
  </cdr:relSizeAnchor>
  <cdr:relSizeAnchor xmlns:cdr="http://schemas.openxmlformats.org/drawingml/2006/chartDrawing">
    <cdr:from>
      <cdr:x>0.42285</cdr:x>
      <cdr:y>0.41653</cdr:y>
    </cdr:from>
    <cdr:to>
      <cdr:x>0.52705</cdr:x>
      <cdr:y>0.51054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009776" y="1223964"/>
          <a:ext cx="4953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47.06%</a:t>
          </a:r>
        </a:p>
      </cdr:txBody>
    </cdr:sp>
  </cdr:relSizeAnchor>
  <cdr:relSizeAnchor xmlns:cdr="http://schemas.openxmlformats.org/drawingml/2006/chartDrawing">
    <cdr:from>
      <cdr:x>0.51303</cdr:x>
      <cdr:y>0.30632</cdr:y>
    </cdr:from>
    <cdr:to>
      <cdr:x>0.61723</cdr:x>
      <cdr:y>0.39384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438401" y="900114"/>
          <a:ext cx="4953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24.00%</a:t>
          </a:r>
        </a:p>
      </cdr:txBody>
    </cdr:sp>
  </cdr:relSizeAnchor>
  <cdr:relSizeAnchor xmlns:cdr="http://schemas.openxmlformats.org/drawingml/2006/chartDrawing">
    <cdr:from>
      <cdr:x>0.60521</cdr:x>
      <cdr:y>0.32253</cdr:y>
    </cdr:from>
    <cdr:to>
      <cdr:x>0.72144</cdr:x>
      <cdr:y>0.44246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876551" y="947738"/>
          <a:ext cx="5524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25.00%</a:t>
          </a:r>
        </a:p>
      </cdr:txBody>
    </cdr:sp>
  </cdr:relSizeAnchor>
  <cdr:relSizeAnchor xmlns:cdr="http://schemas.openxmlformats.org/drawingml/2006/chartDrawing">
    <cdr:from>
      <cdr:x>0.6994</cdr:x>
      <cdr:y>0.41005</cdr:y>
    </cdr:from>
    <cdr:to>
      <cdr:x>0.81563</cdr:x>
      <cdr:y>0.48784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3324226" y="1204914"/>
          <a:ext cx="5524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5.88%</a:t>
          </a:r>
        </a:p>
      </cdr:txBody>
    </cdr:sp>
  </cdr:relSizeAnchor>
  <cdr:relSizeAnchor xmlns:cdr="http://schemas.openxmlformats.org/drawingml/2006/chartDrawing">
    <cdr:from>
      <cdr:x>0.81363</cdr:x>
      <cdr:y>0.36467</cdr:y>
    </cdr:from>
    <cdr:to>
      <cdr:x>0.8998</cdr:x>
      <cdr:y>0.45543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867151" y="1071564"/>
          <a:ext cx="4095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0.78357</cdr:x>
      <cdr:y>0.38088</cdr:y>
    </cdr:from>
    <cdr:to>
      <cdr:x>0.8978</cdr:x>
      <cdr:y>0.47164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724275" y="1119189"/>
          <a:ext cx="5429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10.53%</a:t>
          </a:r>
        </a:p>
      </cdr:txBody>
    </cdr:sp>
  </cdr:relSizeAnchor>
  <cdr:relSizeAnchor xmlns:cdr="http://schemas.openxmlformats.org/drawingml/2006/chartDrawing">
    <cdr:from>
      <cdr:x>0.87375</cdr:x>
      <cdr:y>0.03079</cdr:y>
    </cdr:from>
    <cdr:to>
      <cdr:x>0.98798</cdr:x>
      <cdr:y>0.11831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4152901" y="90488"/>
          <a:ext cx="542926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 b="1"/>
            <a:t>43.48%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86995</xdr:colOff>
      <xdr:row>11</xdr:row>
      <xdr:rowOff>180975</xdr:rowOff>
    </xdr:to>
    <xdr:pic>
      <xdr:nvPicPr>
        <xdr:cNvPr id="4" name="Afbeelding 9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309"/>
        <a:stretch/>
      </xdr:blipFill>
      <xdr:spPr bwMode="auto">
        <a:xfrm>
          <a:off x="0" y="0"/>
          <a:ext cx="3134995" cy="22764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5</xdr:col>
      <xdr:colOff>96520</xdr:colOff>
      <xdr:row>23</xdr:row>
      <xdr:rowOff>149225</xdr:rowOff>
    </xdr:to>
    <xdr:pic>
      <xdr:nvPicPr>
        <xdr:cNvPr id="5" name="Afbeelding 6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420"/>
        <a:stretch/>
      </xdr:blipFill>
      <xdr:spPr bwMode="auto">
        <a:xfrm>
          <a:off x="0" y="2286000"/>
          <a:ext cx="3144520" cy="22447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lpsn.dsmz.de/family/peptoniphilaceae" TargetMode="External"/><Relationship Id="rId3" Type="http://schemas.openxmlformats.org/officeDocument/2006/relationships/hyperlink" Target="https://lpsn.dsmz.de/phylum/firmicutes" TargetMode="External"/><Relationship Id="rId7" Type="http://schemas.openxmlformats.org/officeDocument/2006/relationships/hyperlink" Target="https://lpsn.dsmz.de/family/peptoniphilaceae" TargetMode="External"/><Relationship Id="rId2" Type="http://schemas.openxmlformats.org/officeDocument/2006/relationships/hyperlink" Target="https://lpsn.dsmz.de/family/peptoniphilaceae" TargetMode="External"/><Relationship Id="rId1" Type="http://schemas.openxmlformats.org/officeDocument/2006/relationships/hyperlink" Target="https://lpsn.dsmz.de/phylum/firmicutes" TargetMode="External"/><Relationship Id="rId6" Type="http://schemas.openxmlformats.org/officeDocument/2006/relationships/hyperlink" Target="https://lpsn.dsmz.de/family/peptoniphilaceae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lpsn.dsmz.de/phylum/firmicutes" TargetMode="External"/><Relationship Id="rId10" Type="http://schemas.openxmlformats.org/officeDocument/2006/relationships/hyperlink" Target="https://lpsn.dsmz.de/phylum/actinobacteria" TargetMode="External"/><Relationship Id="rId4" Type="http://schemas.openxmlformats.org/officeDocument/2006/relationships/hyperlink" Target="https://lpsn.dsmz.de/phylum/firmicutes" TargetMode="External"/><Relationship Id="rId9" Type="http://schemas.openxmlformats.org/officeDocument/2006/relationships/hyperlink" Target="https://lpsn.dsmz.de/family/eggerthellacea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0"/>
  <sheetViews>
    <sheetView workbookViewId="0">
      <selection activeCell="D22" sqref="D22"/>
    </sheetView>
  </sheetViews>
  <sheetFormatPr defaultRowHeight="15" x14ac:dyDescent="0.25"/>
  <cols>
    <col min="1" max="1" width="15.140625" customWidth="1"/>
    <col min="2" max="2" width="27.85546875" customWidth="1"/>
    <col min="3" max="3" width="32" customWidth="1"/>
    <col min="4" max="4" width="24.7109375" customWidth="1"/>
    <col min="5" max="5" width="23.7109375" customWidth="1"/>
    <col min="6" max="6" width="36" customWidth="1"/>
    <col min="7" max="7" width="25.7109375" customWidth="1"/>
    <col min="8" max="8" width="27" customWidth="1"/>
    <col min="9" max="9" width="25.42578125" customWidth="1"/>
    <col min="10" max="10" width="21.140625" customWidth="1"/>
    <col min="11" max="11" width="2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F1" s="7" t="s">
        <v>223</v>
      </c>
    </row>
    <row r="2" spans="1:6" x14ac:dyDescent="0.25">
      <c r="A2">
        <v>1</v>
      </c>
      <c r="B2" s="15" t="s">
        <v>4</v>
      </c>
      <c r="C2" s="2" t="s">
        <v>4</v>
      </c>
      <c r="D2" s="2" t="s">
        <v>4</v>
      </c>
      <c r="F2" s="13" t="s">
        <v>289</v>
      </c>
    </row>
    <row r="3" spans="1:6" x14ac:dyDescent="0.25">
      <c r="A3">
        <v>1</v>
      </c>
      <c r="B3" s="14" t="s">
        <v>5</v>
      </c>
      <c r="C3" s="2" t="s">
        <v>6</v>
      </c>
      <c r="D3" s="2" t="s">
        <v>5</v>
      </c>
      <c r="F3" s="14" t="s">
        <v>290</v>
      </c>
    </row>
    <row r="4" spans="1:6" x14ac:dyDescent="0.25">
      <c r="A4">
        <v>1</v>
      </c>
      <c r="B4" s="14" t="s">
        <v>7</v>
      </c>
      <c r="C4" s="2" t="s">
        <v>8</v>
      </c>
      <c r="D4" s="2" t="s">
        <v>7</v>
      </c>
      <c r="F4" s="15" t="s">
        <v>291</v>
      </c>
    </row>
    <row r="5" spans="1:6" x14ac:dyDescent="0.25">
      <c r="A5">
        <v>1</v>
      </c>
      <c r="B5" s="13" t="s">
        <v>6</v>
      </c>
      <c r="C5" s="3" t="s">
        <v>9</v>
      </c>
      <c r="D5" s="2" t="s">
        <v>10</v>
      </c>
    </row>
    <row r="6" spans="1:6" x14ac:dyDescent="0.25">
      <c r="A6">
        <v>1</v>
      </c>
      <c r="B6" s="14" t="s">
        <v>10</v>
      </c>
      <c r="C6" s="2" t="s">
        <v>11</v>
      </c>
      <c r="D6" s="2" t="s">
        <v>12</v>
      </c>
    </row>
    <row r="7" spans="1:6" x14ac:dyDescent="0.25">
      <c r="A7">
        <v>1</v>
      </c>
      <c r="B7" s="14" t="s">
        <v>12</v>
      </c>
      <c r="C7" s="2" t="s">
        <v>13</v>
      </c>
      <c r="D7" s="2" t="s">
        <v>8</v>
      </c>
    </row>
    <row r="8" spans="1:6" x14ac:dyDescent="0.25">
      <c r="A8">
        <v>1</v>
      </c>
      <c r="B8" s="15" t="s">
        <v>8</v>
      </c>
      <c r="C8" s="3" t="s">
        <v>14</v>
      </c>
      <c r="D8" s="2" t="s">
        <v>9</v>
      </c>
    </row>
    <row r="9" spans="1:6" x14ac:dyDescent="0.25">
      <c r="A9">
        <v>1</v>
      </c>
      <c r="B9" s="16" t="s">
        <v>9</v>
      </c>
      <c r="D9" s="2" t="s">
        <v>15</v>
      </c>
    </row>
    <row r="10" spans="1:6" x14ac:dyDescent="0.25">
      <c r="A10">
        <v>1</v>
      </c>
      <c r="B10" s="14" t="s">
        <v>15</v>
      </c>
      <c r="D10" s="2" t="s">
        <v>13</v>
      </c>
    </row>
    <row r="11" spans="1:6" x14ac:dyDescent="0.25">
      <c r="A11">
        <v>1</v>
      </c>
      <c r="B11" s="13" t="s">
        <v>11</v>
      </c>
      <c r="D11" s="2" t="s">
        <v>16</v>
      </c>
    </row>
    <row r="12" spans="1:6" x14ac:dyDescent="0.25">
      <c r="A12">
        <v>1</v>
      </c>
      <c r="B12" s="15" t="s">
        <v>13</v>
      </c>
      <c r="D12" s="3" t="s">
        <v>14</v>
      </c>
    </row>
    <row r="13" spans="1:6" x14ac:dyDescent="0.25">
      <c r="A13">
        <v>1</v>
      </c>
      <c r="B13" s="15" t="s">
        <v>16</v>
      </c>
    </row>
    <row r="14" spans="1:6" x14ac:dyDescent="0.25">
      <c r="A14">
        <v>1</v>
      </c>
      <c r="B14" s="16" t="s">
        <v>14</v>
      </c>
      <c r="D14" s="4"/>
    </row>
    <row r="15" spans="1:6" x14ac:dyDescent="0.25">
      <c r="A15">
        <v>2</v>
      </c>
      <c r="B15" s="14" t="s">
        <v>4</v>
      </c>
      <c r="C15" s="2" t="s">
        <v>7</v>
      </c>
      <c r="D15" s="2" t="s">
        <v>4</v>
      </c>
    </row>
    <row r="16" spans="1:6" x14ac:dyDescent="0.25">
      <c r="A16">
        <v>2</v>
      </c>
      <c r="B16" s="15" t="s">
        <v>17</v>
      </c>
      <c r="C16" s="2" t="s">
        <v>18</v>
      </c>
      <c r="D16" s="2" t="s">
        <v>17</v>
      </c>
    </row>
    <row r="17" spans="1:4" x14ac:dyDescent="0.25">
      <c r="A17">
        <v>2</v>
      </c>
      <c r="B17" s="14" t="s">
        <v>19</v>
      </c>
      <c r="C17" s="2" t="s">
        <v>8</v>
      </c>
      <c r="D17" s="2" t="s">
        <v>19</v>
      </c>
    </row>
    <row r="18" spans="1:4" x14ac:dyDescent="0.25">
      <c r="A18">
        <v>2</v>
      </c>
      <c r="B18" s="14" t="s">
        <v>20</v>
      </c>
      <c r="C18" s="2" t="s">
        <v>21</v>
      </c>
      <c r="D18" s="2" t="s">
        <v>20</v>
      </c>
    </row>
    <row r="19" spans="1:4" x14ac:dyDescent="0.25">
      <c r="A19">
        <v>2</v>
      </c>
      <c r="B19" s="13" t="s">
        <v>18</v>
      </c>
      <c r="C19" s="2" t="s">
        <v>22</v>
      </c>
      <c r="D19" s="2" t="s">
        <v>8</v>
      </c>
    </row>
    <row r="20" spans="1:4" x14ac:dyDescent="0.25">
      <c r="A20">
        <v>2</v>
      </c>
      <c r="B20" s="15" t="s">
        <v>8</v>
      </c>
      <c r="D20" s="2" t="s">
        <v>23</v>
      </c>
    </row>
    <row r="21" spans="1:4" x14ac:dyDescent="0.25">
      <c r="A21">
        <v>2</v>
      </c>
      <c r="B21" s="14" t="s">
        <v>23</v>
      </c>
      <c r="D21" s="2" t="s">
        <v>21</v>
      </c>
    </row>
    <row r="22" spans="1:4" x14ac:dyDescent="0.25">
      <c r="A22">
        <v>2</v>
      </c>
      <c r="B22" s="15" t="s">
        <v>21</v>
      </c>
      <c r="D22" s="3" t="s">
        <v>308</v>
      </c>
    </row>
    <row r="23" spans="1:4" x14ac:dyDescent="0.25">
      <c r="A23">
        <v>2</v>
      </c>
      <c r="B23" s="14" t="s">
        <v>221</v>
      </c>
      <c r="D23" s="3" t="s">
        <v>220</v>
      </c>
    </row>
    <row r="24" spans="1:4" x14ac:dyDescent="0.25">
      <c r="A24">
        <v>2</v>
      </c>
      <c r="B24" s="17" t="s">
        <v>220</v>
      </c>
      <c r="D24" s="2" t="s">
        <v>13</v>
      </c>
    </row>
    <row r="25" spans="1:4" x14ac:dyDescent="0.25">
      <c r="A25">
        <v>2</v>
      </c>
      <c r="B25" s="15" t="s">
        <v>22</v>
      </c>
      <c r="D25" s="2" t="s">
        <v>14</v>
      </c>
    </row>
    <row r="26" spans="1:4" x14ac:dyDescent="0.25">
      <c r="A26">
        <v>2</v>
      </c>
      <c r="B26" s="14" t="s">
        <v>14</v>
      </c>
      <c r="D26" s="3"/>
    </row>
    <row r="27" spans="1:4" x14ac:dyDescent="0.25">
      <c r="A27">
        <v>3</v>
      </c>
      <c r="B27" s="17" t="s">
        <v>24</v>
      </c>
      <c r="C27" s="3" t="s">
        <v>217</v>
      </c>
      <c r="D27" s="3" t="s">
        <v>24</v>
      </c>
    </row>
    <row r="28" spans="1:4" x14ac:dyDescent="0.25">
      <c r="A28">
        <v>3</v>
      </c>
      <c r="B28" s="16" t="s">
        <v>217</v>
      </c>
      <c r="C28" s="3" t="s">
        <v>7</v>
      </c>
      <c r="D28" s="3" t="s">
        <v>217</v>
      </c>
    </row>
    <row r="29" spans="1:4" x14ac:dyDescent="0.25">
      <c r="A29">
        <v>3</v>
      </c>
      <c r="B29" s="17" t="s">
        <v>27</v>
      </c>
      <c r="C29" s="3" t="s">
        <v>25</v>
      </c>
      <c r="D29" s="3" t="s">
        <v>27</v>
      </c>
    </row>
    <row r="30" spans="1:4" x14ac:dyDescent="0.25">
      <c r="A30">
        <v>3</v>
      </c>
      <c r="B30" s="17" t="s">
        <v>28</v>
      </c>
      <c r="C30" s="3" t="s">
        <v>29</v>
      </c>
      <c r="D30" s="3" t="s">
        <v>28</v>
      </c>
    </row>
    <row r="31" spans="1:4" x14ac:dyDescent="0.25">
      <c r="A31">
        <v>3</v>
      </c>
      <c r="B31" s="17" t="s">
        <v>30</v>
      </c>
      <c r="C31" s="3" t="s">
        <v>32</v>
      </c>
      <c r="D31" s="3" t="s">
        <v>30</v>
      </c>
    </row>
    <row r="32" spans="1:4" x14ac:dyDescent="0.25">
      <c r="A32">
        <v>3</v>
      </c>
      <c r="B32" s="17" t="s">
        <v>31</v>
      </c>
      <c r="C32" s="3" t="s">
        <v>14</v>
      </c>
      <c r="D32" s="3" t="s">
        <v>31</v>
      </c>
    </row>
    <row r="33" spans="1:4" x14ac:dyDescent="0.25">
      <c r="A33">
        <v>3</v>
      </c>
      <c r="B33" s="17" t="s">
        <v>33</v>
      </c>
      <c r="C33" s="3"/>
      <c r="D33" s="3" t="s">
        <v>33</v>
      </c>
    </row>
    <row r="34" spans="1:4" x14ac:dyDescent="0.25">
      <c r="A34">
        <v>3</v>
      </c>
      <c r="B34" s="17" t="s">
        <v>5</v>
      </c>
      <c r="C34" s="3"/>
      <c r="D34" s="3" t="s">
        <v>5</v>
      </c>
    </row>
    <row r="35" spans="1:4" x14ac:dyDescent="0.25">
      <c r="A35">
        <v>3</v>
      </c>
      <c r="B35" s="17" t="s">
        <v>34</v>
      </c>
      <c r="C35" s="3"/>
      <c r="D35" s="3" t="s">
        <v>34</v>
      </c>
    </row>
    <row r="36" spans="1:4" x14ac:dyDescent="0.25">
      <c r="A36">
        <v>3</v>
      </c>
      <c r="B36" s="17" t="s">
        <v>35</v>
      </c>
      <c r="C36" s="3"/>
      <c r="D36" s="3" t="s">
        <v>35</v>
      </c>
    </row>
    <row r="37" spans="1:4" x14ac:dyDescent="0.25">
      <c r="A37">
        <v>3</v>
      </c>
      <c r="B37" s="17" t="s">
        <v>36</v>
      </c>
      <c r="C37" s="3"/>
      <c r="D37" s="3" t="s">
        <v>36</v>
      </c>
    </row>
    <row r="38" spans="1:4" x14ac:dyDescent="0.25">
      <c r="A38">
        <v>3</v>
      </c>
      <c r="B38" s="17" t="s">
        <v>37</v>
      </c>
      <c r="C38" s="3"/>
      <c r="D38" s="3" t="s">
        <v>37</v>
      </c>
    </row>
    <row r="39" spans="1:4" x14ac:dyDescent="0.25">
      <c r="A39">
        <v>3</v>
      </c>
      <c r="B39" s="17" t="s">
        <v>38</v>
      </c>
      <c r="C39" s="3"/>
      <c r="D39" s="3" t="s">
        <v>38</v>
      </c>
    </row>
    <row r="40" spans="1:4" x14ac:dyDescent="0.25">
      <c r="A40">
        <v>3</v>
      </c>
      <c r="B40" s="17" t="s">
        <v>39</v>
      </c>
      <c r="C40" s="3"/>
      <c r="D40" s="3" t="s">
        <v>39</v>
      </c>
    </row>
    <row r="41" spans="1:4" x14ac:dyDescent="0.25">
      <c r="A41">
        <v>3</v>
      </c>
      <c r="B41" s="17" t="s">
        <v>40</v>
      </c>
      <c r="C41" s="3"/>
      <c r="D41" s="3" t="s">
        <v>40</v>
      </c>
    </row>
    <row r="42" spans="1:4" x14ac:dyDescent="0.25">
      <c r="A42">
        <v>3</v>
      </c>
      <c r="B42" s="18" t="s">
        <v>7</v>
      </c>
      <c r="C42" s="3"/>
      <c r="D42" s="3" t="s">
        <v>41</v>
      </c>
    </row>
    <row r="43" spans="1:4" x14ac:dyDescent="0.25">
      <c r="A43">
        <v>3</v>
      </c>
      <c r="B43" s="17" t="s">
        <v>41</v>
      </c>
      <c r="C43" s="3"/>
      <c r="D43" s="3" t="s">
        <v>42</v>
      </c>
    </row>
    <row r="44" spans="1:4" x14ac:dyDescent="0.25">
      <c r="A44">
        <v>3</v>
      </c>
      <c r="B44" s="17" t="s">
        <v>42</v>
      </c>
      <c r="C44" s="3"/>
      <c r="D44" s="3" t="s">
        <v>218</v>
      </c>
    </row>
    <row r="45" spans="1:4" x14ac:dyDescent="0.25">
      <c r="A45">
        <v>3</v>
      </c>
      <c r="B45" s="17" t="s">
        <v>218</v>
      </c>
      <c r="C45" s="3"/>
      <c r="D45" s="3" t="s">
        <v>25</v>
      </c>
    </row>
    <row r="46" spans="1:4" x14ac:dyDescent="0.25">
      <c r="A46">
        <v>3</v>
      </c>
      <c r="B46" s="16" t="s">
        <v>25</v>
      </c>
      <c r="C46" s="3"/>
      <c r="D46" s="3" t="s">
        <v>43</v>
      </c>
    </row>
    <row r="47" spans="1:4" x14ac:dyDescent="0.25">
      <c r="A47">
        <v>3</v>
      </c>
      <c r="B47" s="18" t="s">
        <v>29</v>
      </c>
      <c r="C47" s="3"/>
      <c r="D47" s="3" t="s">
        <v>219</v>
      </c>
    </row>
    <row r="48" spans="1:4" x14ac:dyDescent="0.25">
      <c r="A48">
        <v>3</v>
      </c>
      <c r="B48" s="17" t="s">
        <v>43</v>
      </c>
      <c r="C48" s="3"/>
      <c r="D48" s="3" t="s">
        <v>44</v>
      </c>
    </row>
    <row r="49" spans="1:4" x14ac:dyDescent="0.25">
      <c r="A49">
        <v>3</v>
      </c>
      <c r="B49" s="17" t="s">
        <v>219</v>
      </c>
      <c r="C49" s="3"/>
      <c r="D49" s="3" t="s">
        <v>45</v>
      </c>
    </row>
    <row r="50" spans="1:4" x14ac:dyDescent="0.25">
      <c r="A50">
        <v>3</v>
      </c>
      <c r="B50" s="17" t="s">
        <v>44</v>
      </c>
      <c r="C50" s="3"/>
      <c r="D50" s="3" t="s">
        <v>46</v>
      </c>
    </row>
    <row r="51" spans="1:4" x14ac:dyDescent="0.25">
      <c r="A51">
        <v>3</v>
      </c>
      <c r="B51" s="17" t="s">
        <v>45</v>
      </c>
      <c r="C51" s="3"/>
      <c r="D51" s="3" t="s">
        <v>47</v>
      </c>
    </row>
    <row r="52" spans="1:4" x14ac:dyDescent="0.25">
      <c r="A52">
        <v>3</v>
      </c>
      <c r="B52" s="17" t="s">
        <v>46</v>
      </c>
      <c r="C52" s="3"/>
      <c r="D52" s="3" t="s">
        <v>48</v>
      </c>
    </row>
    <row r="53" spans="1:4" x14ac:dyDescent="0.25">
      <c r="A53">
        <v>3</v>
      </c>
      <c r="B53" s="17" t="s">
        <v>47</v>
      </c>
      <c r="C53" s="3"/>
      <c r="D53" s="3" t="s">
        <v>49</v>
      </c>
    </row>
    <row r="54" spans="1:4" x14ac:dyDescent="0.25">
      <c r="A54">
        <v>3</v>
      </c>
      <c r="B54" s="17" t="s">
        <v>48</v>
      </c>
      <c r="C54" s="3"/>
      <c r="D54" s="3" t="s">
        <v>50</v>
      </c>
    </row>
    <row r="55" spans="1:4" x14ac:dyDescent="0.25">
      <c r="A55">
        <v>3</v>
      </c>
      <c r="B55" s="17" t="s">
        <v>49</v>
      </c>
      <c r="C55" s="3"/>
      <c r="D55" s="3" t="s">
        <v>51</v>
      </c>
    </row>
    <row r="56" spans="1:4" x14ac:dyDescent="0.25">
      <c r="A56">
        <v>3</v>
      </c>
      <c r="B56" s="17" t="s">
        <v>50</v>
      </c>
      <c r="C56" s="3"/>
      <c r="D56" s="3" t="s">
        <v>52</v>
      </c>
    </row>
    <row r="57" spans="1:4" x14ac:dyDescent="0.25">
      <c r="A57">
        <v>3</v>
      </c>
      <c r="B57" s="17" t="s">
        <v>51</v>
      </c>
      <c r="C57" s="3"/>
      <c r="D57" s="3" t="s">
        <v>53</v>
      </c>
    </row>
    <row r="58" spans="1:4" x14ac:dyDescent="0.25">
      <c r="A58">
        <v>3</v>
      </c>
      <c r="B58" s="17" t="s">
        <v>52</v>
      </c>
      <c r="C58" s="3"/>
      <c r="D58" s="3" t="s">
        <v>54</v>
      </c>
    </row>
    <row r="59" spans="1:4" x14ac:dyDescent="0.25">
      <c r="A59">
        <v>3</v>
      </c>
      <c r="B59" s="17" t="s">
        <v>53</v>
      </c>
      <c r="C59" s="3"/>
      <c r="D59" s="3" t="s">
        <v>55</v>
      </c>
    </row>
    <row r="60" spans="1:4" x14ac:dyDescent="0.25">
      <c r="A60">
        <v>3</v>
      </c>
      <c r="B60" s="17" t="s">
        <v>54</v>
      </c>
      <c r="C60" s="3"/>
      <c r="D60" s="3" t="s">
        <v>56</v>
      </c>
    </row>
    <row r="61" spans="1:4" x14ac:dyDescent="0.25">
      <c r="A61">
        <v>3</v>
      </c>
      <c r="B61" s="17" t="s">
        <v>55</v>
      </c>
      <c r="C61" s="3"/>
      <c r="D61" s="3" t="s">
        <v>57</v>
      </c>
    </row>
    <row r="62" spans="1:4" x14ac:dyDescent="0.25">
      <c r="A62">
        <v>3</v>
      </c>
      <c r="B62" s="17" t="s">
        <v>56</v>
      </c>
      <c r="C62" s="3"/>
      <c r="D62" s="3" t="s">
        <v>58</v>
      </c>
    </row>
    <row r="63" spans="1:4" x14ac:dyDescent="0.25">
      <c r="A63">
        <v>3</v>
      </c>
      <c r="B63" s="17" t="s">
        <v>57</v>
      </c>
      <c r="C63" s="3"/>
      <c r="D63" s="3" t="s">
        <v>59</v>
      </c>
    </row>
    <row r="64" spans="1:4" x14ac:dyDescent="0.25">
      <c r="A64">
        <v>3</v>
      </c>
      <c r="B64" s="17" t="s">
        <v>58</v>
      </c>
      <c r="C64" s="3"/>
      <c r="D64" s="3" t="s">
        <v>60</v>
      </c>
    </row>
    <row r="65" spans="1:4" x14ac:dyDescent="0.25">
      <c r="A65">
        <v>3</v>
      </c>
      <c r="B65" s="17" t="s">
        <v>59</v>
      </c>
      <c r="C65" s="3"/>
      <c r="D65" s="3" t="s">
        <v>61</v>
      </c>
    </row>
    <row r="66" spans="1:4" x14ac:dyDescent="0.25">
      <c r="A66">
        <v>3</v>
      </c>
      <c r="B66" s="17" t="s">
        <v>60</v>
      </c>
      <c r="C66" s="3"/>
      <c r="D66" s="3" t="s">
        <v>62</v>
      </c>
    </row>
    <row r="67" spans="1:4" x14ac:dyDescent="0.25">
      <c r="A67">
        <v>3</v>
      </c>
      <c r="B67" s="17" t="s">
        <v>61</v>
      </c>
      <c r="C67" s="3"/>
      <c r="D67" s="3" t="s">
        <v>63</v>
      </c>
    </row>
    <row r="68" spans="1:4" x14ac:dyDescent="0.25">
      <c r="A68">
        <v>3</v>
      </c>
      <c r="B68" s="17" t="s">
        <v>62</v>
      </c>
      <c r="C68" s="3"/>
      <c r="D68" s="3" t="s">
        <v>14</v>
      </c>
    </row>
    <row r="69" spans="1:4" x14ac:dyDescent="0.25">
      <c r="A69">
        <v>3</v>
      </c>
      <c r="B69" s="17" t="s">
        <v>63</v>
      </c>
      <c r="C69" s="3"/>
      <c r="D69" s="3" t="s">
        <v>64</v>
      </c>
    </row>
    <row r="70" spans="1:4" x14ac:dyDescent="0.25">
      <c r="A70">
        <v>3</v>
      </c>
      <c r="B70" s="18" t="s">
        <v>32</v>
      </c>
      <c r="C70" s="3"/>
      <c r="D70" s="3" t="s">
        <v>65</v>
      </c>
    </row>
    <row r="71" spans="1:4" x14ac:dyDescent="0.25">
      <c r="A71">
        <v>3</v>
      </c>
      <c r="B71" s="16" t="s">
        <v>14</v>
      </c>
      <c r="C71" s="3"/>
      <c r="D71" s="3" t="s">
        <v>66</v>
      </c>
    </row>
    <row r="72" spans="1:4" x14ac:dyDescent="0.25">
      <c r="A72">
        <v>3</v>
      </c>
      <c r="B72" s="17" t="s">
        <v>64</v>
      </c>
      <c r="C72" s="3"/>
      <c r="D72" s="3"/>
    </row>
    <row r="73" spans="1:4" x14ac:dyDescent="0.25">
      <c r="A73">
        <v>3</v>
      </c>
      <c r="B73" s="17" t="s">
        <v>65</v>
      </c>
      <c r="C73" s="3"/>
      <c r="D73" s="3"/>
    </row>
    <row r="74" spans="1:4" x14ac:dyDescent="0.25">
      <c r="A74">
        <v>3</v>
      </c>
      <c r="B74" s="17" t="s">
        <v>66</v>
      </c>
      <c r="C74" s="3"/>
      <c r="D74" s="3"/>
    </row>
    <row r="75" spans="1:4" x14ac:dyDescent="0.25">
      <c r="A75">
        <v>4</v>
      </c>
      <c r="B75" s="16" t="s">
        <v>4</v>
      </c>
      <c r="C75" s="3" t="s">
        <v>4</v>
      </c>
      <c r="D75" s="3" t="s">
        <v>4</v>
      </c>
    </row>
    <row r="76" spans="1:4" x14ac:dyDescent="0.25">
      <c r="A76">
        <v>4</v>
      </c>
      <c r="B76" s="16" t="s">
        <v>67</v>
      </c>
      <c r="C76" s="3" t="s">
        <v>67</v>
      </c>
      <c r="D76" s="3" t="s">
        <v>67</v>
      </c>
    </row>
    <row r="77" spans="1:4" x14ac:dyDescent="0.25">
      <c r="A77">
        <v>4</v>
      </c>
      <c r="B77" s="16" t="s">
        <v>68</v>
      </c>
      <c r="C77" s="3" t="s">
        <v>7</v>
      </c>
      <c r="D77" s="3" t="s">
        <v>68</v>
      </c>
    </row>
    <row r="78" spans="1:4" x14ac:dyDescent="0.25">
      <c r="A78">
        <v>4</v>
      </c>
      <c r="B78" s="17" t="s">
        <v>69</v>
      </c>
      <c r="C78" s="3" t="s">
        <v>20</v>
      </c>
      <c r="D78" s="3" t="s">
        <v>69</v>
      </c>
    </row>
    <row r="79" spans="1:4" x14ac:dyDescent="0.25">
      <c r="A79">
        <v>4</v>
      </c>
      <c r="B79" s="17" t="s">
        <v>70</v>
      </c>
      <c r="C79" s="3" t="s">
        <v>216</v>
      </c>
      <c r="D79" s="3" t="s">
        <v>70</v>
      </c>
    </row>
    <row r="80" spans="1:4" x14ac:dyDescent="0.25">
      <c r="A80">
        <v>4</v>
      </c>
      <c r="B80" s="17" t="s">
        <v>71</v>
      </c>
      <c r="C80" s="3" t="s">
        <v>21</v>
      </c>
      <c r="D80" s="3" t="s">
        <v>71</v>
      </c>
    </row>
    <row r="81" spans="1:4" x14ac:dyDescent="0.25">
      <c r="A81">
        <v>4</v>
      </c>
      <c r="B81" s="16" t="s">
        <v>20</v>
      </c>
      <c r="C81" s="3" t="s">
        <v>72</v>
      </c>
      <c r="D81" s="3" t="s">
        <v>20</v>
      </c>
    </row>
    <row r="82" spans="1:4" x14ac:dyDescent="0.25">
      <c r="A82">
        <v>4</v>
      </c>
      <c r="B82" s="16" t="s">
        <v>216</v>
      </c>
      <c r="C82" s="3" t="s">
        <v>73</v>
      </c>
      <c r="D82" s="3" t="s">
        <v>216</v>
      </c>
    </row>
    <row r="83" spans="1:4" x14ac:dyDescent="0.25">
      <c r="A83">
        <v>4</v>
      </c>
      <c r="B83" s="17" t="s">
        <v>23</v>
      </c>
      <c r="C83" s="3" t="s">
        <v>74</v>
      </c>
      <c r="D83" s="3" t="s">
        <v>23</v>
      </c>
    </row>
    <row r="84" spans="1:4" x14ac:dyDescent="0.25">
      <c r="A84">
        <v>4</v>
      </c>
      <c r="B84" s="16" t="s">
        <v>21</v>
      </c>
      <c r="C84" s="3" t="s">
        <v>14</v>
      </c>
      <c r="D84" s="3" t="s">
        <v>21</v>
      </c>
    </row>
    <row r="85" spans="1:4" x14ac:dyDescent="0.25">
      <c r="A85">
        <v>4</v>
      </c>
      <c r="B85" s="18" t="s">
        <v>72</v>
      </c>
      <c r="C85" s="3"/>
      <c r="D85" s="3" t="s">
        <v>48</v>
      </c>
    </row>
    <row r="86" spans="1:4" x14ac:dyDescent="0.25">
      <c r="A86">
        <v>4</v>
      </c>
      <c r="B86" s="17" t="s">
        <v>48</v>
      </c>
      <c r="C86" s="3"/>
      <c r="D86" s="3" t="s">
        <v>75</v>
      </c>
    </row>
    <row r="87" spans="1:4" x14ac:dyDescent="0.25">
      <c r="A87">
        <v>4</v>
      </c>
      <c r="B87" s="17" t="s">
        <v>75</v>
      </c>
      <c r="C87" s="3"/>
      <c r="D87" s="3" t="s">
        <v>73</v>
      </c>
    </row>
    <row r="88" spans="1:4" x14ac:dyDescent="0.25">
      <c r="A88">
        <v>4</v>
      </c>
      <c r="B88" s="16" t="s">
        <v>73</v>
      </c>
      <c r="C88" s="3"/>
      <c r="D88" s="3" t="s">
        <v>76</v>
      </c>
    </row>
    <row r="89" spans="1:4" x14ac:dyDescent="0.25">
      <c r="A89">
        <v>4</v>
      </c>
      <c r="B89" s="17" t="s">
        <v>76</v>
      </c>
      <c r="C89" s="3"/>
      <c r="D89" s="3" t="s">
        <v>14</v>
      </c>
    </row>
    <row r="90" spans="1:4" x14ac:dyDescent="0.25">
      <c r="A90">
        <v>4</v>
      </c>
      <c r="B90" s="18" t="s">
        <v>74</v>
      </c>
      <c r="C90" s="3"/>
      <c r="D90" s="3" t="s">
        <v>77</v>
      </c>
    </row>
    <row r="91" spans="1:4" x14ac:dyDescent="0.25">
      <c r="A91">
        <v>4</v>
      </c>
      <c r="B91" s="16" t="s">
        <v>14</v>
      </c>
    </row>
    <row r="92" spans="1:4" x14ac:dyDescent="0.25">
      <c r="A92">
        <v>4</v>
      </c>
      <c r="B92" s="17" t="s">
        <v>77</v>
      </c>
    </row>
    <row r="93" spans="1:4" x14ac:dyDescent="0.25">
      <c r="A93">
        <v>5</v>
      </c>
      <c r="B93" s="17" t="s">
        <v>78</v>
      </c>
      <c r="C93" s="3" t="s">
        <v>68</v>
      </c>
      <c r="D93" s="3" t="s">
        <v>78</v>
      </c>
    </row>
    <row r="94" spans="1:4" x14ac:dyDescent="0.25">
      <c r="A94">
        <v>5</v>
      </c>
      <c r="B94" s="16" t="s">
        <v>68</v>
      </c>
      <c r="C94" s="3" t="s">
        <v>70</v>
      </c>
      <c r="D94" s="3" t="s">
        <v>68</v>
      </c>
    </row>
    <row r="95" spans="1:4" x14ac:dyDescent="0.25">
      <c r="A95">
        <v>5</v>
      </c>
      <c r="B95" s="16" t="s">
        <v>70</v>
      </c>
      <c r="C95" s="3" t="s">
        <v>20</v>
      </c>
      <c r="D95" s="3" t="s">
        <v>70</v>
      </c>
    </row>
    <row r="96" spans="1:4" x14ac:dyDescent="0.25">
      <c r="A96">
        <v>5</v>
      </c>
      <c r="B96" s="16" t="s">
        <v>20</v>
      </c>
      <c r="C96" s="3" t="s">
        <v>216</v>
      </c>
      <c r="D96" s="3" t="s">
        <v>20</v>
      </c>
    </row>
    <row r="97" spans="1:4" x14ac:dyDescent="0.25">
      <c r="A97">
        <v>5</v>
      </c>
      <c r="B97" s="16" t="s">
        <v>216</v>
      </c>
      <c r="C97" s="3" t="s">
        <v>23</v>
      </c>
      <c r="D97" s="3" t="s">
        <v>216</v>
      </c>
    </row>
    <row r="98" spans="1:4" x14ac:dyDescent="0.25">
      <c r="A98">
        <v>5</v>
      </c>
      <c r="B98" s="16" t="s">
        <v>23</v>
      </c>
      <c r="C98" s="3" t="s">
        <v>21</v>
      </c>
      <c r="D98" s="3" t="s">
        <v>23</v>
      </c>
    </row>
    <row r="99" spans="1:4" x14ac:dyDescent="0.25">
      <c r="A99">
        <v>5</v>
      </c>
      <c r="B99" s="16" t="s">
        <v>21</v>
      </c>
      <c r="C99" s="3" t="s">
        <v>72</v>
      </c>
      <c r="D99" s="3" t="s">
        <v>21</v>
      </c>
    </row>
    <row r="100" spans="1:4" x14ac:dyDescent="0.25">
      <c r="A100">
        <v>5</v>
      </c>
      <c r="B100" s="17" t="s">
        <v>222</v>
      </c>
      <c r="C100" s="3" t="s">
        <v>79</v>
      </c>
      <c r="D100" s="3" t="s">
        <v>222</v>
      </c>
    </row>
    <row r="101" spans="1:4" x14ac:dyDescent="0.25">
      <c r="A101">
        <v>5</v>
      </c>
      <c r="B101" s="17" t="s">
        <v>80</v>
      </c>
      <c r="C101" s="3" t="s">
        <v>73</v>
      </c>
      <c r="D101" s="3" t="s">
        <v>80</v>
      </c>
    </row>
    <row r="102" spans="1:4" x14ac:dyDescent="0.25">
      <c r="A102">
        <v>5</v>
      </c>
      <c r="B102" s="18" t="s">
        <v>72</v>
      </c>
      <c r="C102" s="3" t="s">
        <v>81</v>
      </c>
      <c r="D102" s="3" t="s">
        <v>82</v>
      </c>
    </row>
    <row r="103" spans="1:4" x14ac:dyDescent="0.25">
      <c r="A103">
        <v>5</v>
      </c>
      <c r="B103" s="18" t="s">
        <v>79</v>
      </c>
      <c r="C103" s="3" t="s">
        <v>83</v>
      </c>
      <c r="D103" s="3" t="s">
        <v>81</v>
      </c>
    </row>
    <row r="104" spans="1:4" x14ac:dyDescent="0.25">
      <c r="A104">
        <v>5</v>
      </c>
      <c r="B104" s="17" t="s">
        <v>82</v>
      </c>
      <c r="C104" s="5"/>
      <c r="D104" s="3" t="s">
        <v>84</v>
      </c>
    </row>
    <row r="105" spans="1:4" x14ac:dyDescent="0.25">
      <c r="A105">
        <v>5</v>
      </c>
      <c r="B105" s="16" t="s">
        <v>73</v>
      </c>
      <c r="C105" s="3"/>
      <c r="D105" s="3" t="s">
        <v>85</v>
      </c>
    </row>
    <row r="106" spans="1:4" x14ac:dyDescent="0.25">
      <c r="A106">
        <v>5</v>
      </c>
      <c r="B106" s="16" t="s">
        <v>81</v>
      </c>
      <c r="C106" s="3"/>
      <c r="D106" s="3"/>
    </row>
    <row r="107" spans="1:4" x14ac:dyDescent="0.25">
      <c r="A107">
        <v>5</v>
      </c>
      <c r="B107" s="18" t="s">
        <v>83</v>
      </c>
      <c r="C107" s="3"/>
      <c r="D107" s="3"/>
    </row>
    <row r="108" spans="1:4" x14ac:dyDescent="0.25">
      <c r="A108">
        <v>5</v>
      </c>
      <c r="B108" s="17" t="s">
        <v>84</v>
      </c>
      <c r="C108" s="3"/>
      <c r="D108" s="3"/>
    </row>
    <row r="109" spans="1:4" x14ac:dyDescent="0.25">
      <c r="A109">
        <v>5</v>
      </c>
      <c r="B109" s="17" t="s">
        <v>85</v>
      </c>
      <c r="C109" s="3"/>
      <c r="D109" s="3"/>
    </row>
    <row r="110" spans="1:4" x14ac:dyDescent="0.25">
      <c r="A110">
        <v>6</v>
      </c>
      <c r="B110" s="17" t="s">
        <v>35</v>
      </c>
      <c r="C110" s="3" t="s">
        <v>86</v>
      </c>
      <c r="D110" s="3" t="s">
        <v>35</v>
      </c>
    </row>
    <row r="111" spans="1:4" x14ac:dyDescent="0.25">
      <c r="A111">
        <v>6</v>
      </c>
      <c r="B111" s="17" t="s">
        <v>39</v>
      </c>
      <c r="C111" s="3" t="s">
        <v>70</v>
      </c>
      <c r="D111" s="3" t="s">
        <v>39</v>
      </c>
    </row>
    <row r="112" spans="1:4" x14ac:dyDescent="0.25">
      <c r="A112">
        <v>6</v>
      </c>
      <c r="B112" s="17" t="s">
        <v>40</v>
      </c>
      <c r="C112" s="3" t="s">
        <v>71</v>
      </c>
      <c r="D112" s="3" t="s">
        <v>40</v>
      </c>
    </row>
    <row r="113" spans="1:4" x14ac:dyDescent="0.25">
      <c r="A113">
        <v>6</v>
      </c>
      <c r="B113" s="18" t="s">
        <v>86</v>
      </c>
      <c r="C113" s="3" t="s">
        <v>20</v>
      </c>
      <c r="D113" s="3" t="s">
        <v>68</v>
      </c>
    </row>
    <row r="114" spans="1:4" x14ac:dyDescent="0.25">
      <c r="A114">
        <v>6</v>
      </c>
      <c r="B114" s="17" t="s">
        <v>68</v>
      </c>
      <c r="C114" s="3" t="s">
        <v>87</v>
      </c>
      <c r="D114" s="3" t="s">
        <v>88</v>
      </c>
    </row>
    <row r="115" spans="1:4" x14ac:dyDescent="0.25">
      <c r="A115">
        <v>6</v>
      </c>
      <c r="B115" s="17" t="s">
        <v>88</v>
      </c>
      <c r="C115" s="3" t="s">
        <v>216</v>
      </c>
      <c r="D115" s="3" t="s">
        <v>6</v>
      </c>
    </row>
    <row r="116" spans="1:4" x14ac:dyDescent="0.25">
      <c r="A116">
        <v>6</v>
      </c>
      <c r="B116" s="17" t="s">
        <v>6</v>
      </c>
      <c r="C116" s="3" t="s">
        <v>21</v>
      </c>
      <c r="D116" s="3" t="s">
        <v>70</v>
      </c>
    </row>
    <row r="117" spans="1:4" x14ac:dyDescent="0.25">
      <c r="A117">
        <v>6</v>
      </c>
      <c r="B117" s="16" t="s">
        <v>70</v>
      </c>
      <c r="C117" s="3" t="s">
        <v>79</v>
      </c>
      <c r="D117" s="3" t="s">
        <v>20</v>
      </c>
    </row>
    <row r="118" spans="1:4" x14ac:dyDescent="0.25">
      <c r="A118">
        <v>6</v>
      </c>
      <c r="B118" s="18" t="s">
        <v>71</v>
      </c>
      <c r="C118" s="2" t="s">
        <v>89</v>
      </c>
      <c r="D118" s="3" t="s">
        <v>87</v>
      </c>
    </row>
    <row r="119" spans="1:4" x14ac:dyDescent="0.25">
      <c r="A119">
        <v>6</v>
      </c>
      <c r="B119" s="16" t="s">
        <v>20</v>
      </c>
      <c r="C119" s="3" t="s">
        <v>73</v>
      </c>
      <c r="D119" s="3" t="s">
        <v>216</v>
      </c>
    </row>
    <row r="120" spans="1:4" x14ac:dyDescent="0.25">
      <c r="A120">
        <v>6</v>
      </c>
      <c r="B120" s="16" t="s">
        <v>87</v>
      </c>
      <c r="C120" s="3" t="s">
        <v>83</v>
      </c>
      <c r="D120" s="3" t="s">
        <v>25</v>
      </c>
    </row>
    <row r="121" spans="1:4" x14ac:dyDescent="0.25">
      <c r="A121">
        <v>6</v>
      </c>
      <c r="B121" s="16" t="s">
        <v>216</v>
      </c>
      <c r="C121" s="3" t="s">
        <v>90</v>
      </c>
      <c r="D121" s="3" t="s">
        <v>21</v>
      </c>
    </row>
    <row r="122" spans="1:4" x14ac:dyDescent="0.25">
      <c r="A122">
        <v>6</v>
      </c>
      <c r="B122" s="17" t="s">
        <v>25</v>
      </c>
      <c r="C122" s="3"/>
      <c r="D122" s="3" t="s">
        <v>222</v>
      </c>
    </row>
    <row r="123" spans="1:4" x14ac:dyDescent="0.25">
      <c r="A123">
        <v>6</v>
      </c>
      <c r="B123" s="16" t="s">
        <v>21</v>
      </c>
      <c r="C123" s="3"/>
      <c r="D123" s="3" t="s">
        <v>72</v>
      </c>
    </row>
    <row r="124" spans="1:4" x14ac:dyDescent="0.25">
      <c r="A124">
        <v>6</v>
      </c>
      <c r="B124" s="17" t="s">
        <v>222</v>
      </c>
      <c r="C124" s="3"/>
      <c r="D124" s="3" t="s">
        <v>15</v>
      </c>
    </row>
    <row r="125" spans="1:4" x14ac:dyDescent="0.25">
      <c r="A125">
        <v>6</v>
      </c>
      <c r="B125" s="17" t="s">
        <v>72</v>
      </c>
      <c r="C125" s="3"/>
      <c r="D125" s="3" t="s">
        <v>73</v>
      </c>
    </row>
    <row r="126" spans="1:4" x14ac:dyDescent="0.25">
      <c r="A126">
        <v>6</v>
      </c>
      <c r="B126" s="18" t="s">
        <v>79</v>
      </c>
      <c r="C126" s="3"/>
      <c r="D126" s="3" t="s">
        <v>62</v>
      </c>
    </row>
    <row r="127" spans="1:4" x14ac:dyDescent="0.25">
      <c r="A127">
        <v>6</v>
      </c>
      <c r="B127" s="17" t="s">
        <v>15</v>
      </c>
      <c r="C127" s="3"/>
      <c r="D127" s="3" t="s">
        <v>91</v>
      </c>
    </row>
    <row r="128" spans="1:4" x14ac:dyDescent="0.25">
      <c r="A128">
        <v>6</v>
      </c>
      <c r="B128" s="13" t="s">
        <v>89</v>
      </c>
      <c r="C128" s="3"/>
      <c r="D128" s="3" t="s">
        <v>85</v>
      </c>
    </row>
    <row r="129" spans="1:4" x14ac:dyDescent="0.25">
      <c r="A129">
        <v>6</v>
      </c>
      <c r="B129" s="16" t="s">
        <v>73</v>
      </c>
      <c r="C129" s="3"/>
      <c r="D129" s="3"/>
    </row>
    <row r="130" spans="1:4" x14ac:dyDescent="0.25">
      <c r="A130">
        <v>6</v>
      </c>
      <c r="B130" s="17" t="s">
        <v>62</v>
      </c>
      <c r="C130" s="3"/>
      <c r="D130" s="3"/>
    </row>
    <row r="131" spans="1:4" x14ac:dyDescent="0.25">
      <c r="A131">
        <v>6</v>
      </c>
      <c r="B131" s="18" t="s">
        <v>83</v>
      </c>
      <c r="C131" s="3"/>
      <c r="D131" s="3"/>
    </row>
    <row r="132" spans="1:4" x14ac:dyDescent="0.25">
      <c r="A132">
        <v>6</v>
      </c>
      <c r="B132" s="18" t="s">
        <v>90</v>
      </c>
      <c r="C132" s="3"/>
      <c r="D132" s="3"/>
    </row>
    <row r="133" spans="1:4" x14ac:dyDescent="0.25">
      <c r="A133">
        <v>6</v>
      </c>
      <c r="B133" s="17" t="s">
        <v>91</v>
      </c>
      <c r="C133" s="3"/>
      <c r="D133" s="3"/>
    </row>
    <row r="134" spans="1:4" x14ac:dyDescent="0.25">
      <c r="A134">
        <v>6</v>
      </c>
      <c r="B134" s="17" t="s">
        <v>85</v>
      </c>
      <c r="C134" s="3"/>
      <c r="D134" s="3"/>
    </row>
    <row r="135" spans="1:4" x14ac:dyDescent="0.25">
      <c r="A135">
        <v>7</v>
      </c>
      <c r="B135" s="17" t="s">
        <v>92</v>
      </c>
      <c r="C135" s="3" t="s">
        <v>4</v>
      </c>
      <c r="D135" s="3" t="s">
        <v>92</v>
      </c>
    </row>
    <row r="136" spans="1:4" x14ac:dyDescent="0.25">
      <c r="A136">
        <v>7</v>
      </c>
      <c r="B136" s="18" t="s">
        <v>4</v>
      </c>
      <c r="C136" s="3" t="s">
        <v>27</v>
      </c>
      <c r="D136" s="3" t="s">
        <v>27</v>
      </c>
    </row>
    <row r="137" spans="1:4" x14ac:dyDescent="0.25">
      <c r="A137">
        <v>7</v>
      </c>
      <c r="B137" s="16" t="s">
        <v>27</v>
      </c>
      <c r="C137" s="3" t="s">
        <v>93</v>
      </c>
      <c r="D137" s="3" t="s">
        <v>94</v>
      </c>
    </row>
    <row r="138" spans="1:4" x14ac:dyDescent="0.25">
      <c r="A138">
        <v>7</v>
      </c>
      <c r="B138" s="17" t="s">
        <v>94</v>
      </c>
      <c r="C138" s="3" t="s">
        <v>68</v>
      </c>
      <c r="D138" s="3" t="s">
        <v>95</v>
      </c>
    </row>
    <row r="139" spans="1:4" x14ac:dyDescent="0.25">
      <c r="A139">
        <v>7</v>
      </c>
      <c r="B139" s="17" t="s">
        <v>95</v>
      </c>
      <c r="C139" s="3" t="s">
        <v>70</v>
      </c>
      <c r="D139" s="3" t="s">
        <v>96</v>
      </c>
    </row>
    <row r="140" spans="1:4" x14ac:dyDescent="0.25">
      <c r="A140">
        <v>7</v>
      </c>
      <c r="B140" s="17" t="s">
        <v>96</v>
      </c>
      <c r="C140" s="3" t="s">
        <v>87</v>
      </c>
      <c r="D140" s="3" t="s">
        <v>97</v>
      </c>
    </row>
    <row r="141" spans="1:4" x14ac:dyDescent="0.25">
      <c r="A141">
        <v>7</v>
      </c>
      <c r="B141" s="17" t="s">
        <v>97</v>
      </c>
      <c r="C141" s="3" t="s">
        <v>23</v>
      </c>
      <c r="D141" s="3" t="s">
        <v>37</v>
      </c>
    </row>
    <row r="142" spans="1:4" x14ac:dyDescent="0.25">
      <c r="A142">
        <v>7</v>
      </c>
      <c r="B142" s="17" t="s">
        <v>37</v>
      </c>
      <c r="C142" s="3" t="s">
        <v>98</v>
      </c>
      <c r="D142" s="3" t="s">
        <v>99</v>
      </c>
    </row>
    <row r="143" spans="1:4" x14ac:dyDescent="0.25">
      <c r="A143">
        <v>7</v>
      </c>
      <c r="B143" s="18" t="s">
        <v>93</v>
      </c>
      <c r="C143" s="3" t="s">
        <v>73</v>
      </c>
      <c r="D143" s="3" t="s">
        <v>70</v>
      </c>
    </row>
    <row r="144" spans="1:4" x14ac:dyDescent="0.25">
      <c r="A144">
        <v>7</v>
      </c>
      <c r="B144" s="18" t="s">
        <v>68</v>
      </c>
      <c r="C144" s="3" t="s">
        <v>91</v>
      </c>
      <c r="D144" s="3" t="s">
        <v>87</v>
      </c>
    </row>
    <row r="145" spans="1:4" x14ac:dyDescent="0.25">
      <c r="A145">
        <v>7</v>
      </c>
      <c r="B145" s="17" t="s">
        <v>99</v>
      </c>
      <c r="C145" s="3"/>
      <c r="D145" s="3" t="s">
        <v>23</v>
      </c>
    </row>
    <row r="146" spans="1:4" x14ac:dyDescent="0.25">
      <c r="A146">
        <v>7</v>
      </c>
      <c r="B146" s="16" t="s">
        <v>70</v>
      </c>
      <c r="C146" s="3"/>
      <c r="D146" s="3" t="s">
        <v>100</v>
      </c>
    </row>
    <row r="147" spans="1:4" x14ac:dyDescent="0.25">
      <c r="A147">
        <v>7</v>
      </c>
      <c r="B147" s="16" t="s">
        <v>87</v>
      </c>
      <c r="C147" s="3"/>
      <c r="D147" s="3" t="s">
        <v>101</v>
      </c>
    </row>
    <row r="148" spans="1:4" x14ac:dyDescent="0.25">
      <c r="A148">
        <v>7</v>
      </c>
      <c r="B148" s="16" t="s">
        <v>23</v>
      </c>
      <c r="C148" s="3"/>
      <c r="D148" s="3" t="s">
        <v>82</v>
      </c>
    </row>
    <row r="149" spans="1:4" x14ac:dyDescent="0.25">
      <c r="A149">
        <v>7</v>
      </c>
      <c r="B149" s="17" t="s">
        <v>100</v>
      </c>
      <c r="C149" s="3"/>
      <c r="D149" s="3" t="s">
        <v>57</v>
      </c>
    </row>
    <row r="150" spans="1:4" x14ac:dyDescent="0.25">
      <c r="A150">
        <v>7</v>
      </c>
      <c r="B150" s="17" t="s">
        <v>101</v>
      </c>
      <c r="C150" s="3"/>
      <c r="D150" s="3" t="s">
        <v>102</v>
      </c>
    </row>
    <row r="151" spans="1:4" x14ac:dyDescent="0.25">
      <c r="A151">
        <v>7</v>
      </c>
      <c r="B151" s="17" t="s">
        <v>82</v>
      </c>
      <c r="C151" s="3"/>
      <c r="D151" s="3" t="s">
        <v>73</v>
      </c>
    </row>
    <row r="152" spans="1:4" x14ac:dyDescent="0.25">
      <c r="A152">
        <v>7</v>
      </c>
      <c r="B152" s="17" t="s">
        <v>57</v>
      </c>
      <c r="C152" s="3"/>
      <c r="D152" s="3" t="s">
        <v>91</v>
      </c>
    </row>
    <row r="153" spans="1:4" x14ac:dyDescent="0.25">
      <c r="A153">
        <v>7</v>
      </c>
      <c r="B153" s="17" t="s">
        <v>102</v>
      </c>
      <c r="C153" s="3"/>
      <c r="D153" s="3" t="s">
        <v>103</v>
      </c>
    </row>
    <row r="154" spans="1:4" x14ac:dyDescent="0.25">
      <c r="A154">
        <v>7</v>
      </c>
      <c r="B154" s="18" t="s">
        <v>98</v>
      </c>
      <c r="C154" s="3"/>
      <c r="D154" s="3" t="s">
        <v>104</v>
      </c>
    </row>
    <row r="155" spans="1:4" x14ac:dyDescent="0.25">
      <c r="A155">
        <v>7</v>
      </c>
      <c r="B155" s="16" t="s">
        <v>73</v>
      </c>
      <c r="C155" s="3"/>
      <c r="D155" s="3"/>
    </row>
    <row r="156" spans="1:4" x14ac:dyDescent="0.25">
      <c r="A156">
        <v>7</v>
      </c>
      <c r="B156" s="16" t="s">
        <v>91</v>
      </c>
      <c r="C156" s="3"/>
      <c r="D156" s="3"/>
    </row>
    <row r="157" spans="1:4" x14ac:dyDescent="0.25">
      <c r="A157">
        <v>7</v>
      </c>
      <c r="B157" s="17" t="s">
        <v>103</v>
      </c>
      <c r="C157" s="3"/>
      <c r="D157" s="3"/>
    </row>
    <row r="158" spans="1:4" x14ac:dyDescent="0.25">
      <c r="A158">
        <v>7</v>
      </c>
      <c r="B158" s="17" t="s">
        <v>104</v>
      </c>
      <c r="C158" s="3"/>
      <c r="D158" s="3"/>
    </row>
    <row r="159" spans="1:4" x14ac:dyDescent="0.25">
      <c r="A159">
        <v>8</v>
      </c>
      <c r="B159" s="17" t="s">
        <v>105</v>
      </c>
      <c r="C159" s="3" t="s">
        <v>87</v>
      </c>
      <c r="D159" s="3" t="s">
        <v>105</v>
      </c>
    </row>
    <row r="160" spans="1:4" x14ac:dyDescent="0.25">
      <c r="A160">
        <v>8</v>
      </c>
      <c r="B160" s="17" t="s">
        <v>30</v>
      </c>
      <c r="C160" s="3"/>
      <c r="D160" s="3" t="s">
        <v>30</v>
      </c>
    </row>
    <row r="161" spans="1:4" x14ac:dyDescent="0.25">
      <c r="A161">
        <v>8</v>
      </c>
      <c r="B161" s="17" t="s">
        <v>95</v>
      </c>
      <c r="C161" s="3"/>
      <c r="D161" s="3" t="s">
        <v>95</v>
      </c>
    </row>
    <row r="162" spans="1:4" x14ac:dyDescent="0.25">
      <c r="A162">
        <v>8</v>
      </c>
      <c r="B162" s="17" t="s">
        <v>36</v>
      </c>
      <c r="C162" s="3"/>
      <c r="D162" s="3" t="s">
        <v>36</v>
      </c>
    </row>
    <row r="163" spans="1:4" x14ac:dyDescent="0.25">
      <c r="A163">
        <v>8</v>
      </c>
      <c r="B163" s="17" t="s">
        <v>67</v>
      </c>
      <c r="C163" s="3"/>
      <c r="D163" s="3" t="s">
        <v>67</v>
      </c>
    </row>
    <row r="164" spans="1:4" x14ac:dyDescent="0.25">
      <c r="A164">
        <v>8</v>
      </c>
      <c r="B164" s="17" t="s">
        <v>106</v>
      </c>
      <c r="C164" s="3"/>
      <c r="D164" s="3" t="s">
        <v>106</v>
      </c>
    </row>
    <row r="165" spans="1:4" x14ac:dyDescent="0.25">
      <c r="A165">
        <v>8</v>
      </c>
      <c r="B165" s="17" t="s">
        <v>20</v>
      </c>
      <c r="C165" s="3"/>
      <c r="D165" s="3" t="s">
        <v>20</v>
      </c>
    </row>
    <row r="166" spans="1:4" x14ac:dyDescent="0.25">
      <c r="A166">
        <v>8</v>
      </c>
      <c r="B166" s="17" t="s">
        <v>107</v>
      </c>
      <c r="C166" s="3"/>
      <c r="D166" s="3" t="s">
        <v>107</v>
      </c>
    </row>
    <row r="167" spans="1:4" x14ac:dyDescent="0.25">
      <c r="A167">
        <v>8</v>
      </c>
      <c r="B167" s="16" t="s">
        <v>87</v>
      </c>
      <c r="C167" s="3"/>
      <c r="D167" s="3" t="s">
        <v>87</v>
      </c>
    </row>
    <row r="168" spans="1:4" x14ac:dyDescent="0.25">
      <c r="A168">
        <v>8</v>
      </c>
      <c r="B168" s="17" t="s">
        <v>80</v>
      </c>
      <c r="C168" s="3"/>
      <c r="D168" s="3" t="s">
        <v>80</v>
      </c>
    </row>
    <row r="169" spans="1:4" x14ac:dyDescent="0.25">
      <c r="A169">
        <v>8</v>
      </c>
      <c r="B169" s="17" t="s">
        <v>82</v>
      </c>
      <c r="C169" s="3"/>
      <c r="D169" s="3" t="s">
        <v>82</v>
      </c>
    </row>
    <row r="170" spans="1:4" x14ac:dyDescent="0.25">
      <c r="A170">
        <v>8</v>
      </c>
      <c r="B170" s="17" t="s">
        <v>108</v>
      </c>
      <c r="C170" s="3"/>
      <c r="D170" s="3" t="s">
        <v>108</v>
      </c>
    </row>
    <row r="171" spans="1:4" x14ac:dyDescent="0.25">
      <c r="A171">
        <v>8</v>
      </c>
      <c r="B171" s="17" t="s">
        <v>59</v>
      </c>
      <c r="C171" s="3"/>
      <c r="D171" s="3" t="s">
        <v>59</v>
      </c>
    </row>
    <row r="172" spans="1:4" x14ac:dyDescent="0.25">
      <c r="A172">
        <v>8</v>
      </c>
      <c r="B172" s="17" t="s">
        <v>73</v>
      </c>
      <c r="C172" s="3"/>
      <c r="D172" s="3" t="s">
        <v>73</v>
      </c>
    </row>
    <row r="173" spans="1:4" x14ac:dyDescent="0.25">
      <c r="A173">
        <v>8</v>
      </c>
      <c r="B173" s="17" t="s">
        <v>81</v>
      </c>
      <c r="C173" s="3"/>
      <c r="D173" s="3" t="s">
        <v>81</v>
      </c>
    </row>
    <row r="174" spans="1:4" x14ac:dyDescent="0.25">
      <c r="A174">
        <v>8</v>
      </c>
      <c r="B174" s="17" t="s">
        <v>91</v>
      </c>
      <c r="C174" s="3"/>
      <c r="D174" s="3" t="s">
        <v>91</v>
      </c>
    </row>
    <row r="175" spans="1:4" x14ac:dyDescent="0.25">
      <c r="A175">
        <v>8</v>
      </c>
      <c r="B175" s="17" t="s">
        <v>85</v>
      </c>
      <c r="C175" s="3"/>
      <c r="D175" s="3" t="s">
        <v>85</v>
      </c>
    </row>
    <row r="176" spans="1:4" x14ac:dyDescent="0.25">
      <c r="A176">
        <v>9</v>
      </c>
      <c r="B176" s="17" t="s">
        <v>28</v>
      </c>
      <c r="C176" s="3" t="s">
        <v>87</v>
      </c>
      <c r="D176" s="3" t="s">
        <v>28</v>
      </c>
    </row>
    <row r="177" spans="1:4" x14ac:dyDescent="0.25">
      <c r="A177">
        <v>9</v>
      </c>
      <c r="B177" s="17" t="s">
        <v>97</v>
      </c>
      <c r="C177" s="3" t="s">
        <v>80</v>
      </c>
      <c r="D177" s="3" t="s">
        <v>97</v>
      </c>
    </row>
    <row r="178" spans="1:4" x14ac:dyDescent="0.25">
      <c r="A178">
        <v>9</v>
      </c>
      <c r="B178" s="17" t="s">
        <v>109</v>
      </c>
      <c r="C178" s="3" t="s">
        <v>110</v>
      </c>
      <c r="D178" s="3" t="s">
        <v>109</v>
      </c>
    </row>
    <row r="179" spans="1:4" x14ac:dyDescent="0.25">
      <c r="A179">
        <v>9</v>
      </c>
      <c r="B179" s="17" t="s">
        <v>111</v>
      </c>
      <c r="C179" s="3"/>
      <c r="D179" s="3" t="s">
        <v>111</v>
      </c>
    </row>
    <row r="180" spans="1:4" x14ac:dyDescent="0.25">
      <c r="A180">
        <v>9</v>
      </c>
      <c r="B180" s="17" t="s">
        <v>68</v>
      </c>
      <c r="C180" s="3"/>
      <c r="D180" s="3" t="s">
        <v>68</v>
      </c>
    </row>
    <row r="181" spans="1:4" x14ac:dyDescent="0.25">
      <c r="A181">
        <v>9</v>
      </c>
      <c r="B181" s="17" t="s">
        <v>69</v>
      </c>
      <c r="C181" s="3"/>
      <c r="D181" s="3" t="s">
        <v>69</v>
      </c>
    </row>
    <row r="182" spans="1:4" x14ac:dyDescent="0.25">
      <c r="A182">
        <v>9</v>
      </c>
      <c r="B182" s="17" t="s">
        <v>20</v>
      </c>
      <c r="C182" s="3"/>
      <c r="D182" s="3" t="s">
        <v>20</v>
      </c>
    </row>
    <row r="183" spans="1:4" x14ac:dyDescent="0.25">
      <c r="A183">
        <v>9</v>
      </c>
      <c r="B183" s="16" t="s">
        <v>87</v>
      </c>
      <c r="C183" s="3"/>
      <c r="D183" s="3" t="s">
        <v>87</v>
      </c>
    </row>
    <row r="184" spans="1:4" x14ac:dyDescent="0.25">
      <c r="A184">
        <v>9</v>
      </c>
      <c r="B184" s="17" t="s">
        <v>23</v>
      </c>
      <c r="C184" s="3"/>
      <c r="D184" s="3" t="s">
        <v>23</v>
      </c>
    </row>
    <row r="185" spans="1:4" x14ac:dyDescent="0.25">
      <c r="A185">
        <v>9</v>
      </c>
      <c r="B185" s="16" t="s">
        <v>80</v>
      </c>
      <c r="C185" s="3"/>
      <c r="D185" s="3" t="s">
        <v>80</v>
      </c>
    </row>
    <row r="186" spans="1:4" x14ac:dyDescent="0.25">
      <c r="A186">
        <v>9</v>
      </c>
      <c r="B186" s="17" t="s">
        <v>72</v>
      </c>
      <c r="C186" s="3"/>
      <c r="D186" s="3" t="s">
        <v>72</v>
      </c>
    </row>
    <row r="187" spans="1:4" x14ac:dyDescent="0.25">
      <c r="A187">
        <v>9</v>
      </c>
      <c r="B187" s="18" t="s">
        <v>110</v>
      </c>
      <c r="C187" s="3"/>
      <c r="D187" s="3" t="s">
        <v>98</v>
      </c>
    </row>
    <row r="188" spans="1:4" x14ac:dyDescent="0.25">
      <c r="A188">
        <v>9</v>
      </c>
      <c r="B188" s="17" t="s">
        <v>98</v>
      </c>
      <c r="C188" s="3"/>
      <c r="D188" s="3" t="s">
        <v>112</v>
      </c>
    </row>
    <row r="189" spans="1:4" x14ac:dyDescent="0.25">
      <c r="A189">
        <v>9</v>
      </c>
      <c r="B189" s="17" t="s">
        <v>112</v>
      </c>
      <c r="C189" s="3"/>
      <c r="D189" s="3" t="s">
        <v>73</v>
      </c>
    </row>
    <row r="190" spans="1:4" x14ac:dyDescent="0.25">
      <c r="A190">
        <v>9</v>
      </c>
      <c r="B190" s="17" t="s">
        <v>73</v>
      </c>
      <c r="C190" s="3"/>
      <c r="D190" s="3" t="s">
        <v>81</v>
      </c>
    </row>
    <row r="191" spans="1:4" x14ac:dyDescent="0.25">
      <c r="A191">
        <v>9</v>
      </c>
      <c r="B191" s="17" t="s">
        <v>81</v>
      </c>
      <c r="C191" s="3"/>
      <c r="D191" s="3" t="s">
        <v>113</v>
      </c>
    </row>
    <row r="192" spans="1:4" x14ac:dyDescent="0.25">
      <c r="A192">
        <v>9</v>
      </c>
      <c r="B192" s="17" t="s">
        <v>113</v>
      </c>
      <c r="C192" s="3"/>
      <c r="D192" s="3" t="s">
        <v>91</v>
      </c>
    </row>
    <row r="193" spans="1:4" x14ac:dyDescent="0.25">
      <c r="A193">
        <v>9</v>
      </c>
      <c r="B193" s="17" t="s">
        <v>91</v>
      </c>
      <c r="C193" s="3"/>
      <c r="D193" s="3" t="s">
        <v>85</v>
      </c>
    </row>
    <row r="194" spans="1:4" x14ac:dyDescent="0.25">
      <c r="A194">
        <v>9</v>
      </c>
      <c r="B194" s="17" t="s">
        <v>85</v>
      </c>
      <c r="C194" s="3"/>
      <c r="D194" s="3"/>
    </row>
    <row r="195" spans="1:4" x14ac:dyDescent="0.25">
      <c r="A195">
        <v>10</v>
      </c>
      <c r="B195" s="17" t="s">
        <v>114</v>
      </c>
      <c r="C195" s="3" t="s">
        <v>4</v>
      </c>
      <c r="D195" s="3" t="s">
        <v>114</v>
      </c>
    </row>
    <row r="196" spans="1:4" x14ac:dyDescent="0.25">
      <c r="A196">
        <v>10</v>
      </c>
      <c r="B196" s="16" t="s">
        <v>4</v>
      </c>
      <c r="C196" s="3" t="s">
        <v>33</v>
      </c>
      <c r="D196" s="3" t="s">
        <v>4</v>
      </c>
    </row>
    <row r="197" spans="1:4" x14ac:dyDescent="0.25">
      <c r="A197">
        <v>10</v>
      </c>
      <c r="B197" s="17" t="s">
        <v>27</v>
      </c>
      <c r="C197" s="3" t="s">
        <v>95</v>
      </c>
      <c r="D197" s="3" t="s">
        <v>27</v>
      </c>
    </row>
    <row r="198" spans="1:4" x14ac:dyDescent="0.25">
      <c r="A198">
        <v>10</v>
      </c>
      <c r="B198" s="17" t="s">
        <v>28</v>
      </c>
      <c r="C198" s="3" t="s">
        <v>35</v>
      </c>
      <c r="D198" s="3" t="s">
        <v>28</v>
      </c>
    </row>
    <row r="199" spans="1:4" x14ac:dyDescent="0.25">
      <c r="A199">
        <v>10</v>
      </c>
      <c r="B199" s="16" t="s">
        <v>33</v>
      </c>
      <c r="C199" s="3" t="s">
        <v>115</v>
      </c>
      <c r="D199" s="3" t="s">
        <v>33</v>
      </c>
    </row>
    <row r="200" spans="1:4" x14ac:dyDescent="0.25">
      <c r="A200">
        <v>10</v>
      </c>
      <c r="B200" s="18" t="s">
        <v>95</v>
      </c>
      <c r="C200" s="3" t="s">
        <v>116</v>
      </c>
      <c r="D200" s="3" t="s">
        <v>34</v>
      </c>
    </row>
    <row r="201" spans="1:4" x14ac:dyDescent="0.25">
      <c r="A201">
        <v>10</v>
      </c>
      <c r="B201" s="17" t="s">
        <v>34</v>
      </c>
      <c r="C201" s="3" t="s">
        <v>39</v>
      </c>
      <c r="D201" s="3" t="s">
        <v>115</v>
      </c>
    </row>
    <row r="202" spans="1:4" x14ac:dyDescent="0.25">
      <c r="A202">
        <v>10</v>
      </c>
      <c r="B202" s="18" t="s">
        <v>35</v>
      </c>
      <c r="C202" s="3" t="s">
        <v>40</v>
      </c>
      <c r="D202" s="3" t="s">
        <v>39</v>
      </c>
    </row>
    <row r="203" spans="1:4" x14ac:dyDescent="0.25">
      <c r="A203">
        <v>10</v>
      </c>
      <c r="B203" s="16" t="s">
        <v>115</v>
      </c>
      <c r="C203" s="3" t="s">
        <v>86</v>
      </c>
      <c r="D203" s="3" t="s">
        <v>40</v>
      </c>
    </row>
    <row r="204" spans="1:4" x14ac:dyDescent="0.25">
      <c r="A204">
        <v>10</v>
      </c>
      <c r="B204" s="18" t="s">
        <v>116</v>
      </c>
      <c r="C204" s="3" t="s">
        <v>117</v>
      </c>
      <c r="D204" s="3" t="s">
        <v>69</v>
      </c>
    </row>
    <row r="205" spans="1:4" x14ac:dyDescent="0.25">
      <c r="A205">
        <v>10</v>
      </c>
      <c r="B205" s="16" t="s">
        <v>39</v>
      </c>
      <c r="C205" s="3" t="s">
        <v>88</v>
      </c>
      <c r="D205" s="3" t="s">
        <v>70</v>
      </c>
    </row>
    <row r="206" spans="1:4" x14ac:dyDescent="0.25">
      <c r="A206">
        <v>10</v>
      </c>
      <c r="B206" s="16" t="s">
        <v>40</v>
      </c>
      <c r="C206" s="3" t="s">
        <v>99</v>
      </c>
      <c r="D206" s="3" t="s">
        <v>41</v>
      </c>
    </row>
    <row r="207" spans="1:4" x14ac:dyDescent="0.25">
      <c r="A207">
        <v>10</v>
      </c>
      <c r="B207" s="18" t="s">
        <v>86</v>
      </c>
      <c r="C207" s="3" t="s">
        <v>118</v>
      </c>
      <c r="D207" s="3" t="s">
        <v>107</v>
      </c>
    </row>
    <row r="208" spans="1:4" x14ac:dyDescent="0.25">
      <c r="A208">
        <v>10</v>
      </c>
      <c r="B208" s="18" t="s">
        <v>117</v>
      </c>
      <c r="C208" s="3" t="s">
        <v>20</v>
      </c>
      <c r="D208" s="3" t="s">
        <v>119</v>
      </c>
    </row>
    <row r="209" spans="1:4" x14ac:dyDescent="0.25">
      <c r="A209">
        <v>10</v>
      </c>
      <c r="B209" s="17" t="s">
        <v>69</v>
      </c>
      <c r="C209" s="3" t="s">
        <v>41</v>
      </c>
      <c r="D209" s="3" t="s">
        <v>12</v>
      </c>
    </row>
    <row r="210" spans="1:4" x14ac:dyDescent="0.25">
      <c r="A210">
        <v>10</v>
      </c>
      <c r="B210" s="18" t="s">
        <v>88</v>
      </c>
      <c r="C210" s="3" t="s">
        <v>120</v>
      </c>
      <c r="D210" s="3" t="s">
        <v>87</v>
      </c>
    </row>
    <row r="211" spans="1:4" x14ac:dyDescent="0.25">
      <c r="A211">
        <v>10</v>
      </c>
      <c r="B211" s="18" t="s">
        <v>99</v>
      </c>
      <c r="C211" s="3" t="s">
        <v>87</v>
      </c>
      <c r="D211" s="3" t="s">
        <v>23</v>
      </c>
    </row>
    <row r="212" spans="1:4" x14ac:dyDescent="0.25">
      <c r="A212">
        <v>10</v>
      </c>
      <c r="B212" s="17" t="s">
        <v>70</v>
      </c>
      <c r="C212" s="3" t="s">
        <v>23</v>
      </c>
      <c r="D212" s="3" t="s">
        <v>121</v>
      </c>
    </row>
    <row r="213" spans="1:4" x14ac:dyDescent="0.25">
      <c r="A213">
        <v>10</v>
      </c>
      <c r="B213" s="18" t="s">
        <v>118</v>
      </c>
      <c r="C213" s="3" t="s">
        <v>121</v>
      </c>
      <c r="D213" s="3" t="s">
        <v>43</v>
      </c>
    </row>
    <row r="214" spans="1:4" x14ac:dyDescent="0.25">
      <c r="A214">
        <v>10</v>
      </c>
      <c r="B214" s="18" t="s">
        <v>20</v>
      </c>
      <c r="C214" s="3" t="s">
        <v>122</v>
      </c>
      <c r="D214" s="3" t="s">
        <v>123</v>
      </c>
    </row>
    <row r="215" spans="1:4" x14ac:dyDescent="0.25">
      <c r="A215">
        <v>10</v>
      </c>
      <c r="B215" s="16" t="s">
        <v>41</v>
      </c>
      <c r="C215" s="3" t="s">
        <v>46</v>
      </c>
      <c r="D215" s="3" t="s">
        <v>122</v>
      </c>
    </row>
    <row r="216" spans="1:4" x14ac:dyDescent="0.25">
      <c r="A216">
        <v>10</v>
      </c>
      <c r="B216" s="17" t="s">
        <v>107</v>
      </c>
      <c r="C216" s="3" t="s">
        <v>47</v>
      </c>
      <c r="D216" s="3" t="s">
        <v>46</v>
      </c>
    </row>
    <row r="217" spans="1:4" x14ac:dyDescent="0.25">
      <c r="A217">
        <v>10</v>
      </c>
      <c r="B217" s="18" t="s">
        <v>120</v>
      </c>
      <c r="C217" s="3" t="s">
        <v>124</v>
      </c>
      <c r="D217" s="3" t="s">
        <v>47</v>
      </c>
    </row>
    <row r="218" spans="1:4" x14ac:dyDescent="0.25">
      <c r="A218">
        <v>10</v>
      </c>
      <c r="B218" s="17" t="s">
        <v>119</v>
      </c>
      <c r="C218" s="3" t="s">
        <v>82</v>
      </c>
      <c r="D218" s="3" t="s">
        <v>124</v>
      </c>
    </row>
    <row r="219" spans="1:4" x14ac:dyDescent="0.25">
      <c r="A219">
        <v>10</v>
      </c>
      <c r="B219" s="17" t="s">
        <v>12</v>
      </c>
      <c r="C219" s="3" t="s">
        <v>125</v>
      </c>
      <c r="D219" s="3" t="s">
        <v>82</v>
      </c>
    </row>
    <row r="220" spans="1:4" x14ac:dyDescent="0.25">
      <c r="A220">
        <v>10</v>
      </c>
      <c r="B220" s="16" t="s">
        <v>87</v>
      </c>
      <c r="C220" s="3" t="s">
        <v>102</v>
      </c>
      <c r="D220" s="3" t="s">
        <v>126</v>
      </c>
    </row>
    <row r="221" spans="1:4" x14ac:dyDescent="0.25">
      <c r="A221">
        <v>10</v>
      </c>
      <c r="B221" s="16" t="s">
        <v>23</v>
      </c>
      <c r="C221" s="3" t="s">
        <v>58</v>
      </c>
      <c r="D221" s="3" t="s">
        <v>127</v>
      </c>
    </row>
    <row r="222" spans="1:4" x14ac:dyDescent="0.25">
      <c r="A222">
        <v>10</v>
      </c>
      <c r="B222" s="16" t="s">
        <v>121</v>
      </c>
      <c r="C222" s="3" t="s">
        <v>59</v>
      </c>
      <c r="D222" s="3" t="s">
        <v>125</v>
      </c>
    </row>
    <row r="223" spans="1:4" x14ac:dyDescent="0.25">
      <c r="A223">
        <v>10</v>
      </c>
      <c r="B223" s="17" t="s">
        <v>43</v>
      </c>
      <c r="C223" s="3" t="s">
        <v>91</v>
      </c>
      <c r="D223" s="3" t="s">
        <v>128</v>
      </c>
    </row>
    <row r="224" spans="1:4" x14ac:dyDescent="0.25">
      <c r="A224">
        <v>10</v>
      </c>
      <c r="B224" s="17" t="s">
        <v>123</v>
      </c>
      <c r="C224" s="3" t="s">
        <v>129</v>
      </c>
      <c r="D224" s="3" t="s">
        <v>102</v>
      </c>
    </row>
    <row r="225" spans="1:4" x14ac:dyDescent="0.25">
      <c r="A225">
        <v>10</v>
      </c>
      <c r="B225" s="16" t="s">
        <v>122</v>
      </c>
      <c r="C225" s="3" t="s">
        <v>130</v>
      </c>
      <c r="D225" s="3" t="s">
        <v>58</v>
      </c>
    </row>
    <row r="226" spans="1:4" x14ac:dyDescent="0.25">
      <c r="A226">
        <v>10</v>
      </c>
      <c r="B226" s="16" t="s">
        <v>46</v>
      </c>
      <c r="C226" s="3"/>
      <c r="D226" s="3" t="s">
        <v>59</v>
      </c>
    </row>
    <row r="227" spans="1:4" x14ac:dyDescent="0.25">
      <c r="A227">
        <v>10</v>
      </c>
      <c r="B227" s="16" t="s">
        <v>47</v>
      </c>
      <c r="C227" s="3"/>
      <c r="D227" s="3" t="s">
        <v>73</v>
      </c>
    </row>
    <row r="228" spans="1:4" x14ac:dyDescent="0.25">
      <c r="A228">
        <v>10</v>
      </c>
      <c r="B228" s="16" t="s">
        <v>124</v>
      </c>
      <c r="C228" s="3"/>
      <c r="D228" s="3" t="s">
        <v>91</v>
      </c>
    </row>
    <row r="229" spans="1:4" x14ac:dyDescent="0.25">
      <c r="A229">
        <v>10</v>
      </c>
      <c r="B229" s="16" t="s">
        <v>82</v>
      </c>
      <c r="C229" s="3"/>
      <c r="D229" s="3" t="s">
        <v>129</v>
      </c>
    </row>
    <row r="230" spans="1:4" x14ac:dyDescent="0.25">
      <c r="A230">
        <v>10</v>
      </c>
      <c r="B230" s="17" t="s">
        <v>126</v>
      </c>
      <c r="C230" s="3"/>
      <c r="D230" s="3"/>
    </row>
    <row r="231" spans="1:4" x14ac:dyDescent="0.25">
      <c r="A231">
        <v>10</v>
      </c>
      <c r="B231" s="17" t="s">
        <v>127</v>
      </c>
      <c r="C231" s="3"/>
      <c r="D231" s="3"/>
    </row>
    <row r="232" spans="1:4" x14ac:dyDescent="0.25">
      <c r="A232">
        <v>10</v>
      </c>
      <c r="B232" s="16" t="s">
        <v>125</v>
      </c>
      <c r="C232" s="3"/>
      <c r="D232" s="3"/>
    </row>
    <row r="233" spans="1:4" x14ac:dyDescent="0.25">
      <c r="A233">
        <v>10</v>
      </c>
      <c r="B233" s="17" t="s">
        <v>128</v>
      </c>
      <c r="C233" s="3"/>
      <c r="D233" s="3"/>
    </row>
    <row r="234" spans="1:4" x14ac:dyDescent="0.25">
      <c r="A234">
        <v>10</v>
      </c>
      <c r="B234" s="16" t="s">
        <v>102</v>
      </c>
      <c r="C234" s="3"/>
      <c r="D234" s="3"/>
    </row>
    <row r="235" spans="1:4" x14ac:dyDescent="0.25">
      <c r="A235">
        <v>10</v>
      </c>
      <c r="B235" s="16" t="s">
        <v>58</v>
      </c>
      <c r="C235" s="3"/>
      <c r="D235" s="3"/>
    </row>
    <row r="236" spans="1:4" x14ac:dyDescent="0.25">
      <c r="A236">
        <v>10</v>
      </c>
      <c r="B236" s="16" t="s">
        <v>59</v>
      </c>
      <c r="C236" s="3"/>
      <c r="D236" s="3"/>
    </row>
    <row r="237" spans="1:4" x14ac:dyDescent="0.25">
      <c r="A237">
        <v>10</v>
      </c>
      <c r="B237" s="17" t="s">
        <v>73</v>
      </c>
      <c r="C237" s="3"/>
      <c r="D237" s="3"/>
    </row>
    <row r="238" spans="1:4" x14ac:dyDescent="0.25">
      <c r="A238">
        <v>10</v>
      </c>
      <c r="B238" s="16" t="s">
        <v>91</v>
      </c>
      <c r="C238" s="3"/>
      <c r="D238" s="3"/>
    </row>
    <row r="239" spans="1:4" x14ac:dyDescent="0.25">
      <c r="A239">
        <v>10</v>
      </c>
      <c r="B239" s="16" t="s">
        <v>129</v>
      </c>
      <c r="C239" s="3"/>
      <c r="D239" s="3"/>
    </row>
    <row r="240" spans="1:4" x14ac:dyDescent="0.25">
      <c r="A240">
        <v>10</v>
      </c>
      <c r="B240" s="18" t="s">
        <v>130</v>
      </c>
      <c r="C240" s="3"/>
      <c r="D240" s="3"/>
    </row>
  </sheetData>
  <sortState ref="C27:C33">
    <sortCondition ref="C2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opLeftCell="A73" workbookViewId="0">
      <selection activeCell="M3" sqref="M3"/>
    </sheetView>
  </sheetViews>
  <sheetFormatPr defaultRowHeight="15" x14ac:dyDescent="0.25"/>
  <cols>
    <col min="1" max="1" width="34.5703125" customWidth="1"/>
    <col min="3" max="3" width="14.42578125" customWidth="1"/>
    <col min="4" max="4" width="14.85546875" customWidth="1"/>
    <col min="5" max="5" width="13.5703125" customWidth="1"/>
    <col min="6" max="6" width="17" customWidth="1"/>
    <col min="7" max="7" width="12.7109375" style="3" customWidth="1"/>
  </cols>
  <sheetData>
    <row r="1" spans="1:13" x14ac:dyDescent="0.25">
      <c r="A1" s="1" t="s">
        <v>131</v>
      </c>
      <c r="B1" s="1" t="s">
        <v>132</v>
      </c>
      <c r="C1" s="1" t="s">
        <v>133</v>
      </c>
      <c r="D1" s="1" t="s">
        <v>134</v>
      </c>
      <c r="E1" s="1" t="s">
        <v>135</v>
      </c>
      <c r="F1" s="1" t="s">
        <v>136</v>
      </c>
      <c r="G1" s="1" t="s">
        <v>137</v>
      </c>
      <c r="H1" s="1" t="s">
        <v>138</v>
      </c>
      <c r="I1" s="1" t="s">
        <v>139</v>
      </c>
      <c r="J1" s="1" t="s">
        <v>140</v>
      </c>
      <c r="K1" s="1"/>
      <c r="L1" s="1"/>
      <c r="M1" s="7" t="s">
        <v>223</v>
      </c>
    </row>
    <row r="2" spans="1:13" x14ac:dyDescent="0.25">
      <c r="A2" s="12" t="s">
        <v>114</v>
      </c>
      <c r="B2" t="s">
        <v>141</v>
      </c>
      <c r="C2" t="s">
        <v>142</v>
      </c>
      <c r="D2" t="s">
        <v>143</v>
      </c>
      <c r="E2" t="s">
        <v>144</v>
      </c>
      <c r="F2" t="s">
        <v>145</v>
      </c>
      <c r="G2" s="3" t="s">
        <v>146</v>
      </c>
      <c r="H2">
        <v>0</v>
      </c>
      <c r="I2">
        <v>1</v>
      </c>
      <c r="J2">
        <v>1</v>
      </c>
    </row>
    <row r="3" spans="1:13" x14ac:dyDescent="0.25">
      <c r="A3" s="3" t="s">
        <v>253</v>
      </c>
      <c r="B3" t="s">
        <v>141</v>
      </c>
      <c r="C3" t="s">
        <v>147</v>
      </c>
      <c r="D3" s="6" t="s">
        <v>147</v>
      </c>
      <c r="E3" t="s">
        <v>148</v>
      </c>
      <c r="F3" t="s">
        <v>149</v>
      </c>
      <c r="G3" s="3" t="s">
        <v>150</v>
      </c>
      <c r="H3">
        <v>1</v>
      </c>
      <c r="I3">
        <v>0</v>
      </c>
      <c r="J3">
        <v>0</v>
      </c>
    </row>
    <row r="4" spans="1:13" x14ac:dyDescent="0.25">
      <c r="A4" s="3" t="s">
        <v>92</v>
      </c>
      <c r="B4" t="s">
        <v>141</v>
      </c>
      <c r="C4" t="s">
        <v>147</v>
      </c>
      <c r="D4" s="6" t="s">
        <v>147</v>
      </c>
      <c r="E4" t="s">
        <v>148</v>
      </c>
      <c r="F4" t="s">
        <v>149</v>
      </c>
      <c r="G4" s="3" t="s">
        <v>247</v>
      </c>
      <c r="H4">
        <v>1</v>
      </c>
      <c r="I4">
        <v>0</v>
      </c>
      <c r="J4">
        <v>0</v>
      </c>
    </row>
    <row r="5" spans="1:13" x14ac:dyDescent="0.25">
      <c r="A5" s="3" t="s">
        <v>24</v>
      </c>
      <c r="B5" t="s">
        <v>141</v>
      </c>
      <c r="C5" t="s">
        <v>147</v>
      </c>
      <c r="D5" s="6" t="s">
        <v>147</v>
      </c>
      <c r="E5" t="s">
        <v>148</v>
      </c>
      <c r="F5" t="s">
        <v>149</v>
      </c>
      <c r="G5" s="3" t="s">
        <v>150</v>
      </c>
      <c r="H5">
        <v>1</v>
      </c>
      <c r="I5">
        <v>0</v>
      </c>
      <c r="J5">
        <v>0</v>
      </c>
    </row>
    <row r="6" spans="1:13" x14ac:dyDescent="0.25">
      <c r="A6" s="2" t="s">
        <v>4</v>
      </c>
      <c r="B6" t="s">
        <v>141</v>
      </c>
      <c r="C6" t="s">
        <v>147</v>
      </c>
      <c r="D6" s="6" t="s">
        <v>147</v>
      </c>
      <c r="E6" t="s">
        <v>148</v>
      </c>
      <c r="F6" t="s">
        <v>149</v>
      </c>
      <c r="G6" s="3" t="s">
        <v>150</v>
      </c>
      <c r="H6">
        <v>1</v>
      </c>
      <c r="I6">
        <v>0</v>
      </c>
      <c r="J6">
        <v>0</v>
      </c>
    </row>
    <row r="7" spans="1:13" x14ac:dyDescent="0.25">
      <c r="A7" s="3" t="s">
        <v>217</v>
      </c>
      <c r="B7" t="s">
        <v>141</v>
      </c>
      <c r="C7" t="s">
        <v>147</v>
      </c>
      <c r="D7" s="6" t="s">
        <v>147</v>
      </c>
      <c r="E7" t="s">
        <v>148</v>
      </c>
      <c r="F7" t="s">
        <v>149</v>
      </c>
      <c r="G7" s="3" t="s">
        <v>150</v>
      </c>
      <c r="H7">
        <v>1</v>
      </c>
      <c r="I7">
        <v>0</v>
      </c>
      <c r="J7">
        <v>0</v>
      </c>
    </row>
    <row r="8" spans="1:13" x14ac:dyDescent="0.25">
      <c r="A8" s="3" t="s">
        <v>27</v>
      </c>
      <c r="B8" t="s">
        <v>141</v>
      </c>
      <c r="C8" t="s">
        <v>147</v>
      </c>
      <c r="D8" s="6" t="s">
        <v>147</v>
      </c>
      <c r="E8" t="s">
        <v>148</v>
      </c>
      <c r="F8" t="s">
        <v>149</v>
      </c>
      <c r="G8" s="3" t="s">
        <v>150</v>
      </c>
      <c r="H8">
        <v>1</v>
      </c>
      <c r="I8">
        <v>0</v>
      </c>
      <c r="J8">
        <v>0</v>
      </c>
    </row>
    <row r="9" spans="1:13" x14ac:dyDescent="0.25">
      <c r="A9" s="3" t="s">
        <v>28</v>
      </c>
      <c r="B9" t="s">
        <v>141</v>
      </c>
      <c r="C9" t="s">
        <v>147</v>
      </c>
      <c r="D9" s="6" t="s">
        <v>147</v>
      </c>
      <c r="E9" t="s">
        <v>148</v>
      </c>
      <c r="F9" t="s">
        <v>149</v>
      </c>
      <c r="G9" s="3" t="s">
        <v>150</v>
      </c>
      <c r="H9">
        <v>1</v>
      </c>
      <c r="I9">
        <v>0</v>
      </c>
      <c r="J9">
        <v>0</v>
      </c>
    </row>
    <row r="10" spans="1:13" x14ac:dyDescent="0.25">
      <c r="A10" s="3" t="s">
        <v>30</v>
      </c>
      <c r="B10" t="s">
        <v>141</v>
      </c>
      <c r="C10" t="s">
        <v>147</v>
      </c>
      <c r="D10" s="6" t="s">
        <v>147</v>
      </c>
      <c r="E10" t="s">
        <v>148</v>
      </c>
      <c r="F10" t="s">
        <v>149</v>
      </c>
      <c r="G10" s="3" t="s">
        <v>150</v>
      </c>
      <c r="H10">
        <v>1</v>
      </c>
      <c r="I10">
        <v>0</v>
      </c>
      <c r="J10">
        <v>0</v>
      </c>
    </row>
    <row r="11" spans="1:13" x14ac:dyDescent="0.25">
      <c r="A11" s="3" t="s">
        <v>33</v>
      </c>
      <c r="B11" t="s">
        <v>141</v>
      </c>
      <c r="C11" t="s">
        <v>142</v>
      </c>
      <c r="D11" s="8" t="s">
        <v>178</v>
      </c>
      <c r="E11" s="8" t="s">
        <v>179</v>
      </c>
      <c r="F11" s="8" t="s">
        <v>182</v>
      </c>
      <c r="G11" s="9" t="s">
        <v>248</v>
      </c>
      <c r="H11">
        <v>1</v>
      </c>
      <c r="I11">
        <v>0</v>
      </c>
      <c r="J11">
        <v>0</v>
      </c>
    </row>
    <row r="12" spans="1:13" x14ac:dyDescent="0.25">
      <c r="A12" s="12" t="s">
        <v>94</v>
      </c>
      <c r="B12" t="s">
        <v>141</v>
      </c>
      <c r="C12" t="s">
        <v>211</v>
      </c>
      <c r="D12" s="8" t="s">
        <v>212</v>
      </c>
      <c r="E12" s="8" t="s">
        <v>213</v>
      </c>
      <c r="F12" s="8" t="s">
        <v>254</v>
      </c>
      <c r="G12" s="9" t="s">
        <v>249</v>
      </c>
      <c r="H12">
        <v>0</v>
      </c>
      <c r="I12">
        <v>1</v>
      </c>
      <c r="J12">
        <v>1</v>
      </c>
    </row>
    <row r="13" spans="1:13" x14ac:dyDescent="0.25">
      <c r="A13" s="3" t="s">
        <v>95</v>
      </c>
      <c r="B13" t="s">
        <v>141</v>
      </c>
      <c r="C13" t="s">
        <v>147</v>
      </c>
      <c r="D13" t="s">
        <v>147</v>
      </c>
      <c r="E13" t="s">
        <v>151</v>
      </c>
      <c r="F13" t="s">
        <v>152</v>
      </c>
      <c r="G13" s="3" t="s">
        <v>153</v>
      </c>
      <c r="H13">
        <v>1</v>
      </c>
      <c r="I13">
        <v>0</v>
      </c>
      <c r="J13">
        <v>0</v>
      </c>
    </row>
    <row r="14" spans="1:13" x14ac:dyDescent="0.25">
      <c r="A14" s="3" t="s">
        <v>96</v>
      </c>
      <c r="B14" t="s">
        <v>141</v>
      </c>
      <c r="C14" t="s">
        <v>142</v>
      </c>
      <c r="D14" t="s">
        <v>154</v>
      </c>
      <c r="E14" t="s">
        <v>155</v>
      </c>
      <c r="F14" t="s">
        <v>156</v>
      </c>
      <c r="G14" s="3" t="s">
        <v>157</v>
      </c>
      <c r="H14">
        <v>0</v>
      </c>
      <c r="I14">
        <v>1</v>
      </c>
      <c r="J14">
        <v>0</v>
      </c>
    </row>
    <row r="15" spans="1:13" x14ac:dyDescent="0.25">
      <c r="A15" s="3" t="s">
        <v>34</v>
      </c>
      <c r="B15" t="s">
        <v>141</v>
      </c>
      <c r="C15" t="s">
        <v>142</v>
      </c>
      <c r="D15" t="s">
        <v>154</v>
      </c>
      <c r="E15" t="s">
        <v>155</v>
      </c>
      <c r="F15" t="s">
        <v>156</v>
      </c>
      <c r="G15" s="3" t="s">
        <v>157</v>
      </c>
      <c r="H15">
        <v>0</v>
      </c>
      <c r="I15">
        <v>1</v>
      </c>
      <c r="J15">
        <v>0</v>
      </c>
    </row>
    <row r="16" spans="1:13" x14ac:dyDescent="0.25">
      <c r="A16" s="3" t="s">
        <v>35</v>
      </c>
      <c r="B16" t="s">
        <v>141</v>
      </c>
      <c r="C16" t="s">
        <v>142</v>
      </c>
      <c r="D16" t="s">
        <v>154</v>
      </c>
      <c r="E16" t="s">
        <v>155</v>
      </c>
      <c r="F16" t="s">
        <v>156</v>
      </c>
      <c r="G16" s="3" t="s">
        <v>157</v>
      </c>
      <c r="H16">
        <v>0</v>
      </c>
      <c r="I16">
        <v>1</v>
      </c>
      <c r="J16">
        <v>0</v>
      </c>
    </row>
    <row r="17" spans="1:10" x14ac:dyDescent="0.25">
      <c r="A17" s="3" t="s">
        <v>36</v>
      </c>
      <c r="B17" t="s">
        <v>141</v>
      </c>
      <c r="C17" t="s">
        <v>142</v>
      </c>
      <c r="D17" t="s">
        <v>154</v>
      </c>
      <c r="E17" t="s">
        <v>155</v>
      </c>
      <c r="F17" t="s">
        <v>156</v>
      </c>
      <c r="G17" s="3" t="s">
        <v>157</v>
      </c>
      <c r="H17">
        <v>0</v>
      </c>
      <c r="I17">
        <v>1</v>
      </c>
      <c r="J17">
        <v>0</v>
      </c>
    </row>
    <row r="18" spans="1:10" x14ac:dyDescent="0.25">
      <c r="A18" s="3" t="s">
        <v>97</v>
      </c>
      <c r="B18" t="s">
        <v>141</v>
      </c>
      <c r="C18" t="s">
        <v>147</v>
      </c>
      <c r="D18" t="s">
        <v>147</v>
      </c>
      <c r="E18" t="s">
        <v>151</v>
      </c>
      <c r="F18" t="s">
        <v>152</v>
      </c>
      <c r="G18" s="3" t="s">
        <v>158</v>
      </c>
      <c r="H18">
        <v>0</v>
      </c>
      <c r="I18">
        <v>1</v>
      </c>
      <c r="J18">
        <v>0</v>
      </c>
    </row>
    <row r="19" spans="1:10" x14ac:dyDescent="0.25">
      <c r="A19" s="3" t="s">
        <v>67</v>
      </c>
      <c r="B19" t="s">
        <v>141</v>
      </c>
      <c r="C19" t="s">
        <v>147</v>
      </c>
      <c r="D19" t="s">
        <v>147</v>
      </c>
      <c r="E19" t="s">
        <v>151</v>
      </c>
      <c r="F19" t="s">
        <v>152</v>
      </c>
      <c r="G19" s="3" t="s">
        <v>158</v>
      </c>
      <c r="H19">
        <v>0</v>
      </c>
      <c r="I19">
        <v>1</v>
      </c>
      <c r="J19">
        <v>0</v>
      </c>
    </row>
    <row r="20" spans="1:10" x14ac:dyDescent="0.25">
      <c r="A20" s="3" t="s">
        <v>109</v>
      </c>
      <c r="B20" t="s">
        <v>141</v>
      </c>
      <c r="C20" t="s">
        <v>147</v>
      </c>
      <c r="D20" t="s">
        <v>147</v>
      </c>
      <c r="E20" t="s">
        <v>151</v>
      </c>
      <c r="F20" t="s">
        <v>152</v>
      </c>
      <c r="G20" s="3" t="s">
        <v>158</v>
      </c>
      <c r="H20">
        <v>0</v>
      </c>
      <c r="I20">
        <v>1</v>
      </c>
      <c r="J20">
        <v>0</v>
      </c>
    </row>
    <row r="21" spans="1:10" x14ac:dyDescent="0.25">
      <c r="A21" s="3" t="s">
        <v>37</v>
      </c>
      <c r="B21" t="s">
        <v>141</v>
      </c>
      <c r="C21" t="s">
        <v>147</v>
      </c>
      <c r="D21" t="s">
        <v>147</v>
      </c>
      <c r="E21" t="s">
        <v>151</v>
      </c>
      <c r="F21" t="s">
        <v>152</v>
      </c>
      <c r="G21" s="3" t="s">
        <v>158</v>
      </c>
      <c r="H21">
        <v>0</v>
      </c>
      <c r="I21">
        <v>1</v>
      </c>
      <c r="J21">
        <v>0</v>
      </c>
    </row>
    <row r="22" spans="1:10" x14ac:dyDescent="0.25">
      <c r="A22" s="3" t="s">
        <v>111</v>
      </c>
      <c r="B22" t="s">
        <v>141</v>
      </c>
      <c r="C22" t="s">
        <v>147</v>
      </c>
      <c r="D22" t="s">
        <v>147</v>
      </c>
      <c r="E22" t="s">
        <v>151</v>
      </c>
      <c r="F22" t="s">
        <v>152</v>
      </c>
      <c r="G22" s="3" t="s">
        <v>158</v>
      </c>
      <c r="H22">
        <v>0</v>
      </c>
      <c r="I22">
        <v>1</v>
      </c>
      <c r="J22">
        <v>0</v>
      </c>
    </row>
    <row r="23" spans="1:10" x14ac:dyDescent="0.25">
      <c r="A23" s="3" t="s">
        <v>115</v>
      </c>
      <c r="B23" t="s">
        <v>141</v>
      </c>
      <c r="C23" t="s">
        <v>147</v>
      </c>
      <c r="D23" t="s">
        <v>147</v>
      </c>
      <c r="E23" t="s">
        <v>175</v>
      </c>
      <c r="F23" t="s">
        <v>255</v>
      </c>
      <c r="G23" s="3" t="s">
        <v>250</v>
      </c>
      <c r="H23">
        <v>1</v>
      </c>
      <c r="I23">
        <v>0</v>
      </c>
      <c r="J23">
        <v>0</v>
      </c>
    </row>
    <row r="24" spans="1:10" x14ac:dyDescent="0.25">
      <c r="A24" s="12" t="s">
        <v>78</v>
      </c>
      <c r="B24" t="s">
        <v>141</v>
      </c>
      <c r="C24" t="s">
        <v>159</v>
      </c>
      <c r="D24" t="s">
        <v>256</v>
      </c>
      <c r="E24" t="s">
        <v>258</v>
      </c>
      <c r="F24" t="s">
        <v>257</v>
      </c>
      <c r="G24" s="3" t="s">
        <v>259</v>
      </c>
      <c r="H24">
        <v>1</v>
      </c>
      <c r="I24">
        <v>0</v>
      </c>
      <c r="J24">
        <v>1</v>
      </c>
    </row>
    <row r="25" spans="1:10" x14ac:dyDescent="0.25">
      <c r="A25" s="12" t="s">
        <v>116</v>
      </c>
      <c r="B25" t="s">
        <v>141</v>
      </c>
      <c r="C25" t="s">
        <v>159</v>
      </c>
      <c r="D25" t="s">
        <v>160</v>
      </c>
      <c r="E25" t="s">
        <v>161</v>
      </c>
      <c r="F25" t="s">
        <v>162</v>
      </c>
      <c r="G25" s="3" t="s">
        <v>163</v>
      </c>
      <c r="H25">
        <v>0</v>
      </c>
      <c r="I25">
        <v>1</v>
      </c>
      <c r="J25">
        <v>1</v>
      </c>
    </row>
    <row r="26" spans="1:10" x14ac:dyDescent="0.25">
      <c r="A26" s="3" t="s">
        <v>38</v>
      </c>
      <c r="B26" s="5" t="s">
        <v>269</v>
      </c>
      <c r="C26" t="s">
        <v>164</v>
      </c>
      <c r="D26" t="s">
        <v>165</v>
      </c>
      <c r="E26" t="s">
        <v>166</v>
      </c>
      <c r="F26" t="s">
        <v>167</v>
      </c>
      <c r="G26" s="3" t="s">
        <v>168</v>
      </c>
    </row>
    <row r="27" spans="1:10" x14ac:dyDescent="0.25">
      <c r="A27" s="3" t="s">
        <v>39</v>
      </c>
      <c r="B27" t="s">
        <v>141</v>
      </c>
      <c r="C27" t="s">
        <v>147</v>
      </c>
      <c r="D27" t="s">
        <v>147</v>
      </c>
      <c r="E27" t="s">
        <v>169</v>
      </c>
      <c r="F27" t="s">
        <v>170</v>
      </c>
      <c r="G27" s="3" t="s">
        <v>171</v>
      </c>
      <c r="H27">
        <v>1</v>
      </c>
      <c r="I27">
        <v>0</v>
      </c>
      <c r="J27">
        <v>0</v>
      </c>
    </row>
    <row r="28" spans="1:10" x14ac:dyDescent="0.25">
      <c r="A28" s="3" t="s">
        <v>40</v>
      </c>
      <c r="B28" t="s">
        <v>141</v>
      </c>
      <c r="C28" t="s">
        <v>147</v>
      </c>
      <c r="D28" t="s">
        <v>147</v>
      </c>
      <c r="E28" t="s">
        <v>169</v>
      </c>
      <c r="F28" t="s">
        <v>170</v>
      </c>
      <c r="G28" s="3" t="s">
        <v>171</v>
      </c>
      <c r="H28">
        <v>1</v>
      </c>
      <c r="I28">
        <v>0</v>
      </c>
      <c r="J28">
        <v>0</v>
      </c>
    </row>
    <row r="29" spans="1:10" x14ac:dyDescent="0.25">
      <c r="A29" s="3" t="s">
        <v>86</v>
      </c>
      <c r="B29" t="s">
        <v>141</v>
      </c>
      <c r="C29" t="s">
        <v>147</v>
      </c>
      <c r="D29" t="s">
        <v>147</v>
      </c>
      <c r="E29" t="s">
        <v>169</v>
      </c>
      <c r="F29" t="s">
        <v>170</v>
      </c>
      <c r="G29" s="3" t="s">
        <v>171</v>
      </c>
      <c r="H29">
        <v>1</v>
      </c>
      <c r="I29">
        <v>0</v>
      </c>
      <c r="J29">
        <v>0</v>
      </c>
    </row>
    <row r="30" spans="1:10" x14ac:dyDescent="0.25">
      <c r="A30" s="3" t="s">
        <v>117</v>
      </c>
      <c r="B30" t="s">
        <v>141</v>
      </c>
      <c r="C30" t="s">
        <v>147</v>
      </c>
      <c r="D30" t="s">
        <v>147</v>
      </c>
      <c r="E30" t="s">
        <v>169</v>
      </c>
      <c r="F30" t="s">
        <v>170</v>
      </c>
      <c r="G30" s="3" t="s">
        <v>171</v>
      </c>
      <c r="H30">
        <v>1</v>
      </c>
      <c r="I30">
        <v>0</v>
      </c>
      <c r="J30">
        <v>0</v>
      </c>
    </row>
    <row r="31" spans="1:10" x14ac:dyDescent="0.25">
      <c r="A31" s="3" t="s">
        <v>93</v>
      </c>
      <c r="B31" t="s">
        <v>141</v>
      </c>
      <c r="C31" t="s">
        <v>147</v>
      </c>
      <c r="D31" t="s">
        <v>147</v>
      </c>
      <c r="E31" t="s">
        <v>169</v>
      </c>
      <c r="F31" t="s">
        <v>170</v>
      </c>
      <c r="G31" s="3" t="s">
        <v>171</v>
      </c>
      <c r="H31">
        <v>1</v>
      </c>
      <c r="I31">
        <v>0</v>
      </c>
      <c r="J31">
        <v>0</v>
      </c>
    </row>
    <row r="32" spans="1:10" x14ac:dyDescent="0.25">
      <c r="A32" s="2" t="s">
        <v>17</v>
      </c>
      <c r="B32" t="s">
        <v>141</v>
      </c>
      <c r="C32" t="s">
        <v>147</v>
      </c>
      <c r="D32" t="s">
        <v>147</v>
      </c>
      <c r="E32" t="s">
        <v>172</v>
      </c>
      <c r="F32" t="s">
        <v>173</v>
      </c>
      <c r="G32" s="3" t="s">
        <v>174</v>
      </c>
      <c r="H32">
        <v>1</v>
      </c>
      <c r="I32">
        <v>0</v>
      </c>
      <c r="J32">
        <v>0</v>
      </c>
    </row>
    <row r="33" spans="1:10" x14ac:dyDescent="0.25">
      <c r="A33" s="3" t="s">
        <v>69</v>
      </c>
      <c r="B33" t="s">
        <v>141</v>
      </c>
      <c r="C33" t="s">
        <v>147</v>
      </c>
      <c r="D33" t="s">
        <v>147</v>
      </c>
      <c r="E33" t="s">
        <v>172</v>
      </c>
      <c r="F33" t="s">
        <v>173</v>
      </c>
      <c r="G33" s="3" t="s">
        <v>174</v>
      </c>
      <c r="H33">
        <v>1</v>
      </c>
      <c r="I33">
        <v>0</v>
      </c>
      <c r="J33">
        <v>0</v>
      </c>
    </row>
    <row r="34" spans="1:10" x14ac:dyDescent="0.25">
      <c r="A34" s="3" t="s">
        <v>88</v>
      </c>
      <c r="B34" t="s">
        <v>141</v>
      </c>
      <c r="C34" t="s">
        <v>147</v>
      </c>
      <c r="D34" t="s">
        <v>147</v>
      </c>
      <c r="E34" t="s">
        <v>175</v>
      </c>
      <c r="F34" t="s">
        <v>260</v>
      </c>
      <c r="G34" s="3" t="s">
        <v>251</v>
      </c>
      <c r="H34">
        <v>1</v>
      </c>
      <c r="I34">
        <v>0</v>
      </c>
      <c r="J34">
        <v>0</v>
      </c>
    </row>
    <row r="35" spans="1:10" x14ac:dyDescent="0.25">
      <c r="A35" s="2" t="s">
        <v>6</v>
      </c>
      <c r="B35" t="s">
        <v>141</v>
      </c>
      <c r="C35" t="s">
        <v>147</v>
      </c>
      <c r="D35" t="s">
        <v>147</v>
      </c>
      <c r="E35" t="s">
        <v>175</v>
      </c>
      <c r="F35" t="s">
        <v>176</v>
      </c>
      <c r="G35" s="3" t="s">
        <v>177</v>
      </c>
      <c r="H35">
        <v>1</v>
      </c>
      <c r="I35">
        <v>0</v>
      </c>
      <c r="J35">
        <v>0</v>
      </c>
    </row>
    <row r="36" spans="1:10" x14ac:dyDescent="0.25">
      <c r="A36" s="12" t="s">
        <v>99</v>
      </c>
      <c r="B36" t="s">
        <v>141</v>
      </c>
      <c r="C36" t="s">
        <v>142</v>
      </c>
      <c r="D36" t="s">
        <v>143</v>
      </c>
      <c r="E36" t="s">
        <v>208</v>
      </c>
      <c r="F36" s="10" t="s">
        <v>209</v>
      </c>
      <c r="G36" s="3" t="s">
        <v>252</v>
      </c>
      <c r="H36">
        <v>0</v>
      </c>
      <c r="I36">
        <v>1</v>
      </c>
      <c r="J36">
        <v>1</v>
      </c>
    </row>
    <row r="37" spans="1:10" x14ac:dyDescent="0.25">
      <c r="A37" s="3" t="s">
        <v>70</v>
      </c>
      <c r="B37" t="s">
        <v>141</v>
      </c>
      <c r="C37" t="s">
        <v>142</v>
      </c>
      <c r="D37" t="s">
        <v>178</v>
      </c>
      <c r="E37" t="s">
        <v>179</v>
      </c>
      <c r="F37" t="s">
        <v>180</v>
      </c>
      <c r="G37" s="3" t="s">
        <v>181</v>
      </c>
      <c r="H37">
        <v>1</v>
      </c>
      <c r="I37">
        <v>0</v>
      </c>
      <c r="J37">
        <v>0</v>
      </c>
    </row>
    <row r="38" spans="1:10" x14ac:dyDescent="0.25">
      <c r="A38" s="3" t="s">
        <v>71</v>
      </c>
      <c r="B38" t="s">
        <v>141</v>
      </c>
      <c r="C38" t="s">
        <v>142</v>
      </c>
      <c r="D38" t="s">
        <v>178</v>
      </c>
      <c r="E38" t="s">
        <v>179</v>
      </c>
      <c r="F38" t="s">
        <v>182</v>
      </c>
      <c r="G38" s="3" t="s">
        <v>183</v>
      </c>
      <c r="H38">
        <v>1</v>
      </c>
      <c r="I38">
        <v>0</v>
      </c>
      <c r="J38">
        <v>0</v>
      </c>
    </row>
    <row r="39" spans="1:10" x14ac:dyDescent="0.25">
      <c r="A39" s="3" t="s">
        <v>106</v>
      </c>
      <c r="B39" t="s">
        <v>141</v>
      </c>
      <c r="C39" t="s">
        <v>142</v>
      </c>
      <c r="D39" t="s">
        <v>154</v>
      </c>
      <c r="E39" t="s">
        <v>155</v>
      </c>
      <c r="F39" t="s">
        <v>155</v>
      </c>
      <c r="G39" s="3" t="s">
        <v>184</v>
      </c>
      <c r="H39">
        <v>0</v>
      </c>
      <c r="I39">
        <v>1</v>
      </c>
      <c r="J39">
        <v>0</v>
      </c>
    </row>
    <row r="40" spans="1:10" x14ac:dyDescent="0.25">
      <c r="A40" s="25" t="s">
        <v>20</v>
      </c>
      <c r="B40" t="s">
        <v>141</v>
      </c>
      <c r="C40" t="s">
        <v>142</v>
      </c>
      <c r="D40" t="s">
        <v>154</v>
      </c>
      <c r="E40" t="s">
        <v>155</v>
      </c>
      <c r="F40" t="s">
        <v>156</v>
      </c>
      <c r="G40" s="3" t="s">
        <v>185</v>
      </c>
      <c r="H40">
        <v>0</v>
      </c>
      <c r="I40">
        <v>1</v>
      </c>
      <c r="J40">
        <v>1</v>
      </c>
    </row>
    <row r="41" spans="1:10" x14ac:dyDescent="0.25">
      <c r="A41" s="3" t="s">
        <v>41</v>
      </c>
      <c r="B41" t="s">
        <v>141</v>
      </c>
      <c r="C41" t="s">
        <v>186</v>
      </c>
      <c r="D41" t="s">
        <v>187</v>
      </c>
      <c r="E41" t="s">
        <v>188</v>
      </c>
      <c r="F41" t="s">
        <v>189</v>
      </c>
      <c r="G41" s="3" t="s">
        <v>190</v>
      </c>
      <c r="H41">
        <v>0</v>
      </c>
      <c r="I41">
        <v>1</v>
      </c>
      <c r="J41">
        <v>0</v>
      </c>
    </row>
    <row r="42" spans="1:10" x14ac:dyDescent="0.25">
      <c r="A42" s="12" t="s">
        <v>107</v>
      </c>
      <c r="B42" t="s">
        <v>141</v>
      </c>
      <c r="C42" t="s">
        <v>147</v>
      </c>
      <c r="D42" t="s">
        <v>147</v>
      </c>
      <c r="E42" t="s">
        <v>151</v>
      </c>
      <c r="F42" t="s">
        <v>152</v>
      </c>
      <c r="G42" s="3" t="s">
        <v>191</v>
      </c>
      <c r="H42">
        <v>1</v>
      </c>
      <c r="I42">
        <v>0</v>
      </c>
      <c r="J42">
        <v>1</v>
      </c>
    </row>
    <row r="43" spans="1:10" x14ac:dyDescent="0.25">
      <c r="A43" s="12" t="s">
        <v>42</v>
      </c>
      <c r="B43" t="s">
        <v>141</v>
      </c>
      <c r="C43" t="s">
        <v>147</v>
      </c>
      <c r="D43" t="s">
        <v>147</v>
      </c>
      <c r="E43" t="s">
        <v>151</v>
      </c>
      <c r="F43" t="s">
        <v>152</v>
      </c>
      <c r="G43" s="3" t="s">
        <v>191</v>
      </c>
      <c r="H43">
        <v>1</v>
      </c>
      <c r="I43">
        <v>0</v>
      </c>
      <c r="J43">
        <v>1</v>
      </c>
    </row>
    <row r="44" spans="1:10" x14ac:dyDescent="0.25">
      <c r="A44" s="3" t="s">
        <v>120</v>
      </c>
      <c r="B44" t="s">
        <v>141</v>
      </c>
      <c r="C44" t="s">
        <v>147</v>
      </c>
      <c r="D44" s="6" t="s">
        <v>147</v>
      </c>
      <c r="E44" t="s">
        <v>148</v>
      </c>
      <c r="F44" t="s">
        <v>149</v>
      </c>
      <c r="G44" s="3" t="s">
        <v>150</v>
      </c>
      <c r="H44">
        <v>0</v>
      </c>
      <c r="I44">
        <v>1</v>
      </c>
      <c r="J44">
        <v>0</v>
      </c>
    </row>
    <row r="45" spans="1:10" x14ac:dyDescent="0.25">
      <c r="A45" s="3" t="s">
        <v>119</v>
      </c>
      <c r="B45" t="s">
        <v>141</v>
      </c>
      <c r="C45" t="s">
        <v>142</v>
      </c>
      <c r="D45" s="8" t="s">
        <v>178</v>
      </c>
      <c r="E45" s="8" t="s">
        <v>179</v>
      </c>
      <c r="F45" t="s">
        <v>182</v>
      </c>
      <c r="G45" s="3" t="s">
        <v>261</v>
      </c>
      <c r="H45">
        <v>1</v>
      </c>
      <c r="I45">
        <v>0</v>
      </c>
      <c r="J45">
        <v>0</v>
      </c>
    </row>
    <row r="46" spans="1:10" x14ac:dyDescent="0.25">
      <c r="A46" s="12" t="s">
        <v>218</v>
      </c>
      <c r="B46" t="s">
        <v>141</v>
      </c>
      <c r="C46" t="s">
        <v>283</v>
      </c>
      <c r="D46" t="s">
        <v>284</v>
      </c>
      <c r="E46" t="s">
        <v>285</v>
      </c>
      <c r="F46" t="s">
        <v>286</v>
      </c>
      <c r="G46" s="3" t="s">
        <v>287</v>
      </c>
      <c r="H46">
        <v>0</v>
      </c>
      <c r="I46">
        <v>1</v>
      </c>
      <c r="J46">
        <v>1</v>
      </c>
    </row>
    <row r="47" spans="1:10" x14ac:dyDescent="0.25">
      <c r="A47" s="2" t="s">
        <v>12</v>
      </c>
      <c r="B47" t="s">
        <v>141</v>
      </c>
      <c r="C47" t="s">
        <v>147</v>
      </c>
      <c r="D47" t="s">
        <v>147</v>
      </c>
      <c r="E47" t="s">
        <v>175</v>
      </c>
      <c r="F47" t="s">
        <v>192</v>
      </c>
      <c r="G47" s="3" t="s">
        <v>193</v>
      </c>
      <c r="H47">
        <v>0</v>
      </c>
      <c r="I47">
        <v>0</v>
      </c>
      <c r="J47">
        <v>0</v>
      </c>
    </row>
    <row r="48" spans="1:10" x14ac:dyDescent="0.25">
      <c r="A48" s="3" t="s">
        <v>87</v>
      </c>
      <c r="B48" t="s">
        <v>141</v>
      </c>
      <c r="C48" t="s">
        <v>142</v>
      </c>
      <c r="D48" t="s">
        <v>178</v>
      </c>
      <c r="E48" t="s">
        <v>179</v>
      </c>
      <c r="F48" t="s">
        <v>194</v>
      </c>
      <c r="G48" s="3" t="s">
        <v>195</v>
      </c>
      <c r="H48">
        <v>1</v>
      </c>
      <c r="I48">
        <v>0</v>
      </c>
      <c r="J48">
        <v>0</v>
      </c>
    </row>
    <row r="49" spans="1:10" x14ac:dyDescent="0.25">
      <c r="A49" s="2" t="s">
        <v>23</v>
      </c>
      <c r="B49" t="s">
        <v>141</v>
      </c>
      <c r="C49" t="s">
        <v>142</v>
      </c>
      <c r="D49" t="s">
        <v>178</v>
      </c>
      <c r="E49" t="s">
        <v>179</v>
      </c>
      <c r="F49" t="s">
        <v>194</v>
      </c>
      <c r="G49" s="3" t="s">
        <v>288</v>
      </c>
      <c r="H49">
        <v>1</v>
      </c>
      <c r="I49">
        <v>0</v>
      </c>
      <c r="J49">
        <v>0</v>
      </c>
    </row>
    <row r="50" spans="1:10" x14ac:dyDescent="0.25">
      <c r="A50" s="3" t="s">
        <v>25</v>
      </c>
      <c r="B50" t="s">
        <v>141</v>
      </c>
      <c r="C50" t="s">
        <v>142</v>
      </c>
      <c r="D50" t="s">
        <v>178</v>
      </c>
      <c r="E50" t="s">
        <v>179</v>
      </c>
      <c r="F50" t="s">
        <v>194</v>
      </c>
      <c r="G50" s="3" t="s">
        <v>195</v>
      </c>
      <c r="H50">
        <v>1</v>
      </c>
      <c r="I50">
        <v>0</v>
      </c>
      <c r="J50">
        <v>0</v>
      </c>
    </row>
    <row r="51" spans="1:10" x14ac:dyDescent="0.25">
      <c r="A51" s="2" t="s">
        <v>21</v>
      </c>
      <c r="B51" t="s">
        <v>141</v>
      </c>
      <c r="C51" t="s">
        <v>142</v>
      </c>
      <c r="D51" t="s">
        <v>178</v>
      </c>
      <c r="E51" t="s">
        <v>179</v>
      </c>
      <c r="F51" t="s">
        <v>194</v>
      </c>
      <c r="G51" s="3" t="s">
        <v>195</v>
      </c>
      <c r="H51">
        <v>1</v>
      </c>
      <c r="I51">
        <v>0</v>
      </c>
      <c r="J51">
        <v>0</v>
      </c>
    </row>
    <row r="52" spans="1:10" x14ac:dyDescent="0.25">
      <c r="A52" s="3" t="s">
        <v>100</v>
      </c>
      <c r="B52" t="s">
        <v>141</v>
      </c>
      <c r="C52" t="s">
        <v>142</v>
      </c>
      <c r="D52" t="s">
        <v>178</v>
      </c>
      <c r="E52" t="s">
        <v>179</v>
      </c>
      <c r="F52" t="s">
        <v>194</v>
      </c>
      <c r="G52" s="3" t="s">
        <v>195</v>
      </c>
      <c r="H52">
        <v>1</v>
      </c>
      <c r="I52">
        <v>0</v>
      </c>
      <c r="J52">
        <v>0</v>
      </c>
    </row>
    <row r="53" spans="1:10" x14ac:dyDescent="0.25">
      <c r="A53" s="3" t="s">
        <v>80</v>
      </c>
      <c r="B53" t="s">
        <v>141</v>
      </c>
      <c r="C53" t="s">
        <v>142</v>
      </c>
      <c r="D53" t="s">
        <v>178</v>
      </c>
      <c r="E53" t="s">
        <v>179</v>
      </c>
      <c r="F53" t="s">
        <v>194</v>
      </c>
      <c r="G53" s="3" t="s">
        <v>195</v>
      </c>
      <c r="H53">
        <v>1</v>
      </c>
      <c r="I53">
        <v>0</v>
      </c>
      <c r="J53">
        <v>0</v>
      </c>
    </row>
    <row r="54" spans="1:10" x14ac:dyDescent="0.25">
      <c r="A54" s="3" t="s">
        <v>121</v>
      </c>
      <c r="B54" t="s">
        <v>141</v>
      </c>
      <c r="C54" t="s">
        <v>147</v>
      </c>
      <c r="D54" t="s">
        <v>239</v>
      </c>
      <c r="E54" t="s">
        <v>267</v>
      </c>
      <c r="F54" t="s">
        <v>268</v>
      </c>
      <c r="G54" s="3" t="s">
        <v>262</v>
      </c>
      <c r="H54">
        <v>0</v>
      </c>
      <c r="I54">
        <v>1</v>
      </c>
      <c r="J54">
        <v>0</v>
      </c>
    </row>
    <row r="55" spans="1:10" x14ac:dyDescent="0.25">
      <c r="A55" s="3" t="s">
        <v>222</v>
      </c>
      <c r="B55" t="s">
        <v>141</v>
      </c>
      <c r="C55" t="s">
        <v>142</v>
      </c>
      <c r="D55" t="s">
        <v>178</v>
      </c>
      <c r="E55" t="s">
        <v>179</v>
      </c>
      <c r="F55" t="s">
        <v>194</v>
      </c>
      <c r="G55" s="3" t="s">
        <v>288</v>
      </c>
      <c r="H55">
        <v>1</v>
      </c>
      <c r="I55">
        <v>0</v>
      </c>
      <c r="J55">
        <v>0</v>
      </c>
    </row>
    <row r="56" spans="1:10" x14ac:dyDescent="0.25">
      <c r="A56" s="3" t="s">
        <v>216</v>
      </c>
      <c r="B56" t="s">
        <v>141</v>
      </c>
      <c r="C56" t="s">
        <v>142</v>
      </c>
      <c r="D56" t="s">
        <v>178</v>
      </c>
      <c r="E56" t="s">
        <v>179</v>
      </c>
      <c r="F56" t="s">
        <v>194</v>
      </c>
      <c r="G56" s="3" t="s">
        <v>195</v>
      </c>
      <c r="H56">
        <v>1</v>
      </c>
      <c r="I56">
        <v>0</v>
      </c>
      <c r="J56">
        <v>0</v>
      </c>
    </row>
    <row r="57" spans="1:10" x14ac:dyDescent="0.25">
      <c r="A57" s="3" t="s">
        <v>309</v>
      </c>
      <c r="B57" t="s">
        <v>141</v>
      </c>
      <c r="C57" t="s">
        <v>142</v>
      </c>
      <c r="D57" t="s">
        <v>178</v>
      </c>
      <c r="E57" t="s">
        <v>179</v>
      </c>
      <c r="F57" t="s">
        <v>194</v>
      </c>
      <c r="G57" s="3" t="s">
        <v>195</v>
      </c>
      <c r="H57">
        <v>1</v>
      </c>
      <c r="I57">
        <v>0</v>
      </c>
      <c r="J57">
        <v>0</v>
      </c>
    </row>
    <row r="58" spans="1:10" x14ac:dyDescent="0.25">
      <c r="A58" s="3" t="s">
        <v>72</v>
      </c>
      <c r="B58" t="s">
        <v>141</v>
      </c>
      <c r="C58" t="s">
        <v>147</v>
      </c>
      <c r="D58" t="s">
        <v>147</v>
      </c>
      <c r="E58" t="s">
        <v>224</v>
      </c>
      <c r="F58" t="s">
        <v>192</v>
      </c>
      <c r="G58" s="3" t="s">
        <v>225</v>
      </c>
      <c r="H58">
        <v>0</v>
      </c>
      <c r="I58">
        <v>0</v>
      </c>
      <c r="J58">
        <v>0</v>
      </c>
    </row>
    <row r="59" spans="1:10" x14ac:dyDescent="0.25">
      <c r="A59" s="12" t="s">
        <v>29</v>
      </c>
      <c r="B59" t="s">
        <v>141</v>
      </c>
      <c r="C59" t="s">
        <v>147</v>
      </c>
      <c r="D59" t="s">
        <v>147</v>
      </c>
      <c r="E59" t="s">
        <v>148</v>
      </c>
      <c r="F59" t="s">
        <v>149</v>
      </c>
      <c r="G59" s="3" t="s">
        <v>226</v>
      </c>
      <c r="H59">
        <v>0</v>
      </c>
      <c r="I59">
        <v>1</v>
      </c>
      <c r="J59">
        <v>1</v>
      </c>
    </row>
    <row r="60" spans="1:10" x14ac:dyDescent="0.25">
      <c r="A60" s="3" t="s">
        <v>43</v>
      </c>
      <c r="B60" t="s">
        <v>141</v>
      </c>
      <c r="C60" t="s">
        <v>142</v>
      </c>
      <c r="D60" t="s">
        <v>154</v>
      </c>
      <c r="E60" t="s">
        <v>155</v>
      </c>
      <c r="F60" t="s">
        <v>156</v>
      </c>
      <c r="G60" s="3" t="s">
        <v>263</v>
      </c>
      <c r="H60">
        <v>1</v>
      </c>
      <c r="I60">
        <v>0</v>
      </c>
      <c r="J60">
        <v>0</v>
      </c>
    </row>
    <row r="61" spans="1:10" x14ac:dyDescent="0.25">
      <c r="A61" s="3" t="s">
        <v>219</v>
      </c>
      <c r="B61" t="s">
        <v>141</v>
      </c>
      <c r="C61" t="s">
        <v>142</v>
      </c>
      <c r="D61" t="s">
        <v>154</v>
      </c>
      <c r="E61" t="s">
        <v>155</v>
      </c>
      <c r="F61" t="s">
        <v>156</v>
      </c>
      <c r="G61" s="3" t="s">
        <v>263</v>
      </c>
      <c r="H61">
        <v>1</v>
      </c>
      <c r="I61">
        <v>0</v>
      </c>
      <c r="J61">
        <v>0</v>
      </c>
    </row>
    <row r="62" spans="1:10" x14ac:dyDescent="0.25">
      <c r="A62" s="3" t="s">
        <v>110</v>
      </c>
      <c r="B62" s="5" t="s">
        <v>269</v>
      </c>
      <c r="C62" t="s">
        <v>164</v>
      </c>
      <c r="D62" t="s">
        <v>270</v>
      </c>
      <c r="E62" t="s">
        <v>271</v>
      </c>
      <c r="F62" t="s">
        <v>272</v>
      </c>
      <c r="G62" s="3" t="s">
        <v>264</v>
      </c>
    </row>
    <row r="63" spans="1:10" x14ac:dyDescent="0.25">
      <c r="A63" s="12" t="s">
        <v>79</v>
      </c>
      <c r="B63" t="s">
        <v>141</v>
      </c>
      <c r="C63" t="s">
        <v>142</v>
      </c>
      <c r="D63" t="s">
        <v>143</v>
      </c>
      <c r="E63" t="s">
        <v>208</v>
      </c>
      <c r="F63" t="s">
        <v>209</v>
      </c>
      <c r="G63" s="3" t="s">
        <v>227</v>
      </c>
      <c r="H63">
        <v>0</v>
      </c>
      <c r="I63">
        <v>1</v>
      </c>
      <c r="J63">
        <v>1</v>
      </c>
    </row>
    <row r="64" spans="1:10" x14ac:dyDescent="0.25">
      <c r="A64" s="3" t="s">
        <v>122</v>
      </c>
      <c r="B64" t="s">
        <v>141</v>
      </c>
      <c r="C64" t="s">
        <v>159</v>
      </c>
      <c r="D64" t="s">
        <v>235</v>
      </c>
      <c r="E64" t="s">
        <v>236</v>
      </c>
      <c r="F64" t="s">
        <v>273</v>
      </c>
      <c r="G64" s="3" t="s">
        <v>265</v>
      </c>
      <c r="H64">
        <v>1</v>
      </c>
      <c r="I64">
        <v>0</v>
      </c>
      <c r="J64">
        <v>1</v>
      </c>
    </row>
    <row r="65" spans="1:10" x14ac:dyDescent="0.25">
      <c r="A65" s="3" t="s">
        <v>46</v>
      </c>
      <c r="B65" t="s">
        <v>141</v>
      </c>
      <c r="C65" t="s">
        <v>142</v>
      </c>
      <c r="D65" t="s">
        <v>154</v>
      </c>
      <c r="E65" t="s">
        <v>274</v>
      </c>
      <c r="F65" t="s">
        <v>275</v>
      </c>
      <c r="G65" s="3" t="s">
        <v>266</v>
      </c>
      <c r="H65">
        <v>0</v>
      </c>
      <c r="I65">
        <v>1</v>
      </c>
      <c r="J65">
        <v>0</v>
      </c>
    </row>
    <row r="66" spans="1:10" x14ac:dyDescent="0.25">
      <c r="A66" s="3" t="s">
        <v>47</v>
      </c>
      <c r="B66" t="s">
        <v>141</v>
      </c>
      <c r="C66" t="s">
        <v>142</v>
      </c>
      <c r="D66" t="s">
        <v>178</v>
      </c>
      <c r="E66" t="s">
        <v>196</v>
      </c>
      <c r="F66" t="s">
        <v>229</v>
      </c>
      <c r="G66" s="3" t="s">
        <v>230</v>
      </c>
      <c r="H66">
        <v>0</v>
      </c>
      <c r="I66">
        <v>1</v>
      </c>
      <c r="J66">
        <v>0</v>
      </c>
    </row>
    <row r="67" spans="1:10" x14ac:dyDescent="0.25">
      <c r="A67" s="3" t="s">
        <v>124</v>
      </c>
      <c r="B67" t="s">
        <v>141</v>
      </c>
      <c r="C67" t="s">
        <v>142</v>
      </c>
      <c r="D67" t="s">
        <v>154</v>
      </c>
      <c r="E67" t="s">
        <v>155</v>
      </c>
      <c r="F67" t="s">
        <v>156</v>
      </c>
      <c r="G67" s="3" t="s">
        <v>228</v>
      </c>
      <c r="H67">
        <v>0</v>
      </c>
      <c r="I67">
        <v>1</v>
      </c>
      <c r="J67">
        <v>0</v>
      </c>
    </row>
    <row r="68" spans="1:10" x14ac:dyDescent="0.25">
      <c r="A68" s="5" t="s">
        <v>220</v>
      </c>
      <c r="B68" t="s">
        <v>141</v>
      </c>
      <c r="C68" t="s">
        <v>142</v>
      </c>
      <c r="D68" t="s">
        <v>154</v>
      </c>
      <c r="E68" t="s">
        <v>155</v>
      </c>
      <c r="F68" t="s">
        <v>156</v>
      </c>
      <c r="G68" s="3" t="s">
        <v>228</v>
      </c>
      <c r="H68">
        <v>0</v>
      </c>
      <c r="I68">
        <v>1</v>
      </c>
      <c r="J68">
        <v>0</v>
      </c>
    </row>
    <row r="69" spans="1:10" x14ac:dyDescent="0.25">
      <c r="A69" s="5" t="s">
        <v>48</v>
      </c>
      <c r="B69" t="s">
        <v>141</v>
      </c>
      <c r="C69" t="s">
        <v>142</v>
      </c>
      <c r="D69" t="s">
        <v>154</v>
      </c>
      <c r="E69" t="s">
        <v>155</v>
      </c>
      <c r="F69" t="s">
        <v>156</v>
      </c>
      <c r="G69" s="3" t="s">
        <v>228</v>
      </c>
      <c r="H69">
        <v>0</v>
      </c>
      <c r="I69">
        <v>1</v>
      </c>
      <c r="J69">
        <v>0</v>
      </c>
    </row>
    <row r="70" spans="1:10" x14ac:dyDescent="0.25">
      <c r="A70" s="3" t="s">
        <v>82</v>
      </c>
      <c r="B70" t="s">
        <v>141</v>
      </c>
      <c r="C70" t="s">
        <v>142</v>
      </c>
      <c r="D70" t="s">
        <v>154</v>
      </c>
      <c r="E70" t="s">
        <v>155</v>
      </c>
      <c r="F70" t="s">
        <v>156</v>
      </c>
      <c r="G70" s="3" t="s">
        <v>228</v>
      </c>
      <c r="H70">
        <v>0</v>
      </c>
      <c r="I70">
        <v>1</v>
      </c>
      <c r="J70">
        <v>0</v>
      </c>
    </row>
    <row r="71" spans="1:10" x14ac:dyDescent="0.25">
      <c r="A71" s="3" t="s">
        <v>50</v>
      </c>
      <c r="B71" t="s">
        <v>141</v>
      </c>
      <c r="C71" t="s">
        <v>142</v>
      </c>
      <c r="D71" t="s">
        <v>154</v>
      </c>
      <c r="E71" t="s">
        <v>155</v>
      </c>
      <c r="F71" t="s">
        <v>156</v>
      </c>
      <c r="G71" s="3" t="s">
        <v>233</v>
      </c>
      <c r="H71">
        <v>0</v>
      </c>
      <c r="I71">
        <v>1</v>
      </c>
      <c r="J71">
        <v>0</v>
      </c>
    </row>
    <row r="72" spans="1:10" x14ac:dyDescent="0.25">
      <c r="A72" s="3" t="s">
        <v>126</v>
      </c>
      <c r="B72" t="s">
        <v>141</v>
      </c>
      <c r="C72" t="s">
        <v>211</v>
      </c>
      <c r="D72" t="s">
        <v>212</v>
      </c>
      <c r="E72" t="s">
        <v>213</v>
      </c>
      <c r="F72" t="s">
        <v>231</v>
      </c>
      <c r="G72" s="3" t="s">
        <v>232</v>
      </c>
      <c r="H72">
        <v>0</v>
      </c>
      <c r="I72">
        <v>1</v>
      </c>
      <c r="J72">
        <v>1</v>
      </c>
    </row>
    <row r="73" spans="1:10" x14ac:dyDescent="0.25">
      <c r="A73" s="3" t="s">
        <v>127</v>
      </c>
      <c r="B73" t="s">
        <v>141</v>
      </c>
      <c r="C73" t="s">
        <v>211</v>
      </c>
      <c r="D73" t="s">
        <v>212</v>
      </c>
      <c r="E73" t="s">
        <v>213</v>
      </c>
      <c r="F73" t="s">
        <v>214</v>
      </c>
      <c r="G73" s="3" t="s">
        <v>215</v>
      </c>
      <c r="H73">
        <v>0</v>
      </c>
      <c r="I73">
        <v>1</v>
      </c>
      <c r="J73">
        <v>1</v>
      </c>
    </row>
    <row r="74" spans="1:10" x14ac:dyDescent="0.25">
      <c r="A74" s="3" t="s">
        <v>52</v>
      </c>
      <c r="B74" t="s">
        <v>141</v>
      </c>
      <c r="C74" t="s">
        <v>211</v>
      </c>
      <c r="D74" t="s">
        <v>212</v>
      </c>
      <c r="E74" t="s">
        <v>213</v>
      </c>
      <c r="F74" t="s">
        <v>214</v>
      </c>
      <c r="G74" s="3" t="s">
        <v>215</v>
      </c>
      <c r="H74">
        <v>0</v>
      </c>
      <c r="I74">
        <v>1</v>
      </c>
      <c r="J74">
        <v>1</v>
      </c>
    </row>
    <row r="75" spans="1:10" x14ac:dyDescent="0.25">
      <c r="A75" s="3" t="s">
        <v>53</v>
      </c>
      <c r="B75" t="s">
        <v>141</v>
      </c>
      <c r="C75" t="s">
        <v>211</v>
      </c>
      <c r="D75" t="s">
        <v>212</v>
      </c>
      <c r="E75" t="s">
        <v>213</v>
      </c>
      <c r="F75" t="s">
        <v>214</v>
      </c>
      <c r="G75" s="3" t="s">
        <v>215</v>
      </c>
      <c r="H75">
        <v>0</v>
      </c>
      <c r="I75">
        <v>1</v>
      </c>
      <c r="J75">
        <v>1</v>
      </c>
    </row>
    <row r="76" spans="1:10" x14ac:dyDescent="0.25">
      <c r="A76" s="3" t="s">
        <v>54</v>
      </c>
      <c r="B76" t="s">
        <v>141</v>
      </c>
      <c r="C76" t="s">
        <v>211</v>
      </c>
      <c r="D76" t="s">
        <v>212</v>
      </c>
      <c r="E76" t="s">
        <v>213</v>
      </c>
      <c r="F76" t="s">
        <v>214</v>
      </c>
      <c r="G76" s="3" t="s">
        <v>215</v>
      </c>
      <c r="H76">
        <v>0</v>
      </c>
      <c r="I76">
        <v>1</v>
      </c>
      <c r="J76">
        <v>1</v>
      </c>
    </row>
    <row r="77" spans="1:10" x14ac:dyDescent="0.25">
      <c r="A77" s="3" t="s">
        <v>55</v>
      </c>
      <c r="B77" t="s">
        <v>141</v>
      </c>
      <c r="C77" t="s">
        <v>211</v>
      </c>
      <c r="D77" t="s">
        <v>212</v>
      </c>
      <c r="E77" t="s">
        <v>213</v>
      </c>
      <c r="F77" t="s">
        <v>214</v>
      </c>
      <c r="G77" s="3" t="s">
        <v>215</v>
      </c>
      <c r="H77">
        <v>0</v>
      </c>
      <c r="I77">
        <v>1</v>
      </c>
      <c r="J77">
        <v>1</v>
      </c>
    </row>
    <row r="78" spans="1:10" x14ac:dyDescent="0.25">
      <c r="A78" s="3" t="s">
        <v>125</v>
      </c>
      <c r="B78" t="s">
        <v>141</v>
      </c>
      <c r="C78" t="s">
        <v>211</v>
      </c>
      <c r="D78" t="s">
        <v>212</v>
      </c>
      <c r="E78" t="s">
        <v>213</v>
      </c>
      <c r="F78" t="s">
        <v>214</v>
      </c>
      <c r="G78" s="3" t="s">
        <v>215</v>
      </c>
      <c r="H78">
        <v>0</v>
      </c>
      <c r="I78">
        <v>1</v>
      </c>
      <c r="J78">
        <v>1</v>
      </c>
    </row>
    <row r="79" spans="1:10" x14ac:dyDescent="0.25">
      <c r="A79" s="3" t="s">
        <v>108</v>
      </c>
      <c r="B79" t="s">
        <v>141</v>
      </c>
      <c r="C79" t="s">
        <v>147</v>
      </c>
      <c r="D79" t="s">
        <v>147</v>
      </c>
      <c r="E79" t="s">
        <v>172</v>
      </c>
      <c r="F79" t="s">
        <v>173</v>
      </c>
      <c r="G79" s="3" t="s">
        <v>234</v>
      </c>
      <c r="H79">
        <v>1</v>
      </c>
      <c r="I79">
        <v>0</v>
      </c>
      <c r="J79">
        <v>0</v>
      </c>
    </row>
    <row r="80" spans="1:10" x14ac:dyDescent="0.25">
      <c r="A80" s="3" t="s">
        <v>102</v>
      </c>
      <c r="B80" t="s">
        <v>141</v>
      </c>
      <c r="C80" t="s">
        <v>159</v>
      </c>
      <c r="D80" t="s">
        <v>243</v>
      </c>
      <c r="E80" t="s">
        <v>276</v>
      </c>
      <c r="F80" t="s">
        <v>277</v>
      </c>
      <c r="G80" s="3" t="s">
        <v>278</v>
      </c>
      <c r="H80">
        <v>1</v>
      </c>
      <c r="I80">
        <v>0</v>
      </c>
      <c r="J80">
        <v>1</v>
      </c>
    </row>
    <row r="81" spans="1:10" x14ac:dyDescent="0.25">
      <c r="A81" s="3" t="s">
        <v>58</v>
      </c>
      <c r="B81" t="s">
        <v>141</v>
      </c>
      <c r="C81" t="s">
        <v>147</v>
      </c>
      <c r="D81" t="s">
        <v>147</v>
      </c>
      <c r="E81" t="s">
        <v>175</v>
      </c>
      <c r="F81" t="s">
        <v>192</v>
      </c>
      <c r="G81" s="3" t="s">
        <v>58</v>
      </c>
      <c r="H81">
        <v>1</v>
      </c>
      <c r="I81">
        <v>0</v>
      </c>
      <c r="J81">
        <v>0</v>
      </c>
    </row>
    <row r="82" spans="1:10" x14ac:dyDescent="0.25">
      <c r="A82" s="2" t="s">
        <v>89</v>
      </c>
      <c r="B82" t="s">
        <v>141</v>
      </c>
      <c r="C82" s="11" t="s">
        <v>159</v>
      </c>
      <c r="D82" s="11" t="s">
        <v>235</v>
      </c>
      <c r="E82" s="11" t="s">
        <v>236</v>
      </c>
      <c r="F82" s="11" t="s">
        <v>237</v>
      </c>
      <c r="G82" s="12" t="s">
        <v>238</v>
      </c>
      <c r="H82">
        <v>1</v>
      </c>
      <c r="I82">
        <v>0</v>
      </c>
      <c r="J82">
        <v>1</v>
      </c>
    </row>
    <row r="83" spans="1:10" x14ac:dyDescent="0.25">
      <c r="A83" s="2" t="s">
        <v>11</v>
      </c>
      <c r="B83" t="s">
        <v>141</v>
      </c>
      <c r="C83" s="11" t="s">
        <v>159</v>
      </c>
      <c r="D83" s="11" t="s">
        <v>235</v>
      </c>
      <c r="E83" s="11" t="s">
        <v>236</v>
      </c>
      <c r="F83" s="11" t="s">
        <v>237</v>
      </c>
      <c r="G83" s="12" t="s">
        <v>238</v>
      </c>
      <c r="H83">
        <v>1</v>
      </c>
      <c r="I83">
        <v>0</v>
      </c>
      <c r="J83">
        <v>1</v>
      </c>
    </row>
    <row r="84" spans="1:10" x14ac:dyDescent="0.25">
      <c r="A84" s="3" t="s">
        <v>59</v>
      </c>
      <c r="B84" t="s">
        <v>141</v>
      </c>
      <c r="C84" t="s">
        <v>147</v>
      </c>
      <c r="D84" t="s">
        <v>239</v>
      </c>
      <c r="E84" t="s">
        <v>240</v>
      </c>
      <c r="F84" t="s">
        <v>241</v>
      </c>
      <c r="G84" s="3" t="s">
        <v>242</v>
      </c>
      <c r="H84">
        <v>0</v>
      </c>
      <c r="I84">
        <v>1</v>
      </c>
      <c r="J84">
        <v>0</v>
      </c>
    </row>
    <row r="85" spans="1:10" x14ac:dyDescent="0.25">
      <c r="A85" s="3" t="s">
        <v>60</v>
      </c>
      <c r="B85" t="s">
        <v>141</v>
      </c>
      <c r="C85" t="s">
        <v>142</v>
      </c>
      <c r="D85" t="s">
        <v>280</v>
      </c>
      <c r="E85" t="s">
        <v>281</v>
      </c>
      <c r="F85" t="s">
        <v>282</v>
      </c>
      <c r="G85" s="3" t="s">
        <v>279</v>
      </c>
      <c r="H85">
        <v>0</v>
      </c>
      <c r="I85">
        <v>1</v>
      </c>
      <c r="J85">
        <v>0</v>
      </c>
    </row>
    <row r="86" spans="1:10" x14ac:dyDescent="0.25">
      <c r="A86" s="3" t="s">
        <v>98</v>
      </c>
      <c r="B86" t="s">
        <v>141</v>
      </c>
      <c r="C86" t="s">
        <v>142</v>
      </c>
      <c r="D86" t="s">
        <v>178</v>
      </c>
      <c r="E86" t="s">
        <v>196</v>
      </c>
      <c r="F86" t="s">
        <v>197</v>
      </c>
      <c r="G86" s="3" t="s">
        <v>198</v>
      </c>
      <c r="H86">
        <v>1</v>
      </c>
      <c r="I86">
        <v>0</v>
      </c>
      <c r="J86">
        <v>0</v>
      </c>
    </row>
    <row r="87" spans="1:10" x14ac:dyDescent="0.25">
      <c r="A87" s="3" t="s">
        <v>112</v>
      </c>
      <c r="B87" t="s">
        <v>141</v>
      </c>
      <c r="C87" t="s">
        <v>142</v>
      </c>
      <c r="D87" t="s">
        <v>178</v>
      </c>
      <c r="E87" t="s">
        <v>196</v>
      </c>
      <c r="F87" t="s">
        <v>197</v>
      </c>
      <c r="G87" s="3" t="s">
        <v>198</v>
      </c>
      <c r="H87">
        <v>1</v>
      </c>
      <c r="I87">
        <v>0</v>
      </c>
      <c r="J87">
        <v>0</v>
      </c>
    </row>
    <row r="88" spans="1:10" x14ac:dyDescent="0.25">
      <c r="A88" s="3" t="s">
        <v>73</v>
      </c>
      <c r="B88" t="s">
        <v>141</v>
      </c>
      <c r="C88" t="s">
        <v>142</v>
      </c>
      <c r="D88" t="s">
        <v>178</v>
      </c>
      <c r="E88" t="s">
        <v>196</v>
      </c>
      <c r="F88" t="s">
        <v>197</v>
      </c>
      <c r="G88" s="3" t="s">
        <v>198</v>
      </c>
      <c r="H88">
        <v>1</v>
      </c>
      <c r="I88">
        <v>0</v>
      </c>
      <c r="J88">
        <v>0</v>
      </c>
    </row>
    <row r="89" spans="1:10" x14ac:dyDescent="0.25">
      <c r="A89" s="3" t="s">
        <v>62</v>
      </c>
      <c r="B89" t="s">
        <v>141</v>
      </c>
      <c r="C89" t="s">
        <v>142</v>
      </c>
      <c r="D89" t="s">
        <v>178</v>
      </c>
      <c r="E89" t="s">
        <v>196</v>
      </c>
      <c r="F89" t="s">
        <v>197</v>
      </c>
      <c r="G89" s="3" t="s">
        <v>198</v>
      </c>
      <c r="H89">
        <v>1</v>
      </c>
      <c r="I89">
        <v>0</v>
      </c>
      <c r="J89">
        <v>0</v>
      </c>
    </row>
    <row r="90" spans="1:10" x14ac:dyDescent="0.25">
      <c r="A90" s="3" t="s">
        <v>81</v>
      </c>
      <c r="B90" t="s">
        <v>141</v>
      </c>
      <c r="C90" t="s">
        <v>142</v>
      </c>
      <c r="D90" t="s">
        <v>178</v>
      </c>
      <c r="E90" t="s">
        <v>196</v>
      </c>
      <c r="F90" t="s">
        <v>197</v>
      </c>
      <c r="G90" s="3" t="s">
        <v>198</v>
      </c>
      <c r="H90">
        <v>1</v>
      </c>
      <c r="I90">
        <v>0</v>
      </c>
      <c r="J90">
        <v>0</v>
      </c>
    </row>
    <row r="91" spans="1:10" x14ac:dyDescent="0.25">
      <c r="A91" s="3" t="s">
        <v>76</v>
      </c>
      <c r="B91" t="s">
        <v>141</v>
      </c>
      <c r="C91" t="s">
        <v>142</v>
      </c>
      <c r="D91" t="s">
        <v>178</v>
      </c>
      <c r="E91" t="s">
        <v>196</v>
      </c>
      <c r="F91" t="s">
        <v>197</v>
      </c>
      <c r="G91" s="3" t="s">
        <v>198</v>
      </c>
      <c r="H91">
        <v>1</v>
      </c>
      <c r="I91">
        <v>0</v>
      </c>
      <c r="J91">
        <v>0</v>
      </c>
    </row>
    <row r="92" spans="1:10" x14ac:dyDescent="0.25">
      <c r="A92" s="3" t="s">
        <v>83</v>
      </c>
      <c r="B92" t="s">
        <v>141</v>
      </c>
      <c r="C92" t="s">
        <v>142</v>
      </c>
      <c r="D92" t="s">
        <v>178</v>
      </c>
      <c r="E92" t="s">
        <v>196</v>
      </c>
      <c r="F92" t="s">
        <v>197</v>
      </c>
      <c r="G92" s="3" t="s">
        <v>198</v>
      </c>
      <c r="H92">
        <v>1</v>
      </c>
      <c r="I92">
        <v>0</v>
      </c>
      <c r="J92">
        <v>0</v>
      </c>
    </row>
    <row r="93" spans="1:10" x14ac:dyDescent="0.25">
      <c r="A93" s="3" t="s">
        <v>63</v>
      </c>
      <c r="B93" t="s">
        <v>141</v>
      </c>
      <c r="C93" t="s">
        <v>142</v>
      </c>
      <c r="D93" t="s">
        <v>178</v>
      </c>
      <c r="E93" t="s">
        <v>196</v>
      </c>
      <c r="F93" t="s">
        <v>197</v>
      </c>
      <c r="G93" s="3" t="s">
        <v>198</v>
      </c>
      <c r="H93">
        <v>1</v>
      </c>
      <c r="I93">
        <v>0</v>
      </c>
      <c r="J93">
        <v>0</v>
      </c>
    </row>
    <row r="94" spans="1:10" x14ac:dyDescent="0.25">
      <c r="A94" s="3" t="s">
        <v>90</v>
      </c>
      <c r="B94" t="s">
        <v>141</v>
      </c>
      <c r="C94" t="s">
        <v>142</v>
      </c>
      <c r="D94" t="s">
        <v>178</v>
      </c>
      <c r="E94" t="s">
        <v>196</v>
      </c>
      <c r="F94" t="s">
        <v>197</v>
      </c>
      <c r="G94" s="3" t="s">
        <v>198</v>
      </c>
      <c r="H94">
        <v>1</v>
      </c>
      <c r="I94">
        <v>0</v>
      </c>
      <c r="J94">
        <v>0</v>
      </c>
    </row>
    <row r="95" spans="1:10" x14ac:dyDescent="0.25">
      <c r="A95" s="3" t="s">
        <v>113</v>
      </c>
      <c r="B95" t="s">
        <v>141</v>
      </c>
      <c r="C95" t="s">
        <v>142</v>
      </c>
      <c r="D95" t="s">
        <v>178</v>
      </c>
      <c r="E95" t="s">
        <v>196</v>
      </c>
      <c r="F95" t="s">
        <v>197</v>
      </c>
      <c r="G95" s="3" t="s">
        <v>198</v>
      </c>
      <c r="H95">
        <v>1</v>
      </c>
      <c r="I95">
        <v>0</v>
      </c>
      <c r="J95">
        <v>0</v>
      </c>
    </row>
    <row r="96" spans="1:10" x14ac:dyDescent="0.25">
      <c r="A96" s="3" t="s">
        <v>32</v>
      </c>
      <c r="B96" t="s">
        <v>141</v>
      </c>
      <c r="C96" t="s">
        <v>159</v>
      </c>
      <c r="D96" t="s">
        <v>243</v>
      </c>
      <c r="E96" t="s">
        <v>244</v>
      </c>
      <c r="F96" t="s">
        <v>245</v>
      </c>
      <c r="G96" s="3" t="s">
        <v>246</v>
      </c>
      <c r="H96">
        <v>0</v>
      </c>
      <c r="I96">
        <v>0</v>
      </c>
      <c r="J96">
        <v>1</v>
      </c>
    </row>
    <row r="97" spans="1:10" x14ac:dyDescent="0.25">
      <c r="A97" s="3" t="s">
        <v>91</v>
      </c>
      <c r="B97" t="s">
        <v>141</v>
      </c>
      <c r="C97" t="s">
        <v>142</v>
      </c>
      <c r="D97" t="s">
        <v>178</v>
      </c>
      <c r="E97" t="s">
        <v>179</v>
      </c>
      <c r="F97" t="s">
        <v>199</v>
      </c>
      <c r="G97" s="3" t="s">
        <v>200</v>
      </c>
      <c r="H97">
        <v>1</v>
      </c>
      <c r="I97">
        <v>0</v>
      </c>
      <c r="J97">
        <v>0</v>
      </c>
    </row>
    <row r="98" spans="1:10" x14ac:dyDescent="0.25">
      <c r="A98" s="3" t="s">
        <v>129</v>
      </c>
      <c r="B98" t="s">
        <v>141</v>
      </c>
      <c r="C98" t="s">
        <v>147</v>
      </c>
      <c r="D98" t="s">
        <v>147</v>
      </c>
      <c r="E98" t="s">
        <v>148</v>
      </c>
      <c r="F98" t="s">
        <v>149</v>
      </c>
      <c r="G98" s="3" t="s">
        <v>201</v>
      </c>
      <c r="H98">
        <v>1</v>
      </c>
      <c r="I98">
        <v>0</v>
      </c>
      <c r="J98">
        <v>0</v>
      </c>
    </row>
    <row r="99" spans="1:10" x14ac:dyDescent="0.25">
      <c r="A99" s="3" t="s">
        <v>85</v>
      </c>
      <c r="B99" t="s">
        <v>141</v>
      </c>
      <c r="C99" t="s">
        <v>202</v>
      </c>
      <c r="D99" t="s">
        <v>203</v>
      </c>
      <c r="E99" t="s">
        <v>204</v>
      </c>
      <c r="F99" t="s">
        <v>205</v>
      </c>
      <c r="G99" s="3" t="s">
        <v>206</v>
      </c>
    </row>
    <row r="100" spans="1:10" x14ac:dyDescent="0.25">
      <c r="A100" s="3" t="s">
        <v>130</v>
      </c>
      <c r="B100" t="s">
        <v>141</v>
      </c>
      <c r="C100" t="s">
        <v>147</v>
      </c>
      <c r="D100" t="s">
        <v>147</v>
      </c>
      <c r="E100" t="s">
        <v>148</v>
      </c>
      <c r="F100" t="s">
        <v>149</v>
      </c>
      <c r="G100" s="3" t="s">
        <v>207</v>
      </c>
      <c r="H100">
        <v>1</v>
      </c>
      <c r="I100">
        <v>0</v>
      </c>
      <c r="J100">
        <v>0</v>
      </c>
    </row>
    <row r="101" spans="1:10" x14ac:dyDescent="0.25">
      <c r="A101" s="3" t="s">
        <v>64</v>
      </c>
      <c r="B101" t="s">
        <v>141</v>
      </c>
      <c r="C101" t="s">
        <v>142</v>
      </c>
      <c r="D101" t="s">
        <v>143</v>
      </c>
      <c r="E101" t="s">
        <v>208</v>
      </c>
      <c r="F101" t="s">
        <v>209</v>
      </c>
      <c r="G101" s="3" t="s">
        <v>210</v>
      </c>
      <c r="H101">
        <v>0</v>
      </c>
      <c r="I101">
        <v>1</v>
      </c>
      <c r="J101">
        <v>1</v>
      </c>
    </row>
    <row r="102" spans="1:10" x14ac:dyDescent="0.25">
      <c r="A102" s="3" t="s">
        <v>103</v>
      </c>
      <c r="B102" t="s">
        <v>141</v>
      </c>
      <c r="C102" t="s">
        <v>142</v>
      </c>
      <c r="D102" t="s">
        <v>143</v>
      </c>
      <c r="E102" t="s">
        <v>208</v>
      </c>
      <c r="F102" t="s">
        <v>209</v>
      </c>
      <c r="G102" s="3" t="s">
        <v>210</v>
      </c>
      <c r="H102">
        <v>0</v>
      </c>
      <c r="I102">
        <v>1</v>
      </c>
      <c r="J102">
        <v>1</v>
      </c>
    </row>
    <row r="103" spans="1:10" x14ac:dyDescent="0.25">
      <c r="A103" s="3" t="s">
        <v>65</v>
      </c>
      <c r="B103" t="s">
        <v>141</v>
      </c>
      <c r="C103" t="s">
        <v>142</v>
      </c>
      <c r="D103" t="s">
        <v>143</v>
      </c>
      <c r="E103" t="s">
        <v>208</v>
      </c>
      <c r="F103" t="s">
        <v>209</v>
      </c>
      <c r="G103" s="3" t="s">
        <v>210</v>
      </c>
      <c r="H103">
        <v>0</v>
      </c>
      <c r="I103">
        <v>1</v>
      </c>
      <c r="J103">
        <v>1</v>
      </c>
    </row>
    <row r="104" spans="1:10" x14ac:dyDescent="0.25">
      <c r="A104" s="3" t="s">
        <v>66</v>
      </c>
      <c r="B104" t="s">
        <v>141</v>
      </c>
      <c r="C104" t="s">
        <v>142</v>
      </c>
      <c r="D104" t="s">
        <v>143</v>
      </c>
      <c r="E104" t="s">
        <v>208</v>
      </c>
      <c r="F104" t="s">
        <v>209</v>
      </c>
      <c r="G104" s="3" t="s">
        <v>210</v>
      </c>
      <c r="H104">
        <v>0</v>
      </c>
      <c r="I104">
        <v>1</v>
      </c>
      <c r="J104">
        <v>1</v>
      </c>
    </row>
  </sheetData>
  <autoFilter ref="A1:M104">
    <sortState ref="A2:M106">
      <sortCondition ref="A1"/>
    </sortState>
  </autoFilter>
  <sortState ref="A1:A236">
    <sortCondition ref="A1"/>
  </sortState>
  <hyperlinks>
    <hyperlink ref="C14" r:id="rId1" display="https://lpsn.dsmz.de/phylum/firmicutes"/>
    <hyperlink ref="F14" r:id="rId2" display="https://lpsn.dsmz.de/family/peptoniphilaceae"/>
    <hyperlink ref="C15" r:id="rId3" display="https://lpsn.dsmz.de/phylum/firmicutes"/>
    <hyperlink ref="C16" r:id="rId4" display="https://lpsn.dsmz.de/phylum/firmicutes"/>
    <hyperlink ref="C17" r:id="rId5" display="https://lpsn.dsmz.de/phylum/firmicutes"/>
    <hyperlink ref="F15" r:id="rId6" display="https://lpsn.dsmz.de/family/peptoniphilaceae"/>
    <hyperlink ref="F16" r:id="rId7" display="https://lpsn.dsmz.de/family/peptoniphilaceae"/>
    <hyperlink ref="F17" r:id="rId8" display="https://lpsn.dsmz.de/family/peptoniphilaceae"/>
    <hyperlink ref="F84" r:id="rId9" display="https://lpsn.dsmz.de/family/eggerthellaceae"/>
    <hyperlink ref="C84" r:id="rId10" display="https://lpsn.dsmz.de/phylum/actinobacteria"/>
  </hyperlinks>
  <pageMargins left="0.7" right="0.7" top="0.75" bottom="0.75" header="0.3" footer="0.3"/>
  <pageSetup paperSize="9" orientation="portrait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5"/>
  <sheetViews>
    <sheetView topLeftCell="A25" workbookViewId="0">
      <selection activeCell="A41" sqref="A41"/>
    </sheetView>
  </sheetViews>
  <sheetFormatPr defaultRowHeight="15" x14ac:dyDescent="0.25"/>
  <cols>
    <col min="1" max="1" width="32" customWidth="1"/>
    <col min="8" max="8" width="13.42578125" customWidth="1"/>
  </cols>
  <sheetData>
    <row r="1" spans="1:9" x14ac:dyDescent="0.25">
      <c r="A1" s="2" t="s">
        <v>4</v>
      </c>
      <c r="B1" s="7" t="s">
        <v>223</v>
      </c>
      <c r="H1" t="s">
        <v>2</v>
      </c>
      <c r="I1" t="s">
        <v>3</v>
      </c>
    </row>
    <row r="2" spans="1:9" x14ac:dyDescent="0.25">
      <c r="A2" s="3" t="s">
        <v>217</v>
      </c>
    </row>
    <row r="3" spans="1:9" x14ac:dyDescent="0.25">
      <c r="A3" s="3" t="s">
        <v>27</v>
      </c>
    </row>
    <row r="4" spans="1:9" x14ac:dyDescent="0.25">
      <c r="A4" s="3" t="s">
        <v>33</v>
      </c>
    </row>
    <row r="5" spans="1:9" x14ac:dyDescent="0.25">
      <c r="A5" s="3" t="s">
        <v>95</v>
      </c>
    </row>
    <row r="6" spans="1:9" x14ac:dyDescent="0.25">
      <c r="A6" s="3" t="s">
        <v>35</v>
      </c>
    </row>
    <row r="7" spans="1:9" x14ac:dyDescent="0.25">
      <c r="A7" s="3" t="s">
        <v>67</v>
      </c>
    </row>
    <row r="8" spans="1:9" x14ac:dyDescent="0.25">
      <c r="A8" s="3" t="s">
        <v>115</v>
      </c>
    </row>
    <row r="9" spans="1:9" x14ac:dyDescent="0.25">
      <c r="A9" s="3" t="s">
        <v>116</v>
      </c>
    </row>
    <row r="10" spans="1:9" x14ac:dyDescent="0.25">
      <c r="A10" s="3" t="s">
        <v>39</v>
      </c>
    </row>
    <row r="11" spans="1:9" x14ac:dyDescent="0.25">
      <c r="A11" s="3" t="s">
        <v>40</v>
      </c>
    </row>
    <row r="12" spans="1:9" x14ac:dyDescent="0.25">
      <c r="A12" s="3" t="s">
        <v>86</v>
      </c>
    </row>
    <row r="13" spans="1:9" x14ac:dyDescent="0.25">
      <c r="A13" s="3" t="s">
        <v>117</v>
      </c>
    </row>
    <row r="14" spans="1:9" x14ac:dyDescent="0.25">
      <c r="A14" s="3" t="s">
        <v>93</v>
      </c>
    </row>
    <row r="15" spans="1:9" x14ac:dyDescent="0.25">
      <c r="A15" s="3" t="s">
        <v>68</v>
      </c>
    </row>
    <row r="16" spans="1:9" x14ac:dyDescent="0.25">
      <c r="A16" s="3" t="s">
        <v>88</v>
      </c>
    </row>
    <row r="17" spans="1:1" x14ac:dyDescent="0.25">
      <c r="A17" s="2" t="s">
        <v>6</v>
      </c>
    </row>
    <row r="18" spans="1:1" x14ac:dyDescent="0.25">
      <c r="A18" s="3" t="s">
        <v>99</v>
      </c>
    </row>
    <row r="19" spans="1:1" x14ac:dyDescent="0.25">
      <c r="A19" s="3" t="s">
        <v>70</v>
      </c>
    </row>
    <row r="20" spans="1:1" x14ac:dyDescent="0.25">
      <c r="A20" s="3" t="s">
        <v>71</v>
      </c>
    </row>
    <row r="21" spans="1:1" x14ac:dyDescent="0.25">
      <c r="A21" s="3" t="s">
        <v>118</v>
      </c>
    </row>
    <row r="22" spans="1:1" x14ac:dyDescent="0.25">
      <c r="A22" s="3" t="s">
        <v>20</v>
      </c>
    </row>
    <row r="23" spans="1:1" x14ac:dyDescent="0.25">
      <c r="A23" s="3" t="s">
        <v>41</v>
      </c>
    </row>
    <row r="24" spans="1:1" x14ac:dyDescent="0.25">
      <c r="A24" s="3" t="s">
        <v>120</v>
      </c>
    </row>
    <row r="25" spans="1:1" x14ac:dyDescent="0.25">
      <c r="A25" s="2" t="s">
        <v>18</v>
      </c>
    </row>
    <row r="26" spans="1:1" x14ac:dyDescent="0.25">
      <c r="A26" s="3" t="s">
        <v>87</v>
      </c>
    </row>
    <row r="27" spans="1:1" x14ac:dyDescent="0.25">
      <c r="A27" s="3" t="s">
        <v>23</v>
      </c>
    </row>
    <row r="28" spans="1:1" x14ac:dyDescent="0.25">
      <c r="A28" s="3" t="s">
        <v>25</v>
      </c>
    </row>
    <row r="29" spans="1:1" x14ac:dyDescent="0.25">
      <c r="A29" s="2" t="s">
        <v>21</v>
      </c>
    </row>
    <row r="30" spans="1:1" x14ac:dyDescent="0.25">
      <c r="A30" s="3" t="s">
        <v>80</v>
      </c>
    </row>
    <row r="31" spans="1:1" x14ac:dyDescent="0.25">
      <c r="A31" s="3" t="s">
        <v>121</v>
      </c>
    </row>
    <row r="32" spans="1:1" x14ac:dyDescent="0.25">
      <c r="A32" s="3" t="s">
        <v>216</v>
      </c>
    </row>
    <row r="33" spans="1:1" x14ac:dyDescent="0.25">
      <c r="A33" s="3" t="s">
        <v>72</v>
      </c>
    </row>
    <row r="34" spans="1:1" x14ac:dyDescent="0.25">
      <c r="A34" s="3" t="s">
        <v>29</v>
      </c>
    </row>
    <row r="35" spans="1:1" x14ac:dyDescent="0.25">
      <c r="A35" s="3" t="s">
        <v>110</v>
      </c>
    </row>
    <row r="36" spans="1:1" x14ac:dyDescent="0.25">
      <c r="A36" s="3" t="s">
        <v>79</v>
      </c>
    </row>
    <row r="37" spans="1:1" x14ac:dyDescent="0.25">
      <c r="A37" s="3" t="s">
        <v>122</v>
      </c>
    </row>
    <row r="38" spans="1:1" x14ac:dyDescent="0.25">
      <c r="A38" s="3" t="s">
        <v>46</v>
      </c>
    </row>
    <row r="39" spans="1:1" x14ac:dyDescent="0.25">
      <c r="A39" s="3" t="s">
        <v>47</v>
      </c>
    </row>
    <row r="40" spans="1:1" x14ac:dyDescent="0.25">
      <c r="A40" s="3" t="s">
        <v>124</v>
      </c>
    </row>
    <row r="41" spans="1:1" x14ac:dyDescent="0.25">
      <c r="A41" s="3" t="s">
        <v>82</v>
      </c>
    </row>
    <row r="42" spans="1:1" x14ac:dyDescent="0.25">
      <c r="A42" s="3" t="s">
        <v>125</v>
      </c>
    </row>
    <row r="43" spans="1:1" x14ac:dyDescent="0.25">
      <c r="A43" s="3" t="s">
        <v>102</v>
      </c>
    </row>
    <row r="44" spans="1:1" x14ac:dyDescent="0.25">
      <c r="A44" s="3" t="s">
        <v>58</v>
      </c>
    </row>
    <row r="45" spans="1:1" x14ac:dyDescent="0.25">
      <c r="A45" s="2" t="s">
        <v>89</v>
      </c>
    </row>
    <row r="46" spans="1:1" x14ac:dyDescent="0.25">
      <c r="A46" s="2" t="s">
        <v>11</v>
      </c>
    </row>
    <row r="47" spans="1:1" x14ac:dyDescent="0.25">
      <c r="A47" s="3" t="s">
        <v>59</v>
      </c>
    </row>
    <row r="48" spans="1:1" x14ac:dyDescent="0.25">
      <c r="A48" s="3" t="s">
        <v>98</v>
      </c>
    </row>
    <row r="49" spans="1:1" x14ac:dyDescent="0.25">
      <c r="A49" s="3" t="s">
        <v>73</v>
      </c>
    </row>
    <row r="50" spans="1:1" x14ac:dyDescent="0.25">
      <c r="A50" s="3" t="s">
        <v>81</v>
      </c>
    </row>
    <row r="51" spans="1:1" x14ac:dyDescent="0.25">
      <c r="A51" s="3" t="s">
        <v>83</v>
      </c>
    </row>
    <row r="52" spans="1:1" x14ac:dyDescent="0.25">
      <c r="A52" s="3" t="s">
        <v>90</v>
      </c>
    </row>
    <row r="53" spans="1:1" x14ac:dyDescent="0.25">
      <c r="A53" s="3" t="s">
        <v>32</v>
      </c>
    </row>
    <row r="54" spans="1:1" x14ac:dyDescent="0.25">
      <c r="A54" s="3" t="s">
        <v>91</v>
      </c>
    </row>
    <row r="55" spans="1:1" x14ac:dyDescent="0.25">
      <c r="A55" s="3" t="s">
        <v>129</v>
      </c>
    </row>
    <row r="56" spans="1:1" x14ac:dyDescent="0.25">
      <c r="A56" s="3" t="s">
        <v>130</v>
      </c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6" spans="1:1" x14ac:dyDescent="0.25">
      <c r="A116" s="5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  <row r="151" spans="1:1" x14ac:dyDescent="0.25">
      <c r="A151" s="3"/>
    </row>
    <row r="152" spans="1:1" x14ac:dyDescent="0.25">
      <c r="A152" s="3"/>
    </row>
    <row r="153" spans="1:1" x14ac:dyDescent="0.25">
      <c r="A153" s="3"/>
    </row>
    <row r="154" spans="1:1" x14ac:dyDescent="0.25">
      <c r="A154" s="3"/>
    </row>
    <row r="155" spans="1:1" x14ac:dyDescent="0.25">
      <c r="A155" s="3"/>
    </row>
    <row r="156" spans="1:1" x14ac:dyDescent="0.25">
      <c r="A156" s="3"/>
    </row>
    <row r="157" spans="1:1" x14ac:dyDescent="0.25">
      <c r="A157" s="3"/>
    </row>
    <row r="158" spans="1:1" x14ac:dyDescent="0.25">
      <c r="A158" s="3"/>
    </row>
    <row r="159" spans="1:1" x14ac:dyDescent="0.25">
      <c r="A159" s="3"/>
    </row>
    <row r="160" spans="1:1" x14ac:dyDescent="0.25">
      <c r="A160" s="3"/>
    </row>
    <row r="161" spans="1:1" x14ac:dyDescent="0.25">
      <c r="A161" s="3"/>
    </row>
    <row r="162" spans="1:1" x14ac:dyDescent="0.25">
      <c r="A162" s="3"/>
    </row>
    <row r="163" spans="1:1" x14ac:dyDescent="0.25">
      <c r="A163" s="3"/>
    </row>
    <row r="164" spans="1:1" x14ac:dyDescent="0.25">
      <c r="A164" s="3"/>
    </row>
    <row r="165" spans="1:1" x14ac:dyDescent="0.25">
      <c r="A165" s="3"/>
    </row>
    <row r="166" spans="1:1" x14ac:dyDescent="0.25">
      <c r="A166" s="3"/>
    </row>
    <row r="167" spans="1:1" x14ac:dyDescent="0.25">
      <c r="A167" s="3"/>
    </row>
    <row r="168" spans="1:1" x14ac:dyDescent="0.25">
      <c r="A168" s="3"/>
    </row>
    <row r="169" spans="1:1" x14ac:dyDescent="0.25">
      <c r="A169" s="3"/>
    </row>
    <row r="170" spans="1:1" x14ac:dyDescent="0.25">
      <c r="A170" s="3"/>
    </row>
    <row r="171" spans="1:1" x14ac:dyDescent="0.25">
      <c r="A171" s="3"/>
    </row>
    <row r="172" spans="1:1" x14ac:dyDescent="0.25">
      <c r="A172" s="3"/>
    </row>
    <row r="173" spans="1:1" x14ac:dyDescent="0.25">
      <c r="A173" s="3"/>
    </row>
    <row r="174" spans="1:1" x14ac:dyDescent="0.25">
      <c r="A174" s="3"/>
    </row>
    <row r="175" spans="1:1" x14ac:dyDescent="0.25">
      <c r="A175" s="3"/>
    </row>
    <row r="176" spans="1:1" x14ac:dyDescent="0.25">
      <c r="A176" s="3"/>
    </row>
    <row r="177" spans="1:1" x14ac:dyDescent="0.25">
      <c r="A177" s="3"/>
    </row>
    <row r="178" spans="1:1" x14ac:dyDescent="0.25">
      <c r="A178" s="3"/>
    </row>
    <row r="179" spans="1:1" x14ac:dyDescent="0.25">
      <c r="A179" s="3"/>
    </row>
    <row r="180" spans="1:1" x14ac:dyDescent="0.25">
      <c r="A180" s="3"/>
    </row>
    <row r="181" spans="1:1" x14ac:dyDescent="0.25">
      <c r="A181" s="3"/>
    </row>
    <row r="182" spans="1:1" x14ac:dyDescent="0.25">
      <c r="A182" s="3"/>
    </row>
    <row r="183" spans="1:1" x14ac:dyDescent="0.25">
      <c r="A183" s="3"/>
    </row>
    <row r="184" spans="1:1" x14ac:dyDescent="0.25">
      <c r="A184" s="3"/>
    </row>
    <row r="185" spans="1:1" x14ac:dyDescent="0.25">
      <c r="A185" s="3"/>
    </row>
    <row r="186" spans="1:1" x14ac:dyDescent="0.25">
      <c r="A186" s="3"/>
    </row>
    <row r="187" spans="1:1" x14ac:dyDescent="0.25">
      <c r="A187" s="3"/>
    </row>
    <row r="188" spans="1:1" x14ac:dyDescent="0.25">
      <c r="A188" s="3"/>
    </row>
    <row r="189" spans="1:1" x14ac:dyDescent="0.25">
      <c r="A189" s="3"/>
    </row>
    <row r="190" spans="1:1" x14ac:dyDescent="0.25">
      <c r="A190" s="3"/>
    </row>
    <row r="191" spans="1:1" x14ac:dyDescent="0.25">
      <c r="A191" s="3"/>
    </row>
    <row r="192" spans="1:1" x14ac:dyDescent="0.25">
      <c r="A192" s="3"/>
    </row>
    <row r="193" spans="1:1" x14ac:dyDescent="0.25">
      <c r="A193" s="3"/>
    </row>
    <row r="194" spans="1:1" x14ac:dyDescent="0.25">
      <c r="A194" s="3"/>
    </row>
    <row r="195" spans="1:1" x14ac:dyDescent="0.25">
      <c r="A195" s="3"/>
    </row>
  </sheetData>
  <sortState ref="A2:B56">
    <sortCondition ref="A5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1"/>
  <sheetViews>
    <sheetView workbookViewId="0">
      <selection activeCell="B59" sqref="B59"/>
    </sheetView>
  </sheetViews>
  <sheetFormatPr defaultRowHeight="15" x14ac:dyDescent="0.25"/>
  <cols>
    <col min="1" max="1" width="24.7109375" customWidth="1"/>
  </cols>
  <sheetData>
    <row r="1" spans="1:2" x14ac:dyDescent="0.25">
      <c r="A1" s="3" t="s">
        <v>114</v>
      </c>
      <c r="B1" s="7" t="s">
        <v>223</v>
      </c>
    </row>
    <row r="2" spans="1:2" x14ac:dyDescent="0.25">
      <c r="A2" s="3" t="s">
        <v>92</v>
      </c>
    </row>
    <row r="3" spans="1:2" x14ac:dyDescent="0.25">
      <c r="A3" s="3" t="s">
        <v>24</v>
      </c>
    </row>
    <row r="4" spans="1:2" x14ac:dyDescent="0.25">
      <c r="A4" s="2" t="s">
        <v>4</v>
      </c>
    </row>
    <row r="5" spans="1:2" x14ac:dyDescent="0.25">
      <c r="A5" s="3" t="s">
        <v>26</v>
      </c>
    </row>
    <row r="6" spans="1:2" x14ac:dyDescent="0.25">
      <c r="A6" s="3" t="s">
        <v>27</v>
      </c>
    </row>
    <row r="7" spans="1:2" x14ac:dyDescent="0.25">
      <c r="A7" s="3" t="s">
        <v>28</v>
      </c>
    </row>
    <row r="8" spans="1:2" x14ac:dyDescent="0.25">
      <c r="A8" s="3" t="s">
        <v>30</v>
      </c>
    </row>
    <row r="9" spans="1:2" x14ac:dyDescent="0.25">
      <c r="A9" s="3" t="s">
        <v>31</v>
      </c>
    </row>
    <row r="10" spans="1:2" x14ac:dyDescent="0.25">
      <c r="A10" s="3" t="s">
        <v>33</v>
      </c>
    </row>
    <row r="11" spans="1:2" x14ac:dyDescent="0.25">
      <c r="A11" s="3" t="s">
        <v>94</v>
      </c>
    </row>
    <row r="12" spans="1:2" x14ac:dyDescent="0.25">
      <c r="A12" s="3" t="s">
        <v>95</v>
      </c>
    </row>
    <row r="13" spans="1:2" x14ac:dyDescent="0.25">
      <c r="A13" s="3" t="s">
        <v>96</v>
      </c>
    </row>
    <row r="14" spans="1:2" x14ac:dyDescent="0.25">
      <c r="A14" s="3" t="s">
        <v>34</v>
      </c>
    </row>
    <row r="15" spans="1:2" x14ac:dyDescent="0.25">
      <c r="A15" s="3" t="s">
        <v>35</v>
      </c>
    </row>
    <row r="16" spans="1:2" x14ac:dyDescent="0.25">
      <c r="A16" s="3" t="s">
        <v>36</v>
      </c>
    </row>
    <row r="17" spans="1:1" x14ac:dyDescent="0.25">
      <c r="A17" s="3" t="s">
        <v>97</v>
      </c>
    </row>
    <row r="18" spans="1:1" x14ac:dyDescent="0.25">
      <c r="A18" s="3" t="s">
        <v>67</v>
      </c>
    </row>
    <row r="19" spans="1:1" x14ac:dyDescent="0.25">
      <c r="A19" s="3" t="s">
        <v>109</v>
      </c>
    </row>
    <row r="20" spans="1:1" x14ac:dyDescent="0.25">
      <c r="A20" s="3" t="s">
        <v>37</v>
      </c>
    </row>
    <row r="21" spans="1:1" x14ac:dyDescent="0.25">
      <c r="A21" s="3" t="s">
        <v>111</v>
      </c>
    </row>
    <row r="22" spans="1:1" x14ac:dyDescent="0.25">
      <c r="A22" s="3" t="s">
        <v>115</v>
      </c>
    </row>
    <row r="23" spans="1:1" x14ac:dyDescent="0.25">
      <c r="A23" s="3" t="s">
        <v>78</v>
      </c>
    </row>
    <row r="24" spans="1:1" x14ac:dyDescent="0.25">
      <c r="A24" s="3" t="s">
        <v>38</v>
      </c>
    </row>
    <row r="25" spans="1:1" x14ac:dyDescent="0.25">
      <c r="A25" s="3" t="s">
        <v>39</v>
      </c>
    </row>
    <row r="26" spans="1:1" x14ac:dyDescent="0.25">
      <c r="A26" s="3" t="s">
        <v>40</v>
      </c>
    </row>
    <row r="27" spans="1:1" x14ac:dyDescent="0.25">
      <c r="A27" s="2" t="s">
        <v>17</v>
      </c>
    </row>
    <row r="28" spans="1:1" x14ac:dyDescent="0.25">
      <c r="A28" s="3" t="s">
        <v>69</v>
      </c>
    </row>
    <row r="29" spans="1:1" x14ac:dyDescent="0.25">
      <c r="A29" s="3" t="s">
        <v>88</v>
      </c>
    </row>
    <row r="30" spans="1:1" x14ac:dyDescent="0.25">
      <c r="A30" s="3" t="s">
        <v>6</v>
      </c>
    </row>
    <row r="31" spans="1:1" x14ac:dyDescent="0.25">
      <c r="A31" s="3" t="s">
        <v>99</v>
      </c>
    </row>
    <row r="32" spans="1:1" x14ac:dyDescent="0.25">
      <c r="A32" s="3" t="s">
        <v>70</v>
      </c>
    </row>
    <row r="33" spans="1:1" x14ac:dyDescent="0.25">
      <c r="A33" s="3" t="s">
        <v>71</v>
      </c>
    </row>
    <row r="34" spans="1:1" x14ac:dyDescent="0.25">
      <c r="A34" s="3" t="s">
        <v>106</v>
      </c>
    </row>
    <row r="35" spans="1:1" x14ac:dyDescent="0.25">
      <c r="A35" s="2" t="s">
        <v>20</v>
      </c>
    </row>
    <row r="36" spans="1:1" x14ac:dyDescent="0.25">
      <c r="A36" s="3" t="s">
        <v>41</v>
      </c>
    </row>
    <row r="37" spans="1:1" x14ac:dyDescent="0.25">
      <c r="A37" s="3" t="s">
        <v>107</v>
      </c>
    </row>
    <row r="38" spans="1:1" x14ac:dyDescent="0.25">
      <c r="A38" s="3" t="s">
        <v>42</v>
      </c>
    </row>
    <row r="39" spans="1:1" x14ac:dyDescent="0.25">
      <c r="A39" s="3" t="s">
        <v>119</v>
      </c>
    </row>
    <row r="40" spans="1:1" x14ac:dyDescent="0.25">
      <c r="A40" s="3" t="s">
        <v>218</v>
      </c>
    </row>
    <row r="41" spans="1:1" x14ac:dyDescent="0.25">
      <c r="A41" s="2" t="s">
        <v>12</v>
      </c>
    </row>
    <row r="42" spans="1:1" x14ac:dyDescent="0.25">
      <c r="A42" s="3" t="s">
        <v>87</v>
      </c>
    </row>
    <row r="43" spans="1:1" x14ac:dyDescent="0.25">
      <c r="A43" s="2" t="s">
        <v>23</v>
      </c>
    </row>
    <row r="44" spans="1:1" x14ac:dyDescent="0.25">
      <c r="A44" s="3" t="s">
        <v>25</v>
      </c>
    </row>
    <row r="45" spans="1:1" x14ac:dyDescent="0.25">
      <c r="A45" s="2" t="s">
        <v>21</v>
      </c>
    </row>
    <row r="46" spans="1:1" x14ac:dyDescent="0.25">
      <c r="A46" s="3" t="s">
        <v>309</v>
      </c>
    </row>
    <row r="47" spans="1:1" x14ac:dyDescent="0.25">
      <c r="A47" s="3" t="s">
        <v>100</v>
      </c>
    </row>
    <row r="48" spans="1:1" x14ac:dyDescent="0.25">
      <c r="A48" s="3" t="s">
        <v>80</v>
      </c>
    </row>
    <row r="49" spans="1:1" x14ac:dyDescent="0.25">
      <c r="A49" s="3" t="s">
        <v>121</v>
      </c>
    </row>
    <row r="50" spans="1:1" x14ac:dyDescent="0.25">
      <c r="A50" s="3" t="s">
        <v>222</v>
      </c>
    </row>
    <row r="51" spans="1:1" x14ac:dyDescent="0.25">
      <c r="A51" s="3" t="s">
        <v>216</v>
      </c>
    </row>
    <row r="52" spans="1:1" x14ac:dyDescent="0.25">
      <c r="A52" s="3" t="s">
        <v>72</v>
      </c>
    </row>
    <row r="53" spans="1:1" x14ac:dyDescent="0.25">
      <c r="A53" s="3" t="s">
        <v>43</v>
      </c>
    </row>
    <row r="54" spans="1:1" x14ac:dyDescent="0.25">
      <c r="A54" s="3" t="s">
        <v>219</v>
      </c>
    </row>
    <row r="55" spans="1:1" x14ac:dyDescent="0.25">
      <c r="A55" s="3" t="s">
        <v>123</v>
      </c>
    </row>
    <row r="56" spans="1:1" x14ac:dyDescent="0.25">
      <c r="A56" s="3" t="s">
        <v>122</v>
      </c>
    </row>
    <row r="57" spans="1:1" x14ac:dyDescent="0.25">
      <c r="A57" s="3" t="s">
        <v>46</v>
      </c>
    </row>
    <row r="58" spans="1:1" x14ac:dyDescent="0.25">
      <c r="A58" s="3" t="s">
        <v>47</v>
      </c>
    </row>
    <row r="59" spans="1:1" x14ac:dyDescent="0.25">
      <c r="A59" s="3" t="s">
        <v>124</v>
      </c>
    </row>
    <row r="60" spans="1:1" x14ac:dyDescent="0.25">
      <c r="A60" s="5" t="s">
        <v>220</v>
      </c>
    </row>
    <row r="61" spans="1:1" x14ac:dyDescent="0.25">
      <c r="A61" s="5" t="s">
        <v>48</v>
      </c>
    </row>
    <row r="62" spans="1:1" x14ac:dyDescent="0.25">
      <c r="A62" s="3" t="s">
        <v>82</v>
      </c>
    </row>
    <row r="63" spans="1:1" x14ac:dyDescent="0.25">
      <c r="A63" s="3" t="s">
        <v>50</v>
      </c>
    </row>
    <row r="64" spans="1:1" x14ac:dyDescent="0.25">
      <c r="A64" s="3" t="s">
        <v>126</v>
      </c>
    </row>
    <row r="65" spans="1:1" x14ac:dyDescent="0.25">
      <c r="A65" s="3" t="s">
        <v>127</v>
      </c>
    </row>
    <row r="66" spans="1:1" x14ac:dyDescent="0.25">
      <c r="A66" s="3" t="s">
        <v>52</v>
      </c>
    </row>
    <row r="67" spans="1:1" x14ac:dyDescent="0.25">
      <c r="A67" s="3" t="s">
        <v>53</v>
      </c>
    </row>
    <row r="68" spans="1:1" x14ac:dyDescent="0.25">
      <c r="A68" s="3" t="s">
        <v>54</v>
      </c>
    </row>
    <row r="69" spans="1:1" x14ac:dyDescent="0.25">
      <c r="A69" s="3" t="s">
        <v>55</v>
      </c>
    </row>
    <row r="70" spans="1:1" x14ac:dyDescent="0.25">
      <c r="A70" s="3" t="s">
        <v>125</v>
      </c>
    </row>
    <row r="71" spans="1:1" x14ac:dyDescent="0.25">
      <c r="A71" s="3" t="s">
        <v>108</v>
      </c>
    </row>
    <row r="72" spans="1:1" x14ac:dyDescent="0.25">
      <c r="A72" s="3" t="s">
        <v>102</v>
      </c>
    </row>
    <row r="73" spans="1:1" x14ac:dyDescent="0.25">
      <c r="A73" s="3" t="s">
        <v>58</v>
      </c>
    </row>
    <row r="74" spans="1:1" x14ac:dyDescent="0.25">
      <c r="A74" s="3" t="s">
        <v>59</v>
      </c>
    </row>
    <row r="75" spans="1:1" x14ac:dyDescent="0.25">
      <c r="A75" s="3" t="s">
        <v>60</v>
      </c>
    </row>
    <row r="76" spans="1:1" x14ac:dyDescent="0.25">
      <c r="A76" s="3" t="s">
        <v>98</v>
      </c>
    </row>
    <row r="77" spans="1:1" x14ac:dyDescent="0.25">
      <c r="A77" s="3" t="s">
        <v>112</v>
      </c>
    </row>
    <row r="78" spans="1:1" x14ac:dyDescent="0.25">
      <c r="A78" s="3" t="s">
        <v>73</v>
      </c>
    </row>
    <row r="79" spans="1:1" x14ac:dyDescent="0.25">
      <c r="A79" s="3" t="s">
        <v>62</v>
      </c>
    </row>
    <row r="80" spans="1:1" x14ac:dyDescent="0.25">
      <c r="A80" s="3" t="s">
        <v>81</v>
      </c>
    </row>
    <row r="81" spans="1:1" x14ac:dyDescent="0.25">
      <c r="A81" s="3" t="s">
        <v>76</v>
      </c>
    </row>
    <row r="82" spans="1:1" x14ac:dyDescent="0.25">
      <c r="A82" s="3" t="s">
        <v>63</v>
      </c>
    </row>
    <row r="83" spans="1:1" x14ac:dyDescent="0.25">
      <c r="A83" s="3" t="s">
        <v>113</v>
      </c>
    </row>
    <row r="84" spans="1:1" x14ac:dyDescent="0.25">
      <c r="A84" s="3" t="s">
        <v>91</v>
      </c>
    </row>
    <row r="85" spans="1:1" x14ac:dyDescent="0.25">
      <c r="A85" s="3" t="s">
        <v>129</v>
      </c>
    </row>
    <row r="86" spans="1:1" x14ac:dyDescent="0.25">
      <c r="A86" s="3" t="s">
        <v>85</v>
      </c>
    </row>
    <row r="87" spans="1:1" x14ac:dyDescent="0.25">
      <c r="A87" s="3" t="s">
        <v>64</v>
      </c>
    </row>
    <row r="88" spans="1:1" x14ac:dyDescent="0.25">
      <c r="A88" s="3" t="s">
        <v>103</v>
      </c>
    </row>
    <row r="89" spans="1:1" x14ac:dyDescent="0.25">
      <c r="A89" s="3" t="s">
        <v>65</v>
      </c>
    </row>
    <row r="90" spans="1:1" x14ac:dyDescent="0.25">
      <c r="A90" s="3" t="s">
        <v>66</v>
      </c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</sheetData>
  <sortState ref="A1:B124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24" sqref="F24"/>
    </sheetView>
  </sheetViews>
  <sheetFormatPr defaultRowHeight="15" x14ac:dyDescent="0.25"/>
  <cols>
    <col min="1" max="1" width="9.28515625" customWidth="1"/>
    <col min="2" max="2" width="13.28515625" style="20" customWidth="1"/>
    <col min="3" max="3" width="14.42578125" style="22" customWidth="1"/>
    <col min="4" max="4" width="17.140625" style="24" customWidth="1"/>
  </cols>
  <sheetData>
    <row r="1" spans="1:6" x14ac:dyDescent="0.25">
      <c r="A1" t="s">
        <v>292</v>
      </c>
      <c r="B1" s="19" t="s">
        <v>302</v>
      </c>
      <c r="C1" s="21" t="s">
        <v>303</v>
      </c>
      <c r="D1" s="23" t="s">
        <v>293</v>
      </c>
      <c r="E1" s="4" t="s">
        <v>294</v>
      </c>
      <c r="F1" s="4" t="s">
        <v>295</v>
      </c>
    </row>
    <row r="2" spans="1:6" x14ac:dyDescent="0.25">
      <c r="A2" t="s">
        <v>296</v>
      </c>
      <c r="B2" s="20">
        <v>2</v>
      </c>
      <c r="C2" s="22">
        <v>5</v>
      </c>
      <c r="D2" s="24">
        <v>6</v>
      </c>
      <c r="E2" s="1">
        <f>D2/(B2+C2+D2)*100</f>
        <v>46.153846153846153</v>
      </c>
      <c r="F2" s="1">
        <f>SUM(B2:D2)</f>
        <v>13</v>
      </c>
    </row>
    <row r="3" spans="1:6" x14ac:dyDescent="0.25">
      <c r="A3" t="s">
        <v>297</v>
      </c>
      <c r="B3" s="20">
        <v>1</v>
      </c>
      <c r="C3" s="22">
        <v>7</v>
      </c>
      <c r="D3" s="24">
        <v>4</v>
      </c>
      <c r="E3" s="1">
        <f t="shared" ref="E3:E11" si="0">D3/(B3+C3+D3)*100</f>
        <v>33.333333333333329</v>
      </c>
      <c r="F3" s="1">
        <f t="shared" ref="F3:F11" si="1">SUM(B3:D3)</f>
        <v>12</v>
      </c>
    </row>
    <row r="4" spans="1:6" x14ac:dyDescent="0.25">
      <c r="A4" t="s">
        <v>298</v>
      </c>
      <c r="B4" s="20">
        <v>3</v>
      </c>
      <c r="C4" s="22">
        <v>42</v>
      </c>
      <c r="D4" s="24">
        <v>3</v>
      </c>
      <c r="E4" s="1">
        <f t="shared" si="0"/>
        <v>6.25</v>
      </c>
      <c r="F4" s="1">
        <f t="shared" si="1"/>
        <v>48</v>
      </c>
    </row>
    <row r="5" spans="1:6" x14ac:dyDescent="0.25">
      <c r="A5" t="s">
        <v>299</v>
      </c>
      <c r="B5" s="20">
        <v>2</v>
      </c>
      <c r="C5" s="22">
        <v>8</v>
      </c>
      <c r="D5" s="24">
        <v>8</v>
      </c>
      <c r="E5" s="1">
        <f t="shared" si="0"/>
        <v>44.444444444444443</v>
      </c>
      <c r="F5" s="1">
        <f t="shared" si="1"/>
        <v>18</v>
      </c>
    </row>
    <row r="6" spans="1:6" x14ac:dyDescent="0.25">
      <c r="A6" t="s">
        <v>300</v>
      </c>
      <c r="B6" s="20">
        <v>3</v>
      </c>
      <c r="C6" s="22">
        <v>6</v>
      </c>
      <c r="D6" s="24">
        <v>8</v>
      </c>
      <c r="E6" s="1">
        <f t="shared" si="0"/>
        <v>47.058823529411761</v>
      </c>
      <c r="F6" s="1">
        <f t="shared" si="1"/>
        <v>17</v>
      </c>
    </row>
    <row r="7" spans="1:6" x14ac:dyDescent="0.25">
      <c r="A7" t="s">
        <v>301</v>
      </c>
      <c r="B7" s="20">
        <v>6</v>
      </c>
      <c r="C7" s="22">
        <v>13</v>
      </c>
      <c r="D7" s="24">
        <v>6</v>
      </c>
      <c r="E7" s="1">
        <f t="shared" si="0"/>
        <v>24</v>
      </c>
      <c r="F7" s="1">
        <f t="shared" si="1"/>
        <v>25</v>
      </c>
    </row>
    <row r="8" spans="1:6" x14ac:dyDescent="0.25">
      <c r="A8" t="s">
        <v>307</v>
      </c>
      <c r="B8" s="20">
        <v>4</v>
      </c>
      <c r="C8" s="22">
        <v>14</v>
      </c>
      <c r="D8" s="24">
        <v>6</v>
      </c>
      <c r="E8" s="1">
        <f t="shared" si="0"/>
        <v>25</v>
      </c>
      <c r="F8" s="1">
        <f t="shared" si="1"/>
        <v>24</v>
      </c>
    </row>
    <row r="9" spans="1:6" x14ac:dyDescent="0.25">
      <c r="A9" t="s">
        <v>306</v>
      </c>
      <c r="B9" s="20">
        <v>0</v>
      </c>
      <c r="C9" s="22">
        <v>16</v>
      </c>
      <c r="D9" s="24">
        <v>1</v>
      </c>
      <c r="E9" s="1">
        <f t="shared" si="0"/>
        <v>5.8823529411764701</v>
      </c>
      <c r="F9" s="1">
        <f t="shared" si="1"/>
        <v>17</v>
      </c>
    </row>
    <row r="10" spans="1:6" x14ac:dyDescent="0.25">
      <c r="A10" t="s">
        <v>305</v>
      </c>
      <c r="B10" s="20">
        <v>1</v>
      </c>
      <c r="C10" s="22">
        <v>16</v>
      </c>
      <c r="D10" s="24">
        <v>2</v>
      </c>
      <c r="E10" s="1">
        <f t="shared" si="0"/>
        <v>10.526315789473683</v>
      </c>
      <c r="F10" s="1">
        <f t="shared" si="1"/>
        <v>19</v>
      </c>
    </row>
    <row r="11" spans="1:6" x14ac:dyDescent="0.25">
      <c r="A11" t="s">
        <v>304</v>
      </c>
      <c r="B11" s="20">
        <v>11</v>
      </c>
      <c r="C11" s="22">
        <v>15</v>
      </c>
      <c r="D11" s="24">
        <v>20</v>
      </c>
      <c r="E11" s="1">
        <f t="shared" si="0"/>
        <v>43.478260869565219</v>
      </c>
      <c r="F11" s="1">
        <f t="shared" si="1"/>
        <v>46</v>
      </c>
    </row>
    <row r="12" spans="1:6" x14ac:dyDescent="0.25">
      <c r="E12" s="1">
        <f>AVERAGE(E2:E11)</f>
        <v>28.612737706125102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G14"/>
  <sheetViews>
    <sheetView tabSelected="1" workbookViewId="0">
      <selection activeCell="I9" sqref="I9"/>
    </sheetView>
  </sheetViews>
  <sheetFormatPr defaultRowHeight="15" x14ac:dyDescent="0.25"/>
  <sheetData>
    <row r="2" spans="7:7" x14ac:dyDescent="0.25">
      <c r="G2" t="s">
        <v>312</v>
      </c>
    </row>
    <row r="3" spans="7:7" x14ac:dyDescent="0.25">
      <c r="G3" t="s">
        <v>310</v>
      </c>
    </row>
    <row r="14" spans="7:7" x14ac:dyDescent="0.25">
      <c r="G14" t="s">
        <v>311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Cleaned_samples</vt:lpstr>
      <vt:lpstr>Summary total</vt:lpstr>
      <vt:lpstr>Summary endometrium</vt:lpstr>
      <vt:lpstr>Summary vagina</vt:lpstr>
      <vt:lpstr>Agreement</vt:lpstr>
      <vt:lpstr>Lactobacilli</vt:lpstr>
    </vt:vector>
  </TitlesOfParts>
  <Company>UZ Brussel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Vanstokstraeten</dc:creator>
  <cp:lastModifiedBy>Robin Vanstokstraeten</cp:lastModifiedBy>
  <dcterms:created xsi:type="dcterms:W3CDTF">2022-10-27T09:02:52Z</dcterms:created>
  <dcterms:modified xsi:type="dcterms:W3CDTF">2023-02-22T07:29:13Z</dcterms:modified>
</cp:coreProperties>
</file>