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ailucv-my.sharepoint.com/personal/elisa_oltra_ucv_es/Documents/LAB UCV/COLABORACIONES/MARTA PARDO/MARZO 2024/"/>
    </mc:Choice>
  </mc:AlternateContent>
  <xr:revisionPtr revIDLastSave="1" documentId="8_{4FD9B1BD-3989-4776-A49F-E9B62E1D71E9}" xr6:coauthVersionLast="47" xr6:coauthVersionMax="47" xr10:uidLastSave="{88A0356F-EFA9-41B9-8D8A-015A680BB91E}"/>
  <bookViews>
    <workbookView xWindow="-110" yWindow="-110" windowWidth="22780" windowHeight="14540" tabRatio="691" xr2:uid="{00000000-000D-0000-FFFF-FFFF00000000}"/>
  </bookViews>
  <sheets>
    <sheet name="allergy" sheetId="4" r:id="rId1"/>
    <sheet name="aminoacids" sheetId="7" r:id="rId2"/>
    <sheet name="cholesterol" sheetId="8" r:id="rId3"/>
    <sheet name="hematogram" sheetId="6" r:id="rId4"/>
    <sheet name="immune" sheetId="10" r:id="rId5"/>
    <sheet name="metagenomics" sheetId="11" r:id="rId6"/>
    <sheet name="toxicology-minerals" sheetId="13" r:id="rId7"/>
    <sheet name="vitamins" sheetId="14" r:id="rId8"/>
    <sheet name="leftover measures" sheetId="3" state="hidden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4" l="1"/>
  <c r="A91" i="4"/>
  <c r="A72" i="4"/>
  <c r="A48" i="4"/>
  <c r="A65" i="4"/>
  <c r="A62" i="4"/>
  <c r="A3" i="4"/>
  <c r="A8" i="10"/>
  <c r="A23" i="4"/>
  <c r="A61" i="4"/>
  <c r="A100" i="4"/>
  <c r="A11" i="10"/>
  <c r="A37" i="10"/>
  <c r="A17" i="10"/>
  <c r="A27" i="10"/>
  <c r="A14" i="4"/>
  <c r="A28" i="10"/>
  <c r="A59" i="4"/>
  <c r="A3" i="10"/>
  <c r="A76" i="4"/>
  <c r="A77" i="4"/>
  <c r="A52" i="10"/>
  <c r="A47" i="10"/>
  <c r="A19" i="4"/>
  <c r="A41" i="10"/>
  <c r="A82" i="4"/>
  <c r="A44" i="4"/>
  <c r="A94" i="4"/>
  <c r="A29" i="10"/>
  <c r="A66" i="4"/>
  <c r="A46" i="10"/>
  <c r="A12" i="4"/>
  <c r="A11" i="4"/>
  <c r="A43" i="4"/>
  <c r="A99" i="4"/>
  <c r="A86" i="4"/>
  <c r="A50" i="4"/>
  <c r="A10" i="10"/>
  <c r="A27" i="4"/>
  <c r="A70" i="4"/>
  <c r="A47" i="4"/>
  <c r="A93" i="4"/>
  <c r="A54" i="4"/>
  <c r="A81" i="4"/>
  <c r="A52" i="4"/>
  <c r="A31" i="4"/>
  <c r="A57" i="4"/>
  <c r="A71" i="4"/>
  <c r="A40" i="10"/>
  <c r="A10" i="4"/>
  <c r="A33" i="10"/>
  <c r="A87" i="4"/>
  <c r="A25" i="4"/>
  <c r="A67" i="4"/>
  <c r="A90" i="4"/>
  <c r="A31" i="10"/>
  <c r="A26" i="10"/>
  <c r="A80" i="4"/>
  <c r="A16" i="10"/>
  <c r="A60" i="4"/>
  <c r="A92" i="4"/>
  <c r="A28" i="4"/>
  <c r="A63" i="4"/>
  <c r="A73" i="4"/>
  <c r="A38" i="4"/>
  <c r="A4" i="4"/>
  <c r="A74" i="4"/>
  <c r="A9" i="4"/>
  <c r="A20" i="10"/>
  <c r="A4" i="10"/>
  <c r="A2" i="10"/>
  <c r="A21" i="4"/>
  <c r="A35" i="4"/>
  <c r="A49" i="10"/>
  <c r="A14" i="10"/>
  <c r="A64" i="4"/>
  <c r="A41" i="4"/>
  <c r="A55" i="4"/>
  <c r="A29" i="4"/>
  <c r="A33" i="4"/>
  <c r="A79" i="4"/>
  <c r="A17" i="4"/>
  <c r="A7" i="4"/>
  <c r="A54" i="10"/>
  <c r="A16" i="4"/>
  <c r="A98" i="4"/>
  <c r="A45" i="4"/>
  <c r="A34" i="10"/>
  <c r="A5" i="10"/>
  <c r="A2" i="4"/>
  <c r="A55" i="10"/>
  <c r="A53" i="4"/>
  <c r="A56" i="4"/>
  <c r="A51" i="4"/>
  <c r="A34" i="4"/>
  <c r="A20" i="4"/>
  <c r="A38" i="10"/>
  <c r="A84" i="4"/>
  <c r="A22" i="4"/>
  <c r="A88" i="4"/>
  <c r="A5" i="4"/>
  <c r="A51" i="10"/>
  <c r="A13" i="10"/>
  <c r="A69" i="4"/>
  <c r="A6" i="4"/>
  <c r="A44" i="10"/>
  <c r="A48" i="10"/>
  <c r="A97" i="4"/>
  <c r="A13" i="4"/>
  <c r="A37" i="4"/>
  <c r="A45" i="10"/>
  <c r="A89" i="4"/>
  <c r="A21" i="10"/>
  <c r="A40" i="4"/>
  <c r="A26" i="4"/>
  <c r="A39" i="10"/>
  <c r="A50" i="10"/>
  <c r="A6" i="10"/>
  <c r="A24" i="4"/>
  <c r="A8" i="4"/>
  <c r="A58" i="4"/>
  <c r="A83" i="4"/>
  <c r="A15" i="4"/>
  <c r="A42" i="10"/>
  <c r="A46" i="4"/>
  <c r="A19" i="10"/>
  <c r="A9" i="10"/>
  <c r="A7" i="10"/>
  <c r="A49" i="4"/>
  <c r="A95" i="4"/>
  <c r="A42" i="4"/>
  <c r="A43" i="10"/>
  <c r="A25" i="10"/>
  <c r="A53" i="10"/>
  <c r="A30" i="10"/>
  <c r="A36" i="4"/>
  <c r="A18" i="10"/>
  <c r="A15" i="10"/>
  <c r="A39" i="4"/>
  <c r="A30" i="4"/>
  <c r="A32" i="10"/>
  <c r="A22" i="10"/>
  <c r="A75" i="4"/>
  <c r="A35" i="10"/>
  <c r="A85" i="4"/>
  <c r="A24" i="10"/>
  <c r="A23" i="10"/>
  <c r="A68" i="4"/>
  <c r="A78" i="4"/>
  <c r="A36" i="10"/>
  <c r="A32" i="4"/>
  <c r="A96" i="4"/>
  <c r="A12" i="10"/>
</calcChain>
</file>

<file path=xl/sharedStrings.xml><?xml version="1.0" encoding="utf-8"?>
<sst xmlns="http://schemas.openxmlformats.org/spreadsheetml/2006/main" count="3263" uniqueCount="1320">
  <si>
    <t>Measure</t>
  </si>
  <si>
    <t>Category</t>
  </si>
  <si>
    <t>normal range</t>
  </si>
  <si>
    <t>unit</t>
  </si>
  <si>
    <t>altered</t>
  </si>
  <si>
    <t>6/6/2012</t>
  </si>
  <si>
    <t>8/1/2012</t>
  </si>
  <si>
    <t>8/29/2012</t>
  </si>
  <si>
    <t>3/28/2013</t>
  </si>
  <si>
    <t>2/19/2013</t>
  </si>
  <si>
    <t>4/11/2013</t>
  </si>
  <si>
    <t>20-Sep-13</t>
  </si>
  <si>
    <t>12-Feb-14.</t>
  </si>
  <si>
    <t>3 August 2017.</t>
  </si>
  <si>
    <t>1-September 2017.</t>
  </si>
  <si>
    <t>8-Nov-19</t>
  </si>
  <si>
    <t>13-Feb-20</t>
  </si>
  <si>
    <t>17-Feb-20</t>
  </si>
  <si>
    <t>16-Sep-21</t>
  </si>
  <si>
    <t>7-Oct-21</t>
  </si>
  <si>
    <t>2-Nov-22</t>
  </si>
  <si>
    <t>18-Nov-22</t>
  </si>
  <si>
    <t>23-Nov-21</t>
  </si>
  <si>
    <t>25-Nov-22</t>
  </si>
  <si>
    <t>19-Oct-21</t>
  </si>
  <si>
    <t>20-Dec-21</t>
  </si>
  <si>
    <t>1-Jun-22</t>
  </si>
  <si>
    <t>10-Jun-22</t>
  </si>
  <si>
    <t>25 July 2022</t>
  </si>
  <si>
    <t>4-Hydroxyproline</t>
  </si>
  <si>
    <t>aminoacid</t>
  </si>
  <si>
    <t>mg/l</t>
  </si>
  <si>
    <t>Yes</t>
  </si>
  <si>
    <t>AAK against adrenal cortex</t>
  </si>
  <si>
    <t>protein kinase</t>
  </si>
  <si>
    <t>1:&lt;10</t>
  </si>
  <si>
    <t>AAK against GAD</t>
  </si>
  <si>
    <t>neg</t>
  </si>
  <si>
    <t>No</t>
  </si>
  <si>
    <t xml:space="preserve">AAK against IA2 </t>
  </si>
  <si>
    <t>AAK against inseicell (ICA)</t>
  </si>
  <si>
    <t>Acetanaerobacterium</t>
  </si>
  <si>
    <t>metagenomics</t>
  </si>
  <si>
    <t>&lt;5</t>
  </si>
  <si>
    <t>g</t>
  </si>
  <si>
    <t>Acetivibrio</t>
  </si>
  <si>
    <t>&lt;1</t>
  </si>
  <si>
    <t>allergy</t>
  </si>
  <si>
    <t>&lt;20</t>
  </si>
  <si>
    <t>ug/ml</t>
  </si>
  <si>
    <t>&gt;200</t>
  </si>
  <si>
    <t>ACTH</t>
  </si>
  <si>
    <t>endocrinology</t>
  </si>
  <si>
    <t>7.2-63 and 4.7-48.8</t>
  </si>
  <si>
    <t>ng/l</t>
  </si>
  <si>
    <t>Actinomyces</t>
  </si>
  <si>
    <t>AGE i.S.</t>
  </si>
  <si>
    <t>??</t>
  </si>
  <si>
    <t>&lt;67</t>
  </si>
  <si>
    <t>AK</t>
  </si>
  <si>
    <t>antioxidant capacity</t>
  </si>
  <si>
    <t>1.07-1.53</t>
  </si>
  <si>
    <t>mmol/l</t>
  </si>
  <si>
    <t>&lt;30</t>
  </si>
  <si>
    <t>cells</t>
  </si>
  <si>
    <t xml:space="preserve">&lt;450 </t>
  </si>
  <si>
    <t>&gt;780</t>
  </si>
  <si>
    <t>&gt;60</t>
  </si>
  <si>
    <t xml:space="preserve">0-450 </t>
  </si>
  <si>
    <t>30-200</t>
  </si>
  <si>
    <t>2 to 12</t>
  </si>
  <si>
    <t>Alanine</t>
  </si>
  <si>
    <t>GPT (ALAT)</t>
  </si>
  <si>
    <t>liver</t>
  </si>
  <si>
    <t>&lt;45  or 10-50</t>
  </si>
  <si>
    <t>U/l</t>
  </si>
  <si>
    <t>&gt;109</t>
  </si>
  <si>
    <t>Albumin</t>
  </si>
  <si>
    <t>liver/kidney function</t>
  </si>
  <si>
    <t>59.8-72.4 or 55.8-66.1</t>
  </si>
  <si>
    <t>%</t>
  </si>
  <si>
    <t>Albumin Q/1 35.0-52.0</t>
  </si>
  <si>
    <t xml:space="preserve">35-52 </t>
  </si>
  <si>
    <t>Q/l</t>
  </si>
  <si>
    <t>ng/ml</t>
  </si>
  <si>
    <t>Alistipes</t>
  </si>
  <si>
    <t>&lt;3</t>
  </si>
  <si>
    <t>Alkaline phosphatase</t>
  </si>
  <si>
    <t xml:space="preserve">&lt;130 </t>
  </si>
  <si>
    <t>U/L</t>
  </si>
  <si>
    <t xml:space="preserve">Alpha 1 anti1rypsin i. stool </t>
  </si>
  <si>
    <t>Malabsorption/inflammation/leaky gut</t>
  </si>
  <si>
    <t>&lt;27.5</t>
  </si>
  <si>
    <t>mg/dl</t>
  </si>
  <si>
    <t>&lt;4.1</t>
  </si>
  <si>
    <t>Immunology</t>
  </si>
  <si>
    <t>7.4-12.6</t>
  </si>
  <si>
    <t>Alpha Lipoic acid</t>
  </si>
  <si>
    <t>Micronutrients</t>
  </si>
  <si>
    <t>&gt;79</t>
  </si>
  <si>
    <t>alpha linoleic acid</t>
  </si>
  <si>
    <t>omega 3</t>
  </si>
  <si>
    <t>5.4-18.8</t>
  </si>
  <si>
    <t>gamma linoleic acid</t>
  </si>
  <si>
    <t>3.1-10.3</t>
  </si>
  <si>
    <t>linoleic acid</t>
  </si>
  <si>
    <t>476-691</t>
  </si>
  <si>
    <t>alpha-amylase</t>
  </si>
  <si>
    <t>carbohydrate breakdown</t>
  </si>
  <si>
    <t>bis 110</t>
  </si>
  <si>
    <t>Aluminium</t>
  </si>
  <si>
    <t xml:space="preserve">&lt;11.4 </t>
  </si>
  <si>
    <t>ug/l</t>
  </si>
  <si>
    <t>&lt;10</t>
  </si>
  <si>
    <t>Ammoniac</t>
  </si>
  <si>
    <t>clinical chemistry</t>
  </si>
  <si>
    <t>31-123</t>
  </si>
  <si>
    <t>ug/dl</t>
  </si>
  <si>
    <t>amylase</t>
  </si>
  <si>
    <t>13-53 or &lt;100</t>
  </si>
  <si>
    <t xml:space="preserve">Amylase </t>
  </si>
  <si>
    <t>13-53</t>
  </si>
  <si>
    <t>ANA (anti-nuclear)</t>
  </si>
  <si>
    <t>autoimmunology</t>
  </si>
  <si>
    <t>&lt;1:100</t>
  </si>
  <si>
    <t>U/ml</t>
  </si>
  <si>
    <t>Anaerofustis</t>
  </si>
  <si>
    <t>Anaerostipes</t>
  </si>
  <si>
    <t>Androgen free index</t>
  </si>
  <si>
    <t>urology</t>
  </si>
  <si>
    <t>&gt;20</t>
  </si>
  <si>
    <t>anti-HBc</t>
  </si>
  <si>
    <t>Hepatitis B core antibody</t>
  </si>
  <si>
    <t>N</t>
  </si>
  <si>
    <t>Anti-TG</t>
  </si>
  <si>
    <t>tyroid</t>
  </si>
  <si>
    <t>&lt;115</t>
  </si>
  <si>
    <t>IU/ml</t>
  </si>
  <si>
    <t>&lt;28</t>
  </si>
  <si>
    <t>TAK (thyreoglobulin-AK)</t>
  </si>
  <si>
    <t>&lt;4.5</t>
  </si>
  <si>
    <t>&lt;2.5</t>
  </si>
  <si>
    <t>26-40</t>
  </si>
  <si>
    <t>sec</t>
  </si>
  <si>
    <t>Arginine</t>
  </si>
  <si>
    <t>no</t>
  </si>
  <si>
    <t>Arsenic</t>
  </si>
  <si>
    <t xml:space="preserve">&lt;1.2 </t>
  </si>
  <si>
    <t>Asaccharobacter</t>
  </si>
  <si>
    <t>Asparagine</t>
  </si>
  <si>
    <t>ATP during blockage</t>
  </si>
  <si>
    <t>Metabolic rate</t>
  </si>
  <si>
    <t>ATP in granulozyte</t>
  </si>
  <si>
    <t>&gt;0.4</t>
  </si>
  <si>
    <t>nmol/10million cells</t>
  </si>
  <si>
    <t>ATP in granulozyte %</t>
  </si>
  <si>
    <t>ATP non blocked</t>
  </si>
  <si>
    <t>AUC (1-Max)</t>
  </si>
  <si>
    <t>485-103943</t>
  </si>
  <si>
    <t>Not provided</t>
  </si>
  <si>
    <t>n</t>
  </si>
  <si>
    <t>&lt;15</t>
  </si>
  <si>
    <t>Bacteroides</t>
  </si>
  <si>
    <t>Baderoides species</t>
  </si>
  <si>
    <t>Flora</t>
  </si>
  <si>
    <t>1x10"9 - 9x10"11</t>
  </si>
  <si>
    <t>KBE/g</t>
  </si>
  <si>
    <t>2 X 10'9</t>
  </si>
  <si>
    <t>Barnesiella</t>
  </si>
  <si>
    <t>&lt;2</t>
  </si>
  <si>
    <t>general health/ blood counts</t>
  </si>
  <si>
    <t>15-50</t>
  </si>
  <si>
    <t>ul</t>
  </si>
  <si>
    <t>bis 2</t>
  </si>
  <si>
    <t>0.010-0.08</t>
  </si>
  <si>
    <t>Tsd/ul</t>
  </si>
  <si>
    <t>&lt;1.8</t>
  </si>
  <si>
    <t>Tsd./ul</t>
  </si>
  <si>
    <t>Basophils</t>
  </si>
  <si>
    <t>0-2</t>
  </si>
  <si>
    <t>BDNF</t>
  </si>
  <si>
    <t>&gt;20.2</t>
  </si>
  <si>
    <t>4.7-7.2</t>
  </si>
  <si>
    <t>3.2-6.5</t>
  </si>
  <si>
    <t>7.5-12.9</t>
  </si>
  <si>
    <t>Bifidobacterium</t>
  </si>
  <si>
    <t>&gt;5</t>
  </si>
  <si>
    <t>Bifidobaderium species</t>
  </si>
  <si>
    <t>1x10'9 - 9x10"11</t>
  </si>
  <si>
    <t>&lt;1 X 10'8</t>
  </si>
  <si>
    <t>Bile acids i. stool</t>
  </si>
  <si>
    <t>Bad diggestion</t>
  </si>
  <si>
    <t>0.46-9.96</t>
  </si>
  <si>
    <t>umol/g</t>
  </si>
  <si>
    <t>Bili / Urine</t>
  </si>
  <si>
    <t>Bilirubin</t>
  </si>
  <si>
    <t>&lt;20.52</t>
  </si>
  <si>
    <t>Bilirubin direct</t>
  </si>
  <si>
    <t xml:space="preserve">&lt;0.3 </t>
  </si>
  <si>
    <t>Bilirubin indirect</t>
  </si>
  <si>
    <t xml:space="preserve">&lt;1 </t>
  </si>
  <si>
    <t>Bilirubin test ser. negative</t>
  </si>
  <si>
    <t>bilirubin total</t>
  </si>
  <si>
    <t xml:space="preserve">0.3-1.2 </t>
  </si>
  <si>
    <t>xx</t>
  </si>
  <si>
    <t>Blautia</t>
  </si>
  <si>
    <t>&lt;50</t>
  </si>
  <si>
    <t>Blood / Urine</t>
  </si>
  <si>
    <t>general health</t>
  </si>
  <si>
    <t xml:space="preserve">Blood sugar </t>
  </si>
  <si>
    <t>diabetes</t>
  </si>
  <si>
    <t>60-100</t>
  </si>
  <si>
    <t>Blood test ser. negative</t>
  </si>
  <si>
    <t>100-500</t>
  </si>
  <si>
    <t>6 to 19</t>
  </si>
  <si>
    <t>Bore</t>
  </si>
  <si>
    <t>22-88</t>
  </si>
  <si>
    <t>BSG</t>
  </si>
  <si>
    <t>&lt;12</t>
  </si>
  <si>
    <t>mm/h</t>
  </si>
  <si>
    <t>BSG 1h</t>
  </si>
  <si>
    <t>BSG 2h</t>
  </si>
  <si>
    <t>Butyricicoccus</t>
  </si>
  <si>
    <t>BZ-P1</t>
  </si>
  <si>
    <t>?</t>
  </si>
  <si>
    <t>55-100</t>
  </si>
  <si>
    <t>BZ-P2</t>
  </si>
  <si>
    <t xml:space="preserve">0.90-1.80 </t>
  </si>
  <si>
    <t>g/L</t>
  </si>
  <si>
    <t xml:space="preserve">0.10-0.40 </t>
  </si>
  <si>
    <t>Cadmium</t>
  </si>
  <si>
    <t xml:space="preserve">&lt;0.6 </t>
  </si>
  <si>
    <t>&lt;0.2</t>
  </si>
  <si>
    <t>Calcium</t>
  </si>
  <si>
    <t>Calprotectin</t>
  </si>
  <si>
    <t>ug/g</t>
  </si>
  <si>
    <t>&lt;19.5</t>
  </si>
  <si>
    <t>candida albicans</t>
  </si>
  <si>
    <t>Mushrooms</t>
  </si>
  <si>
    <t>&lt; 1x10"3</t>
  </si>
  <si>
    <t>&lt;1 X 10'3</t>
  </si>
  <si>
    <t>candida species</t>
  </si>
  <si>
    <t>Catenibacterium</t>
  </si>
  <si>
    <t xml:space="preserve">90-600 </t>
  </si>
  <si>
    <t>7 to 31</t>
  </si>
  <si>
    <t>1-3.6</t>
  </si>
  <si>
    <t xml:space="preserve">0-400 </t>
  </si>
  <si>
    <t>0-20</t>
  </si>
  <si>
    <t>μg/ml</t>
  </si>
  <si>
    <t>98-107</t>
  </si>
  <si>
    <t>fatty acids (total)</t>
  </si>
  <si>
    <t>fatty acids</t>
  </si>
  <si>
    <t>1600-1900</t>
  </si>
  <si>
    <t>monounsaturated fatty acids</t>
  </si>
  <si>
    <t>250-750</t>
  </si>
  <si>
    <t>polyunsaturated fatty acids</t>
  </si>
  <si>
    <t>600-1200</t>
  </si>
  <si>
    <t>nervoic acid</t>
  </si>
  <si>
    <t>6.9-16</t>
  </si>
  <si>
    <t>olsic acid</t>
  </si>
  <si>
    <t>332-575</t>
  </si>
  <si>
    <t>yes</t>
  </si>
  <si>
    <t>palmitoleic acid</t>
  </si>
  <si>
    <t>22-62</t>
  </si>
  <si>
    <t>myristoleic acid</t>
  </si>
  <si>
    <t>&lt;32</t>
  </si>
  <si>
    <t>cholesterol</t>
  </si>
  <si>
    <t>Cholesterol (total)</t>
  </si>
  <si>
    <t>&lt;200</t>
  </si>
  <si>
    <t>203/215</t>
  </si>
  <si>
    <t>&gt;40</t>
  </si>
  <si>
    <t>&lt;4</t>
  </si>
  <si>
    <t>Quotient</t>
  </si>
  <si>
    <t>Cholesterol nonHDL</t>
  </si>
  <si>
    <t>&lt; 145</t>
  </si>
  <si>
    <t>Rech</t>
  </si>
  <si>
    <t>Ci\robacter species</t>
  </si>
  <si>
    <t>&lt; 1x10"4</t>
  </si>
  <si>
    <t>&lt;1 X 10' 4</t>
  </si>
  <si>
    <t>CK</t>
  </si>
  <si>
    <t>clinical chemisrtry</t>
  </si>
  <si>
    <t>&lt; 190</t>
  </si>
  <si>
    <t>un</t>
  </si>
  <si>
    <t>205 +</t>
  </si>
  <si>
    <t>CKD-EPI</t>
  </si>
  <si>
    <t>ml/min/1.73n</t>
  </si>
  <si>
    <t>Clostridium</t>
  </si>
  <si>
    <t>Clostridium species</t>
  </si>
  <si>
    <t>&lt; 1x10"6</t>
  </si>
  <si>
    <t>&lt;1 X 10' 5</t>
  </si>
  <si>
    <t>CMV-IgG (EIA)</t>
  </si>
  <si>
    <t>infection/serology</t>
  </si>
  <si>
    <t xml:space="preserve">&lt;6 </t>
  </si>
  <si>
    <t>CO2 concentration</t>
  </si>
  <si>
    <t>Hyperventilation</t>
  </si>
  <si>
    <t>Cobalt</t>
  </si>
  <si>
    <t>0.06-0.4</t>
  </si>
  <si>
    <t>Coenzyme Q10</t>
  </si>
  <si>
    <t>700-1000</t>
  </si>
  <si>
    <t>&gt;0.67 (or &gt;1.7)</t>
  </si>
  <si>
    <t>Coenzyme Q10(cholesterol corrected)</t>
  </si>
  <si>
    <t>&gt;0.16</t>
  </si>
  <si>
    <t>umol/mmol Chol</t>
  </si>
  <si>
    <t>Collinsella</t>
  </si>
  <si>
    <t>&lt;25</t>
  </si>
  <si>
    <t>Copper</t>
  </si>
  <si>
    <t>0.85-1.05</t>
  </si>
  <si>
    <t>Coprobacillus</t>
  </si>
  <si>
    <t>Coprococcus</t>
  </si>
  <si>
    <t>pg/ml</t>
  </si>
  <si>
    <t>nmol/l</t>
  </si>
  <si>
    <t>C-Peptid</t>
  </si>
  <si>
    <t>insulin</t>
  </si>
  <si>
    <t xml:space="preserve">0.3-0.7 </t>
  </si>
  <si>
    <t>0.2-1.8</t>
  </si>
  <si>
    <t>Creatinine</t>
  </si>
  <si>
    <t>Creatinine (J affe ?)</t>
  </si>
  <si>
    <t xml:space="preserve">0.70-1.20 </t>
  </si>
  <si>
    <t>Creatinine i. morning urine (Jaffa)</t>
  </si>
  <si>
    <t>0,36-2,37</t>
  </si>
  <si>
    <t>g/l</t>
  </si>
  <si>
    <t>Creatinine i. Urine (Jaffe)</t>
  </si>
  <si>
    <t>0,36 -2,37</t>
  </si>
  <si>
    <t xml:space="preserve">creatinine kinase </t>
  </si>
  <si>
    <t>&lt;190</t>
  </si>
  <si>
    <t>CRP</t>
  </si>
  <si>
    <t>&lt;0.3</t>
  </si>
  <si>
    <t>Cystaine</t>
  </si>
  <si>
    <t>kidney</t>
  </si>
  <si>
    <t xml:space="preserve">0.70-1.21 </t>
  </si>
  <si>
    <t>Cystathione</t>
  </si>
  <si>
    <t>&lt;0.1</t>
  </si>
  <si>
    <t>Cytomegalie-PCR-DNA</t>
  </si>
  <si>
    <t xml:space="preserve">&lt;35 </t>
  </si>
  <si>
    <t>DHA</t>
  </si>
  <si>
    <t>&gt;8</t>
  </si>
  <si>
    <t>DHEA-S</t>
  </si>
  <si>
    <t>88.9-427</t>
  </si>
  <si>
    <t>Dialister</t>
  </si>
  <si>
    <t>0-1</t>
  </si>
  <si>
    <t>DNS-Oxidation (8-OH-Desoxyguanosln)</t>
  </si>
  <si>
    <t>oxidative stress</t>
  </si>
  <si>
    <t>&lt;12.9</t>
  </si>
  <si>
    <t>&lt;4.8</t>
  </si>
  <si>
    <t>Dorea</t>
  </si>
  <si>
    <t>D-ratio vitamins D</t>
  </si>
  <si>
    <t>EBV-PCR-DNA</t>
  </si>
  <si>
    <t>copies/ml</t>
  </si>
  <si>
    <t>eGFR</t>
  </si>
  <si>
    <t xml:space="preserve">&gt;60 </t>
  </si>
  <si>
    <t>kA</t>
  </si>
  <si>
    <t>ml/min</t>
  </si>
  <si>
    <t>&gt;90</t>
  </si>
  <si>
    <t>eGFR on cystaine</t>
  </si>
  <si>
    <t>&gt;60 kA</t>
  </si>
  <si>
    <t>Elweia/ Urine</t>
  </si>
  <si>
    <t>Enterobacter species</t>
  </si>
  <si>
    <t>&lt; 1x10·'4</t>
  </si>
  <si>
    <t>Enterococcus</t>
  </si>
  <si>
    <t>Enterooccus species</t>
  </si>
  <si>
    <t>1x10'6 - 9x10"7</t>
  </si>
  <si>
    <t>&lt;1 X 10'4</t>
  </si>
  <si>
    <t>1 to 7</t>
  </si>
  <si>
    <t>40-400</t>
  </si>
  <si>
    <t>0.02-0.50</t>
  </si>
  <si>
    <t>1000/ul</t>
  </si>
  <si>
    <t>EPA</t>
  </si>
  <si>
    <t>EPA( eicosapentane acid)</t>
  </si>
  <si>
    <t>11 to 33</t>
  </si>
  <si>
    <t>arachidonic acid</t>
  </si>
  <si>
    <t>184-287</t>
  </si>
  <si>
    <t>lignocerin acid/nervon acid ratio</t>
  </si>
  <si>
    <t>0.4-1</t>
  </si>
  <si>
    <t>index</t>
  </si>
  <si>
    <t>arachidonic acid/EPA ratio</t>
  </si>
  <si>
    <t>2.4-9</t>
  </si>
  <si>
    <t>arachidonic acid/ecosatrion index</t>
  </si>
  <si>
    <t>2.6-6.2</t>
  </si>
  <si>
    <t>saturated ratio</t>
  </si>
  <si>
    <t>33-37</t>
  </si>
  <si>
    <t>% FS</t>
  </si>
  <si>
    <t>saturated multiaxial FS ratio</t>
  </si>
  <si>
    <t>0.6-0.9</t>
  </si>
  <si>
    <t>saturated simple FS ratio</t>
  </si>
  <si>
    <t>1.6-2</t>
  </si>
  <si>
    <t>eicosatrien acid</t>
  </si>
  <si>
    <t>42-98</t>
  </si>
  <si>
    <t>docosapentane acid</t>
  </si>
  <si>
    <t>1.4-9.6</t>
  </si>
  <si>
    <t>Omega 3 fatty acid</t>
  </si>
  <si>
    <t>50-250</t>
  </si>
  <si>
    <t>Omega 3 fatty acid (relative)</t>
  </si>
  <si>
    <t>5.5-10</t>
  </si>
  <si>
    <t>Omega 3 fatty acid serum</t>
  </si>
  <si>
    <t>Omega 6 fatty acid</t>
  </si>
  <si>
    <t>omega 6</t>
  </si>
  <si>
    <t>600-1100</t>
  </si>
  <si>
    <t>omega 6 fatty acid (relative)</t>
  </si>
  <si>
    <t>34-42</t>
  </si>
  <si>
    <t>Omega 6/Omega 3 fatty acid</t>
  </si>
  <si>
    <t>omega 3/6</t>
  </si>
  <si>
    <t>3.5-7</t>
  </si>
  <si>
    <t>ratio</t>
  </si>
  <si>
    <t>Epa and DHA(Omega 3 index)</t>
  </si>
  <si>
    <t xml:space="preserve">Erythroblasts </t>
  </si>
  <si>
    <t>Erythrocytes</t>
  </si>
  <si>
    <t xml:space="preserve">4.3-5.75 </t>
  </si>
  <si>
    <t>mill/ul or T/l</t>
  </si>
  <si>
    <t>4.88/4.83</t>
  </si>
  <si>
    <t>Escherichia coli</t>
  </si>
  <si>
    <t>1x10"6 - 9x10'7</t>
  </si>
  <si>
    <t>Escherichia/Shigella</t>
  </si>
  <si>
    <t>Ethanoligenens</t>
  </si>
  <si>
    <t>Eubacterium</t>
  </si>
  <si>
    <t>f.ThyroJCin (fT4) na/1 9.30-17.00</t>
  </si>
  <si>
    <t>9.30-17</t>
  </si>
  <si>
    <t>Faecalibacterium</t>
  </si>
  <si>
    <t>Fat in stool</t>
  </si>
  <si>
    <t>Digestive residues</t>
  </si>
  <si>
    <t>g/100g</t>
  </si>
  <si>
    <t>Ferritin</t>
  </si>
  <si>
    <t>micronutrients</t>
  </si>
  <si>
    <t>ng/ml or mg/l</t>
  </si>
  <si>
    <t>Folic acid (or folate)</t>
  </si>
  <si>
    <t>vitamin</t>
  </si>
  <si>
    <t xml:space="preserve">4.6-18.7 </t>
  </si>
  <si>
    <t>ug/l or ng/ml</t>
  </si>
  <si>
    <t>.</t>
  </si>
  <si>
    <t>folic acid storage status</t>
  </si>
  <si>
    <t>480-1210</t>
  </si>
  <si>
    <t>FSH</t>
  </si>
  <si>
    <t>0.7-11.1 or 1.40-18.10</t>
  </si>
  <si>
    <t>mIU/ml</t>
  </si>
  <si>
    <t>FT3</t>
  </si>
  <si>
    <t>2-4.4</t>
  </si>
  <si>
    <t>FT4</t>
  </si>
  <si>
    <t>0.93-1.7 and 9.3-17</t>
  </si>
  <si>
    <t>ng/dl and ng/l</t>
  </si>
  <si>
    <t>Gamma-Glutamyl-Transferase (GGT)</t>
  </si>
  <si>
    <t xml:space="preserve">liver/bile </t>
  </si>
  <si>
    <t>12 to 64 or &lt;71</t>
  </si>
  <si>
    <t>geotrichum species</t>
  </si>
  <si>
    <t>GFR</t>
  </si>
  <si>
    <t>Gluc Urine</t>
  </si>
  <si>
    <t>Glucagon</t>
  </si>
  <si>
    <t>&lt;209</t>
  </si>
  <si>
    <t>glucose</t>
  </si>
  <si>
    <t>60-99 or 68-126</t>
  </si>
  <si>
    <t>Yes/No last measure</t>
  </si>
  <si>
    <t>70-81</t>
  </si>
  <si>
    <t>Glucose stabilized</t>
  </si>
  <si>
    <t>Glucose test ser. neaatlv</t>
  </si>
  <si>
    <t>&gt;21600</t>
  </si>
  <si>
    <t>mfi</t>
  </si>
  <si>
    <t>&gt;66600</t>
  </si>
  <si>
    <t>&gt;30500</t>
  </si>
  <si>
    <t>Glutathion in erytrozyte (GSH, reduced form)</t>
  </si>
  <si>
    <t>antioxidant</t>
  </si>
  <si>
    <t>3.1-5.9</t>
  </si>
  <si>
    <t xml:space="preserve">GOT </t>
  </si>
  <si>
    <t>GOT (ASAT)</t>
  </si>
  <si>
    <t>9 to 50</t>
  </si>
  <si>
    <t>GPT</t>
  </si>
  <si>
    <t>gamma GT</t>
  </si>
  <si>
    <t>&lt;60</t>
  </si>
  <si>
    <t>&lt;0.6</t>
  </si>
  <si>
    <t>&lt;0.06</t>
  </si>
  <si>
    <t>Halnia alveii</t>
  </si>
  <si>
    <t>&lt; 1x10'4</t>
  </si>
  <si>
    <t>3.5-7.2</t>
  </si>
  <si>
    <t>HbA1c</t>
  </si>
  <si>
    <t>&lt;5.7</t>
  </si>
  <si>
    <t>HbA1c (IFCC)</t>
  </si>
  <si>
    <t>&lt;39</t>
  </si>
  <si>
    <t>mmol/mol Hb</t>
  </si>
  <si>
    <t>Hematocri</t>
  </si>
  <si>
    <t>40-50</t>
  </si>
  <si>
    <t>43.9/42</t>
  </si>
  <si>
    <t>Hemoglobin</t>
  </si>
  <si>
    <t>g/dl</t>
  </si>
  <si>
    <t xml:space="preserve">&lt;5.7 </t>
  </si>
  <si>
    <t xml:space="preserve">&lt;39 </t>
  </si>
  <si>
    <t>mmol/mol</t>
  </si>
  <si>
    <t>0-80</t>
  </si>
  <si>
    <t xml:space="preserve">allergy </t>
  </si>
  <si>
    <t>Histamine</t>
  </si>
  <si>
    <t>intestine</t>
  </si>
  <si>
    <t xml:space="preserve">&lt;65.5 </t>
  </si>
  <si>
    <t>&lt;1425</t>
  </si>
  <si>
    <t>Histidine</t>
  </si>
  <si>
    <t>Holdemania</t>
  </si>
  <si>
    <t>Index</t>
  </si>
  <si>
    <t>Homocysteine</t>
  </si>
  <si>
    <t>&lt;15 or &lt;13.9</t>
  </si>
  <si>
    <t>umol/l</t>
  </si>
  <si>
    <t>mg/g</t>
  </si>
  <si>
    <t>Howardella</t>
  </si>
  <si>
    <t>HSR</t>
  </si>
  <si>
    <t>rheumatoid arthritis?</t>
  </si>
  <si>
    <t>3.4-7</t>
  </si>
  <si>
    <t>Hydroperoxide level</t>
  </si>
  <si>
    <t>&lt;140</t>
  </si>
  <si>
    <t>Hypochr.Ery</t>
  </si>
  <si>
    <t>0-5</t>
  </si>
  <si>
    <t>0-10</t>
  </si>
  <si>
    <t>70-400</t>
  </si>
  <si>
    <t xml:space="preserve">1.31-165.3 </t>
  </si>
  <si>
    <t>70-290</t>
  </si>
  <si>
    <t>700-1600</t>
  </si>
  <si>
    <t xml:space="preserve">0.052-1.25 </t>
  </si>
  <si>
    <t xml:space="preserve">2.8-8 </t>
  </si>
  <si>
    <t xml:space="preserve">1.15-5.70 </t>
  </si>
  <si>
    <t xml:space="preserve">0.24-1.25 </t>
  </si>
  <si>
    <t>40-230</t>
  </si>
  <si>
    <t xml:space="preserve">&lt;9.1 </t>
  </si>
  <si>
    <t>51-370</t>
  </si>
  <si>
    <t>0-5.9</t>
  </si>
  <si>
    <t>65-762</t>
  </si>
  <si>
    <t xml:space="preserve">223-710 </t>
  </si>
  <si>
    <t xml:space="preserve">&lt;6.4 </t>
  </si>
  <si>
    <t>2879-5956</t>
  </si>
  <si>
    <t xml:space="preserve">&lt;62 </t>
  </si>
  <si>
    <t>&gt;5000</t>
  </si>
  <si>
    <t>0.7-4.9</t>
  </si>
  <si>
    <t>&lt;100</t>
  </si>
  <si>
    <t>7 to 16</t>
  </si>
  <si>
    <t xml:space="preserve">0.05-1.25 </t>
  </si>
  <si>
    <t>0.4-2.3</t>
  </si>
  <si>
    <t>INR (internat. normal. ratio)</t>
  </si>
  <si>
    <t>&lt; 1.20</t>
  </si>
  <si>
    <t>Insulin basal</t>
  </si>
  <si>
    <t>3.21-16.32</t>
  </si>
  <si>
    <t>uIE/ml</t>
  </si>
  <si>
    <t>No/Low almost significant last measure</t>
  </si>
  <si>
    <t>30-63</t>
  </si>
  <si>
    <t>&lt;900</t>
  </si>
  <si>
    <t>Iron</t>
  </si>
  <si>
    <t>60-160</t>
  </si>
  <si>
    <t xml:space="preserve">14-32 </t>
  </si>
  <si>
    <t>460-515 or 465-577 (nov22)</t>
  </si>
  <si>
    <t>Isoleucin</t>
  </si>
  <si>
    <t>Ketone test str. negative</t>
  </si>
  <si>
    <t>Ketone Urine</t>
  </si>
  <si>
    <t>Klebsiella</t>
  </si>
  <si>
    <t>Klebsiella species</t>
  </si>
  <si>
    <t>Kluyvera species</t>
  </si>
  <si>
    <t>Lactobacillus</t>
  </si>
  <si>
    <t>Lactococcus</t>
  </si>
  <si>
    <t>Lactonifactor</t>
  </si>
  <si>
    <t>Ladobacillus species</t>
  </si>
  <si>
    <t>1x10' 5 - 9x10"7</t>
  </si>
  <si>
    <t>&lt;1 X 10'5</t>
  </si>
  <si>
    <t>Lawsonia</t>
  </si>
  <si>
    <t>Lead</t>
  </si>
  <si>
    <t xml:space="preserve">&lt;28 </t>
  </si>
  <si>
    <t>Leucin</t>
  </si>
  <si>
    <t>Leuconostoc</t>
  </si>
  <si>
    <t>Leuko/ Urine</t>
  </si>
  <si>
    <t>Leukocyte</t>
  </si>
  <si>
    <t>5.1/5.0</t>
  </si>
  <si>
    <t>3.5-9.8</t>
  </si>
  <si>
    <t>Tsd/ul or G/l</t>
  </si>
  <si>
    <t>LH</t>
  </si>
  <si>
    <t>0.8-7.6 and 1.7-8.6</t>
  </si>
  <si>
    <t>LH basal</t>
  </si>
  <si>
    <t>1.50-9.3</t>
  </si>
  <si>
    <t>mlU/ml</t>
  </si>
  <si>
    <t>lipase</t>
  </si>
  <si>
    <t>13-60</t>
  </si>
  <si>
    <t xml:space="preserve">Lipase </t>
  </si>
  <si>
    <t>Lipidperoxide</t>
  </si>
  <si>
    <t>Oxidative stress</t>
  </si>
  <si>
    <t>&lt;180</t>
  </si>
  <si>
    <t>Lipoprotein</t>
  </si>
  <si>
    <t>clinical chemistry/heart</t>
  </si>
  <si>
    <t xml:space="preserve">&lt;30 </t>
  </si>
  <si>
    <t>Lipoprotein-Phospholipase A2</t>
  </si>
  <si>
    <t>&lt;639</t>
  </si>
  <si>
    <t>&lt;0.05</t>
  </si>
  <si>
    <t xml:space="preserve">lmidazoleacetic acid </t>
  </si>
  <si>
    <t>DAO activity</t>
  </si>
  <si>
    <t>440-3240</t>
  </si>
  <si>
    <t>lmidazoleacetic acid /histamin ratio</t>
  </si>
  <si>
    <t>&gt;30</t>
  </si>
  <si>
    <t>LUC</t>
  </si>
  <si>
    <t>0-0.6</t>
  </si>
  <si>
    <t>17-47</t>
  </si>
  <si>
    <t>1200-3200</t>
  </si>
  <si>
    <t>1.10-4.5</t>
  </si>
  <si>
    <t>Lymphocytes</t>
  </si>
  <si>
    <t>17 - 47</t>
  </si>
  <si>
    <t>1.100 - 3.200</t>
  </si>
  <si>
    <t>Lymphozyte</t>
  </si>
  <si>
    <t xml:space="preserve">1.36-3.35 </t>
  </si>
  <si>
    <t>Gpt/L</t>
  </si>
  <si>
    <t>Lysine</t>
  </si>
  <si>
    <t>Magnesium</t>
  </si>
  <si>
    <t>toxicology clinical chemisrtry</t>
  </si>
  <si>
    <t xml:space="preserve">1.8-2 .7 </t>
  </si>
  <si>
    <t>mgldl// mmol/l</t>
  </si>
  <si>
    <t xml:space="preserve">30-40 </t>
  </si>
  <si>
    <t>0.70-1.10</t>
  </si>
  <si>
    <t>Manganase</t>
  </si>
  <si>
    <t xml:space="preserve">&gt;450 </t>
  </si>
  <si>
    <t>pmol/l</t>
  </si>
  <si>
    <t>28-33</t>
  </si>
  <si>
    <t>pg/Ery</t>
  </si>
  <si>
    <t>30.5/30.2</t>
  </si>
  <si>
    <t>1.676-2.005</t>
  </si>
  <si>
    <t xml:space="preserve"> fmol</t>
  </si>
  <si>
    <t>33.9/34.5</t>
  </si>
  <si>
    <t>20.1-21.7</t>
  </si>
  <si>
    <t>fl</t>
  </si>
  <si>
    <t>90/87.6</t>
  </si>
  <si>
    <t>MDA-LDL</t>
  </si>
  <si>
    <t>coronary artery disease marker</t>
  </si>
  <si>
    <t xml:space="preserve">&lt;40 </t>
  </si>
  <si>
    <t>MDRD</t>
  </si>
  <si>
    <t>&gt;70</t>
  </si>
  <si>
    <t>Megamonas</t>
  </si>
  <si>
    <t>Megasphera</t>
  </si>
  <si>
    <t>Mercury</t>
  </si>
  <si>
    <t>Methionine</t>
  </si>
  <si>
    <t>Methylmalonsäure i. Urin</t>
  </si>
  <si>
    <t>&lt;1.89</t>
  </si>
  <si>
    <t>molds</t>
  </si>
  <si>
    <t>negativ</t>
  </si>
  <si>
    <t>NEG</t>
  </si>
  <si>
    <t>Molibdenum</t>
  </si>
  <si>
    <t>0.3-1.3</t>
  </si>
  <si>
    <t>4 to 12</t>
  </si>
  <si>
    <t>2-9.5</t>
  </si>
  <si>
    <t>Morganella morganii</t>
  </si>
  <si>
    <t>Moryella</t>
  </si>
  <si>
    <t>9.3-12.1</t>
  </si>
  <si>
    <t>fL</t>
  </si>
  <si>
    <t>&lt; 20</t>
  </si>
  <si>
    <t>Myeloperoxidase</t>
  </si>
  <si>
    <t>&lt;632</t>
  </si>
  <si>
    <t>1800-6200</t>
  </si>
  <si>
    <t>42-77</t>
  </si>
  <si>
    <t>1.70-6.80</t>
  </si>
  <si>
    <t>1.50-7.70</t>
  </si>
  <si>
    <t>Nickel</t>
  </si>
  <si>
    <t>&lt;0.25</t>
  </si>
  <si>
    <t xml:space="preserve">Nitrite test </t>
  </si>
  <si>
    <t>Nitrite Urine</t>
  </si>
  <si>
    <t>&lt;630</t>
  </si>
  <si>
    <t>none</t>
  </si>
  <si>
    <t xml:space="preserve">&gt;10 </t>
  </si>
  <si>
    <t>N-Methylhistamine</t>
  </si>
  <si>
    <t>HNMT activity</t>
  </si>
  <si>
    <t>108-299</t>
  </si>
  <si>
    <t>N-Methylimidazole</t>
  </si>
  <si>
    <t>1570-5080</t>
  </si>
  <si>
    <t>Odoribacter</t>
  </si>
  <si>
    <t>Olsenella</t>
  </si>
  <si>
    <t xml:space="preserve">8-16.5 </t>
  </si>
  <si>
    <t>Ornithine</t>
  </si>
  <si>
    <t>Oscillibacter</t>
  </si>
  <si>
    <t>Osmolality, calculated mosmo/Ka</t>
  </si>
  <si>
    <t xml:space="preserve">general health </t>
  </si>
  <si>
    <t>0.60-3.30</t>
  </si>
  <si>
    <t>Ostradiol</t>
  </si>
  <si>
    <t>&lt;56</t>
  </si>
  <si>
    <t>oxygen concentration</t>
  </si>
  <si>
    <t>Oxygen uptake into the cell decrease</t>
  </si>
  <si>
    <t xml:space="preserve">Pancreatic elastase in stool </t>
  </si>
  <si>
    <t>Papillibacter</t>
  </si>
  <si>
    <t>Parabacteroides</t>
  </si>
  <si>
    <t>pH test str</t>
  </si>
  <si>
    <t>4.8-7.4</t>
  </si>
  <si>
    <t>pH Urine</t>
  </si>
  <si>
    <t>Phenylalanine</t>
  </si>
  <si>
    <t>Phosphor</t>
  </si>
  <si>
    <t>PH-urine</t>
  </si>
  <si>
    <t>PK intra (Buffer capacity intracellular)</t>
  </si>
  <si>
    <t>Platelets</t>
  </si>
  <si>
    <t>150-370</t>
  </si>
  <si>
    <t>G/1 and Tsd/ul</t>
  </si>
  <si>
    <t>29.5-32.5</t>
  </si>
  <si>
    <t>Potassium</t>
  </si>
  <si>
    <t>3.5-5.1</t>
  </si>
  <si>
    <t>95-100</t>
  </si>
  <si>
    <t>0.87-0.97</t>
  </si>
  <si>
    <t>Pregenelone sulfate</t>
  </si>
  <si>
    <t>27-80</t>
  </si>
  <si>
    <t>Prevotella</t>
  </si>
  <si>
    <t>Prolactin</t>
  </si>
  <si>
    <t>2.5-17</t>
  </si>
  <si>
    <t>86-324</t>
  </si>
  <si>
    <t>uIU/ml</t>
  </si>
  <si>
    <t>Proline</t>
  </si>
  <si>
    <t xml:space="preserve">Protein </t>
  </si>
  <si>
    <t xml:space="preserve">64-83 </t>
  </si>
  <si>
    <t>Protein in stool</t>
  </si>
  <si>
    <t>&lt;1.4</t>
  </si>
  <si>
    <t>Protein test str. negative</t>
  </si>
  <si>
    <t>Proteus species</t>
  </si>
  <si>
    <t>&lt; 1x10' 4</t>
  </si>
  <si>
    <t>Providencia species</t>
  </si>
  <si>
    <t>Pseudomonas species</t>
  </si>
  <si>
    <t>Ratio N-Methylhistamine/Histamine</t>
  </si>
  <si>
    <t>&gt;6</t>
  </si>
  <si>
    <t>0.43-1.36</t>
  </si>
  <si>
    <t>Roseburia</t>
  </si>
  <si>
    <t>Rothia</t>
  </si>
  <si>
    <t>Ruminococcus</t>
  </si>
  <si>
    <t>&gt;2</t>
  </si>
  <si>
    <t>S-B-T 2 Serum bactericidal titer</t>
  </si>
  <si>
    <t>&gt;30 or 27-36 (nov22)</t>
  </si>
  <si>
    <t>S-B-T Serum bactericidal titer</t>
  </si>
  <si>
    <t>50- or 47-56 (nov22)</t>
  </si>
  <si>
    <t>Secretory lgA i. Stool</t>
  </si>
  <si>
    <t>mucosal immunity</t>
  </si>
  <si>
    <t>510-2040</t>
  </si>
  <si>
    <t>umol/ml</t>
  </si>
  <si>
    <t>100-140</t>
  </si>
  <si>
    <t>74-163</t>
  </si>
  <si>
    <t>Serratia species</t>
  </si>
  <si>
    <t>SHBG</t>
  </si>
  <si>
    <t>10 to 57 or 18.3-54.1</t>
  </si>
  <si>
    <t>Silver</t>
  </si>
  <si>
    <t>Slackia</t>
  </si>
  <si>
    <t>Sodium</t>
  </si>
  <si>
    <t>136-145</t>
  </si>
  <si>
    <t>1500-1850</t>
  </si>
  <si>
    <t xml:space="preserve">Spec. weight test str. </t>
  </si>
  <si>
    <t>general</t>
  </si>
  <si>
    <t>1.010-1.-20</t>
  </si>
  <si>
    <t>+</t>
  </si>
  <si>
    <t>Sporobacter</t>
  </si>
  <si>
    <t>Sporobacterium</t>
  </si>
  <si>
    <t>SS_A(Ro)-Aak</t>
  </si>
  <si>
    <t>RE/ml</t>
  </si>
  <si>
    <t>Staphylococcus</t>
  </si>
  <si>
    <t>Starch in stool</t>
  </si>
  <si>
    <t>2.6-10.6</t>
  </si>
  <si>
    <t>Streptococcus</t>
  </si>
  <si>
    <t>Subdoligranulum</t>
  </si>
  <si>
    <t>Sugar content in stool</t>
  </si>
  <si>
    <t>Sutterella</t>
  </si>
  <si>
    <t>Syntrophococcus</t>
  </si>
  <si>
    <t>Test strip</t>
  </si>
  <si>
    <t xml:space="preserve">300-1400 </t>
  </si>
  <si>
    <t>cells/ul</t>
  </si>
  <si>
    <t>Threonine</t>
  </si>
  <si>
    <t>aminoacids</t>
  </si>
  <si>
    <t>Thrombocytes</t>
  </si>
  <si>
    <t>301/280</t>
  </si>
  <si>
    <t>&lt;0.30</t>
  </si>
  <si>
    <t>&lt;0.10</t>
  </si>
  <si>
    <t xml:space="preserve">700-2100 </t>
  </si>
  <si>
    <t>&lt;8.1</t>
  </si>
  <si>
    <t>255-1248</t>
  </si>
  <si>
    <t>Transferin</t>
  </si>
  <si>
    <t xml:space="preserve">200-360 </t>
  </si>
  <si>
    <t>Trycliceride</t>
  </si>
  <si>
    <t>clinical chemisrtry/fat</t>
  </si>
  <si>
    <t>&lt;150 or &lt;200</t>
  </si>
  <si>
    <t xml:space="preserve">200-900 </t>
  </si>
  <si>
    <t>Turicibacter</t>
  </si>
  <si>
    <t>Urea</t>
  </si>
  <si>
    <t>clinical chemisrtry/kidney</t>
  </si>
  <si>
    <t>19-44</t>
  </si>
  <si>
    <t>Yes/NO last time</t>
  </si>
  <si>
    <t>&gt;50</t>
  </si>
  <si>
    <t>Urea--N</t>
  </si>
  <si>
    <t>5 to 26</t>
  </si>
  <si>
    <t>Uric acid</t>
  </si>
  <si>
    <t>&lt; 7.0</t>
  </si>
  <si>
    <t>mgldl</t>
  </si>
  <si>
    <t>7.4 +</t>
  </si>
  <si>
    <t xml:space="preserve">3.6-7 </t>
  </si>
  <si>
    <t>Urine gravity</t>
  </si>
  <si>
    <t>Urine status semiquantitative</t>
  </si>
  <si>
    <t>x</t>
  </si>
  <si>
    <t>Urobilinogen test str. negative</t>
  </si>
  <si>
    <t>Valin</t>
  </si>
  <si>
    <t>Vitamin B1</t>
  </si>
  <si>
    <t xml:space="preserve">&gt;39.8 </t>
  </si>
  <si>
    <t>Vitamin B12 (cobalamin)</t>
  </si>
  <si>
    <t xml:space="preserve">180-914 </t>
  </si>
  <si>
    <t>197-771</t>
  </si>
  <si>
    <t>&gt;358</t>
  </si>
  <si>
    <t>Vitamin B2</t>
  </si>
  <si>
    <t xml:space="preserve">&gt;85.4 </t>
  </si>
  <si>
    <t>Vitamin B3</t>
  </si>
  <si>
    <t>5.32-7.78</t>
  </si>
  <si>
    <t>Vitamin B6</t>
  </si>
  <si>
    <t xml:space="preserve">&gt;10.1 </t>
  </si>
  <si>
    <t>20-50</t>
  </si>
  <si>
    <t>Vitamin C</t>
  </si>
  <si>
    <t>Vitamin D (25-OH) calcidiol</t>
  </si>
  <si>
    <t xml:space="preserve">30-100 </t>
  </si>
  <si>
    <t>Vitamin D 25 OH free</t>
  </si>
  <si>
    <t>8.49-28.3</t>
  </si>
  <si>
    <t>Vitamine B9/12 (folic acid)</t>
  </si>
  <si>
    <t>&gt;100</t>
  </si>
  <si>
    <t>19.9-79.3</t>
  </si>
  <si>
    <t>Water content in stool</t>
  </si>
  <si>
    <t>70.3-82.7</t>
  </si>
  <si>
    <t>wrCRP</t>
  </si>
  <si>
    <t>&lt;0.03</t>
  </si>
  <si>
    <t>Xylanibacter</t>
  </si>
  <si>
    <t>7-7.6</t>
  </si>
  <si>
    <t>Zink</t>
  </si>
  <si>
    <t>Zonulin (stool)</t>
  </si>
  <si>
    <t>uU/g</t>
  </si>
  <si>
    <t>&lt;14</t>
  </si>
  <si>
    <t>&lt;160</t>
  </si>
  <si>
    <t>Triglyceride</t>
  </si>
  <si>
    <t>&lt;0.5</t>
  </si>
  <si>
    <t>&lt;1.7</t>
  </si>
  <si>
    <t>Homa- Score (insulin)</t>
  </si>
  <si>
    <t>cardiolipin-IgG</t>
  </si>
  <si>
    <t>PL-U/ml</t>
  </si>
  <si>
    <t>negat</t>
  </si>
  <si>
    <t>cardiolipin-IgM</t>
  </si>
  <si>
    <t>beta 2-glycoprotein-IgG</t>
  </si>
  <si>
    <t>beta 2-glycoprotein-IgM</t>
  </si>
  <si>
    <t>C-ANCA</t>
  </si>
  <si>
    <t>ANCA</t>
  </si>
  <si>
    <t>&lt;1:10</t>
  </si>
  <si>
    <t>P-ANCA</t>
  </si>
  <si>
    <t>creatin kinase</t>
  </si>
  <si>
    <t>E/ml</t>
  </si>
  <si>
    <t>&lt;20=negative</t>
  </si>
  <si>
    <t>ENA=Extractable nuclei
antigens</t>
  </si>
  <si>
    <t>No/YES last measure</t>
  </si>
  <si>
    <t xml:space="preserve">LDH </t>
  </si>
  <si>
    <t>&lt;250</t>
  </si>
  <si>
    <t>glucose (mean glucose value)</t>
  </si>
  <si>
    <t>80-114</t>
  </si>
  <si>
    <t>rheumatoid factor</t>
  </si>
  <si>
    <t>829+</t>
  </si>
  <si>
    <t>3/11/2023 (blood)</t>
  </si>
  <si>
    <t>4/12/23 (urine)</t>
  </si>
  <si>
    <t>ommited</t>
  </si>
  <si>
    <t>no examination is carried out because the collected urine is not acidic</t>
  </si>
  <si>
    <t>115 SU/ 427 SU/d</t>
  </si>
  <si>
    <t>60.9 /1.83</t>
  </si>
  <si>
    <t>(second time point 4/12/23) SU and SU/d</t>
  </si>
  <si>
    <t>0.7-1.2/ not specified/ last 39-259 mg/dl and 1.04-2.35 g/die</t>
  </si>
  <si>
    <t>544.9/1634.8</t>
  </si>
  <si>
    <t>173/518</t>
  </si>
  <si>
    <t>7.5/22.4</t>
  </si>
  <si>
    <t xml:space="preserve">7//21 </t>
  </si>
  <si>
    <t>57.8/1.73</t>
  </si>
  <si>
    <t>(third time point 4/12/23) SU and SU/d</t>
  </si>
  <si>
    <t>25.5/76.6</t>
  </si>
  <si>
    <t>658/1973</t>
  </si>
  <si>
    <t>4.9/14.6</t>
  </si>
  <si>
    <t>6.3/19</t>
  </si>
  <si>
    <t>&lt;2(last 2.6-24.9)</t>
  </si>
  <si>
    <t>100-230</t>
  </si>
  <si>
    <t>2.1-2.65</t>
  </si>
  <si>
    <t>High</t>
  </si>
  <si>
    <t>Low</t>
  </si>
  <si>
    <t>55-71</t>
  </si>
  <si>
    <t>Normal</t>
  </si>
  <si>
    <t>6.5-13</t>
  </si>
  <si>
    <t xml:space="preserve">365-577 </t>
  </si>
  <si>
    <t xml:space="preserve">1386-1950 </t>
  </si>
  <si>
    <t>HIgh</t>
  </si>
  <si>
    <t xml:space="preserve">100-150 </t>
  </si>
  <si>
    <t>Level</t>
  </si>
  <si>
    <t xml:space="preserve">2.9-4.9 </t>
  </si>
  <si>
    <t xml:space="preserve">14-33 </t>
  </si>
  <si>
    <t xml:space="preserve"> 11.1-18.8</t>
  </si>
  <si>
    <t xml:space="preserve">13.5-17.2 </t>
  </si>
  <si>
    <t>Low/High</t>
  </si>
  <si>
    <t xml:space="preserve">31.5-36 </t>
  </si>
  <si>
    <t xml:space="preserve">80-96 </t>
  </si>
  <si>
    <t xml:space="preserve">26-37 </t>
  </si>
  <si>
    <t>15-65</t>
  </si>
  <si>
    <t xml:space="preserve">82-121 </t>
  </si>
  <si>
    <t xml:space="preserve">&lt;14.8 </t>
  </si>
  <si>
    <t>High=positive</t>
  </si>
  <si>
    <t>Hig</t>
  </si>
  <si>
    <t>Low/*Taking supplement</t>
  </si>
  <si>
    <t>1599*</t>
  </si>
  <si>
    <t>High *taking supplemet</t>
  </si>
  <si>
    <t>285*</t>
  </si>
  <si>
    <t>High *taking supplement</t>
  </si>
  <si>
    <t>1142*</t>
  </si>
  <si>
    <t>30.9</t>
  </si>
  <si>
    <t>Vitamin B1. intracellular</t>
  </si>
  <si>
    <t>75.8-174</t>
  </si>
  <si>
    <t>6.01</t>
  </si>
  <si>
    <t>Vitamin B6. intracellular</t>
  </si>
  <si>
    <t>27.6</t>
  </si>
  <si>
    <t>13.2</t>
  </si>
  <si>
    <t>4.1</t>
  </si>
  <si>
    <t>Vitamine D3 1.25 (OH)2 calcitriol</t>
  </si>
  <si>
    <t>5.4</t>
  </si>
  <si>
    <t>3.5</t>
  </si>
  <si>
    <t>26.5</t>
  </si>
  <si>
    <t>5.7</t>
  </si>
  <si>
    <t>9.7</t>
  </si>
  <si>
    <t>15.3</t>
  </si>
  <si>
    <t>15.6</t>
  </si>
  <si>
    <t>6.3</t>
  </si>
  <si>
    <t>&lt;20.0</t>
  </si>
  <si>
    <t>18.2</t>
  </si>
  <si>
    <t>4.7</t>
  </si>
  <si>
    <t>13.1</t>
  </si>
  <si>
    <t>&lt; 20.0</t>
  </si>
  <si>
    <t>3.9</t>
  </si>
  <si>
    <t>5.9</t>
  </si>
  <si>
    <t>2.9</t>
  </si>
  <si>
    <t>7.3</t>
  </si>
  <si>
    <t>14.3</t>
  </si>
  <si>
    <t>12.2</t>
  </si>
  <si>
    <t>18.4</t>
  </si>
  <si>
    <t>5.1</t>
  </si>
  <si>
    <t>33.3</t>
  </si>
  <si>
    <t>6.6</t>
  </si>
  <si>
    <t>16.5</t>
  </si>
  <si>
    <t>19.1</t>
  </si>
  <si>
    <t>3.3</t>
  </si>
  <si>
    <t>7.6</t>
  </si>
  <si>
    <t>6.9</t>
  </si>
  <si>
    <t>15.8</t>
  </si>
  <si>
    <t>14.4</t>
  </si>
  <si>
    <t>7.2</t>
  </si>
  <si>
    <t>15.5</t>
  </si>
  <si>
    <t>4.8</t>
  </si>
  <si>
    <t>7.7</t>
  </si>
  <si>
    <t>12.5</t>
  </si>
  <si>
    <t>9.2</t>
  </si>
  <si>
    <t>6.1</t>
  </si>
  <si>
    <t>0.9-6.4</t>
  </si>
  <si>
    <t>0.8</t>
  </si>
  <si>
    <t>30.1-70.3</t>
  </si>
  <si>
    <t>3-22.3</t>
  </si>
  <si>
    <t>8.6</t>
  </si>
  <si>
    <t>4-22.3</t>
  </si>
  <si>
    <t>5.5</t>
  </si>
  <si>
    <t>3.5-9.6</t>
  </si>
  <si>
    <t>11.9-36.8</t>
  </si>
  <si>
    <t>9.4-16.8</t>
  </si>
  <si>
    <t>9.4</t>
  </si>
  <si>
    <t>5.3-31.3</t>
  </si>
  <si>
    <t>6.8</t>
  </si>
  <si>
    <t>14.4-34.4</t>
  </si>
  <si>
    <t>14.8</t>
  </si>
  <si>
    <t>19.7-48.5</t>
  </si>
  <si>
    <t>24.6</t>
  </si>
  <si>
    <t>2.5-6.3</t>
  </si>
  <si>
    <t>2.7</t>
  </si>
  <si>
    <t>12.3-25.8</t>
  </si>
  <si>
    <t>7.9-14</t>
  </si>
  <si>
    <t>19-37.9</t>
  </si>
  <si>
    <t>21.2</t>
  </si>
  <si>
    <t>9.6-19</t>
  </si>
  <si>
    <t>14.2</t>
  </si>
  <si>
    <t>13-26.8</t>
  </si>
  <si>
    <t>16.7</t>
  </si>
  <si>
    <t>21.4-60.9</t>
  </si>
  <si>
    <t>24.9</t>
  </si>
  <si>
    <t>5.51</t>
  </si>
  <si>
    <t>1.9</t>
  </si>
  <si>
    <t>2.32</t>
  </si>
  <si>
    <t>2.4</t>
  </si>
  <si>
    <t>105.6</t>
  </si>
  <si>
    <t>0.7</t>
  </si>
  <si>
    <t>0.6</t>
  </si>
  <si>
    <t>4.74</t>
  </si>
  <si>
    <t>0.03</t>
  </si>
  <si>
    <t>0.9</t>
  </si>
  <si>
    <t>0.66</t>
  </si>
  <si>
    <t>0.05</t>
  </si>
  <si>
    <t>1.54</t>
  </si>
  <si>
    <t>7.9</t>
  </si>
  <si>
    <t>1.8</t>
  </si>
  <si>
    <t>0.34</t>
  </si>
  <si>
    <t>0.12</t>
  </si>
  <si>
    <t>0.5</t>
  </si>
  <si>
    <t>0.2</t>
  </si>
  <si>
    <t>4.2</t>
  </si>
  <si>
    <t>1.2</t>
  </si>
  <si>
    <t>17.61</t>
  </si>
  <si>
    <t>0.01</t>
  </si>
  <si>
    <t>48.6</t>
  </si>
  <si>
    <t>42.8</t>
  </si>
  <si>
    <t>46.9</t>
  </si>
  <si>
    <t>49.4</t>
  </si>
  <si>
    <t>16.1</t>
  </si>
  <si>
    <t>15.4</t>
  </si>
  <si>
    <t>15.7</t>
  </si>
  <si>
    <t>16.3</t>
  </si>
  <si>
    <t>5.62</t>
  </si>
  <si>
    <t>5.8</t>
  </si>
  <si>
    <t>4.5</t>
  </si>
  <si>
    <t>5.06</t>
  </si>
  <si>
    <t>24.8</t>
  </si>
  <si>
    <t>20.9</t>
  </si>
  <si>
    <t>28.5</t>
  </si>
  <si>
    <t>18.1</t>
  </si>
  <si>
    <t>1.55</t>
  </si>
  <si>
    <t>31.1</t>
  </si>
  <si>
    <t>29.8</t>
  </si>
  <si>
    <t>29.4</t>
  </si>
  <si>
    <t>30.4</t>
  </si>
  <si>
    <t>33.2</t>
  </si>
  <si>
    <t>32.7</t>
  </si>
  <si>
    <t>32.8</t>
  </si>
  <si>
    <t>34.1</t>
  </si>
  <si>
    <t>31.6</t>
  </si>
  <si>
    <t>34.9</t>
  </si>
  <si>
    <t>33.4</t>
  </si>
  <si>
    <t>20.7</t>
  </si>
  <si>
    <t>42.1</t>
  </si>
  <si>
    <t>93.9</t>
  </si>
  <si>
    <t>92.6</t>
  </si>
  <si>
    <t>91.8</t>
  </si>
  <si>
    <t>90.2</t>
  </si>
  <si>
    <t>87.3</t>
  </si>
  <si>
    <t>93.2</t>
  </si>
  <si>
    <t>89.5</t>
  </si>
  <si>
    <t>88.8</t>
  </si>
  <si>
    <t>90.9</t>
  </si>
  <si>
    <t>41.5</t>
  </si>
  <si>
    <t>59.1</t>
  </si>
  <si>
    <t>62.1</t>
  </si>
  <si>
    <t>53.3</t>
  </si>
  <si>
    <t>71.7</t>
  </si>
  <si>
    <t>3.06</t>
  </si>
  <si>
    <t>2.89</t>
  </si>
  <si>
    <t>4.43</t>
  </si>
  <si>
    <t>13.3</t>
  </si>
  <si>
    <t>12.8</t>
  </si>
  <si>
    <t>13.8</t>
  </si>
  <si>
    <t>12.9</t>
  </si>
  <si>
    <t>12.6</t>
  </si>
  <si>
    <t>0.79</t>
  </si>
  <si>
    <t>5.2</t>
  </si>
  <si>
    <t>5.13</t>
  </si>
  <si>
    <t>4.85</t>
  </si>
  <si>
    <t>4.65</t>
  </si>
  <si>
    <t>5.37</t>
  </si>
  <si>
    <t>5.3</t>
  </si>
  <si>
    <t>5.12</t>
  </si>
  <si>
    <t>5.07</t>
  </si>
  <si>
    <t>5.17</t>
  </si>
  <si>
    <t>5.02</t>
  </si>
  <si>
    <t>5.14</t>
  </si>
  <si>
    <t>64.6</t>
  </si>
  <si>
    <t>0.93</t>
  </si>
  <si>
    <t>0.76</t>
  </si>
  <si>
    <t>3.4</t>
  </si>
  <si>
    <t>7.5</t>
  </si>
  <si>
    <t>4.9</t>
  </si>
  <si>
    <t>0.94</t>
  </si>
  <si>
    <t>7.44</t>
  </si>
  <si>
    <t>1.62</t>
  </si>
  <si>
    <t>6.39</t>
  </si>
  <si>
    <t>19.2</t>
  </si>
  <si>
    <t>13.7</t>
  </si>
  <si>
    <t>16.8</t>
  </si>
  <si>
    <t>133.1</t>
  </si>
  <si>
    <t>165.2</t>
  </si>
  <si>
    <t>1.64</t>
  </si>
  <si>
    <t>6.2</t>
  </si>
  <si>
    <t>0.98</t>
  </si>
  <si>
    <t>1.46</t>
  </si>
  <si>
    <t>1.53</t>
  </si>
  <si>
    <t>1.6</t>
  </si>
  <si>
    <t>12.44</t>
  </si>
  <si>
    <t>12.42</t>
  </si>
  <si>
    <t>12.18</t>
  </si>
  <si>
    <t>5.16</t>
  </si>
  <si>
    <t>0.87</t>
  </si>
  <si>
    <t>1.04</t>
  </si>
  <si>
    <t>0.95</t>
  </si>
  <si>
    <t>4.46</t>
  </si>
  <si>
    <t>4.79</t>
  </si>
  <si>
    <t>10.03</t>
  </si>
  <si>
    <t>0.02</t>
  </si>
  <si>
    <t>0.33</t>
  </si>
  <si>
    <t>&gt;0.1</t>
  </si>
  <si>
    <t>0.31</t>
  </si>
  <si>
    <t>0.07</t>
  </si>
  <si>
    <t>7.05</t>
  </si>
  <si>
    <t>0.81</t>
  </si>
  <si>
    <t>0.84</t>
  </si>
  <si>
    <t>0.04</t>
  </si>
  <si>
    <t>2.84</t>
  </si>
  <si>
    <t>0.18</t>
  </si>
  <si>
    <t>0.64</t>
  </si>
  <si>
    <t>37.03</t>
  </si>
  <si>
    <t>7.33</t>
  </si>
  <si>
    <t>0.11</t>
  </si>
  <si>
    <t>0.27</t>
  </si>
  <si>
    <t>&gt;0.5</t>
  </si>
  <si>
    <t>2.22</t>
  </si>
  <si>
    <t>27.85</t>
  </si>
  <si>
    <t>2.5</t>
  </si>
  <si>
    <t>2.53</t>
  </si>
  <si>
    <t>2.46</t>
  </si>
  <si>
    <t>2.48</t>
  </si>
  <si>
    <t>56.3</t>
  </si>
  <si>
    <t>0.69</t>
  </si>
  <si>
    <t>0.75</t>
  </si>
  <si>
    <t>0.77</t>
  </si>
  <si>
    <t>90.5</t>
  </si>
  <si>
    <t>69.1</t>
  </si>
  <si>
    <t>30.8</t>
  </si>
  <si>
    <t>8.77</t>
  </si>
  <si>
    <t>2.2</t>
  </si>
  <si>
    <t>32.9</t>
  </si>
  <si>
    <t>36.3</t>
  </si>
  <si>
    <t>0.91</t>
  </si>
  <si>
    <t>0.4</t>
  </si>
  <si>
    <t>394.83</t>
  </si>
  <si>
    <t>30.79</t>
  </si>
  <si>
    <t>4.4</t>
  </si>
  <si>
    <t>4.56</t>
  </si>
  <si>
    <t>160.53</t>
  </si>
  <si>
    <t>1.56</t>
  </si>
  <si>
    <t>137.5</t>
  </si>
  <si>
    <t>0.06</t>
  </si>
  <si>
    <t>4.5-7.5</t>
  </si>
  <si>
    <t>8.8-14.2</t>
  </si>
  <si>
    <t>20.0</t>
  </si>
  <si>
    <t>0.030-0.440</t>
  </si>
  <si>
    <t>0.010-0.080</t>
  </si>
  <si>
    <t>Normal range</t>
  </si>
  <si>
    <t>Unit</t>
  </si>
  <si>
    <t>March 2013</t>
  </si>
  <si>
    <t>September 2013</t>
  </si>
  <si>
    <t>November 2019</t>
  </si>
  <si>
    <t>February 2020</t>
  </si>
  <si>
    <t>September 2021</t>
  </si>
  <si>
    <t>&gt;200*</t>
  </si>
  <si>
    <t>154.2*</t>
  </si>
  <si>
    <t>26.5*</t>
  </si>
  <si>
    <t>127*</t>
  </si>
  <si>
    <t>&gt;200.0*</t>
  </si>
  <si>
    <t>37.7*</t>
  </si>
  <si>
    <t>23.5*</t>
  </si>
  <si>
    <t>120.3*</t>
  </si>
  <si>
    <t>9.3*</t>
  </si>
  <si>
    <t>174.7*</t>
  </si>
  <si>
    <t>186.9*</t>
  </si>
  <si>
    <t>189.8*</t>
  </si>
  <si>
    <t>41.9*</t>
  </si>
  <si>
    <t>30.2*</t>
  </si>
  <si>
    <t>48*</t>
  </si>
  <si>
    <t>38.2*</t>
  </si>
  <si>
    <t>33.3*</t>
  </si>
  <si>
    <t>173.4*</t>
  </si>
  <si>
    <t>37.1*</t>
  </si>
  <si>
    <t>98.6*</t>
  </si>
  <si>
    <t>30.9*</t>
  </si>
  <si>
    <t>74.7*</t>
  </si>
  <si>
    <t>53.5*</t>
  </si>
  <si>
    <t>38.4*</t>
  </si>
  <si>
    <t>0.8*</t>
  </si>
  <si>
    <t>23.8*</t>
  </si>
  <si>
    <t>11.8*</t>
  </si>
  <si>
    <t>7.2*</t>
  </si>
  <si>
    <t>227*</t>
  </si>
  <si>
    <t>215*</t>
  </si>
  <si>
    <t>7.9*</t>
  </si>
  <si>
    <t>9.2*</t>
  </si>
  <si>
    <t>24*</t>
  </si>
  <si>
    <t>66183*</t>
  </si>
  <si>
    <t>47.99*</t>
  </si>
  <si>
    <t>721*</t>
  </si>
  <si>
    <t>68.14*</t>
  </si>
  <si>
    <t>503*</t>
  </si>
  <si>
    <t>47.58*</t>
  </si>
  <si>
    <t>508*</t>
  </si>
  <si>
    <t>13*</t>
  </si>
  <si>
    <t>1.24*</t>
  </si>
  <si>
    <t>93.6*</t>
  </si>
  <si>
    <t>10.3*</t>
  </si>
  <si>
    <t>10*</t>
  </si>
  <si>
    <t>5.9*</t>
  </si>
  <si>
    <t>41*</t>
  </si>
  <si>
    <t>11.6*</t>
  </si>
  <si>
    <t>15*</t>
  </si>
  <si>
    <t>0.9*</t>
  </si>
  <si>
    <t>1.06*</t>
  </si>
  <si>
    <t>31.7*</t>
  </si>
  <si>
    <t>33*</t>
  </si>
  <si>
    <t>14.9*</t>
  </si>
  <si>
    <t>6.9*</t>
  </si>
  <si>
    <t>0.09*</t>
  </si>
  <si>
    <t>79*</t>
  </si>
  <si>
    <t>1.1*</t>
  </si>
  <si>
    <t>1.09*</t>
  </si>
  <si>
    <t>447*</t>
  </si>
  <si>
    <t>5729*</t>
  </si>
  <si>
    <t>1.41*</t>
  </si>
  <si>
    <t>225*</t>
  </si>
  <si>
    <t>1.3*</t>
  </si>
  <si>
    <t>27841*</t>
  </si>
  <si>
    <t>&gt;5000*</t>
  </si>
  <si>
    <t>0*</t>
  </si>
  <si>
    <t>0.36*</t>
  </si>
  <si>
    <t>11.91*</t>
  </si>
  <si>
    <t>17477*</t>
  </si>
  <si>
    <t>0.24*</t>
  </si>
  <si>
    <t>200*</t>
  </si>
  <si>
    <t>January 2012</t>
  </si>
  <si>
    <t>August 2017</t>
  </si>
  <si>
    <t>October 2021</t>
  </si>
  <si>
    <t>November 2022</t>
  </si>
  <si>
    <t>June 2022</t>
  </si>
  <si>
    <t>Cholesterol HDL</t>
  </si>
  <si>
    <t>Cholesterol LDL/HDL</t>
  </si>
  <si>
    <t>Cholesteror LDL</t>
  </si>
  <si>
    <t>Citrulline</t>
  </si>
  <si>
    <t>Glycine</t>
  </si>
  <si>
    <t>Serine</t>
  </si>
  <si>
    <t>Lymphocite %</t>
  </si>
  <si>
    <t xml:space="preserve">Icteric </t>
  </si>
  <si>
    <t xml:space="preserve">Basophile </t>
  </si>
  <si>
    <t>Basophile Abs</t>
  </si>
  <si>
    <t>Basophile Gran</t>
  </si>
  <si>
    <t>Basophile Gran Abs</t>
  </si>
  <si>
    <t>Basophile Granulocite</t>
  </si>
  <si>
    <t>Basophile Granulocite Abs</t>
  </si>
  <si>
    <t>Eosinophil Granulocytes</t>
  </si>
  <si>
    <t>Eosinophil Granulocytes Abs</t>
  </si>
  <si>
    <t>Eosinophile Abs</t>
  </si>
  <si>
    <t>Eosinophile Granulocite</t>
  </si>
  <si>
    <t>Immature Granulocyte</t>
  </si>
  <si>
    <t>Monocyte</t>
  </si>
  <si>
    <t>Monocyte Absolute</t>
  </si>
  <si>
    <t xml:space="preserve">Aptt </t>
  </si>
  <si>
    <t>Basophilic Granulocytes</t>
  </si>
  <si>
    <t>Granulocite Immature</t>
  </si>
  <si>
    <t>Granulocite Immature Abs</t>
  </si>
  <si>
    <t>Hemoglobin A1C</t>
  </si>
  <si>
    <t xml:space="preserve">Hemolytic </t>
  </si>
  <si>
    <t>Lymphocite Absolute</t>
  </si>
  <si>
    <t>Mch</t>
  </si>
  <si>
    <t xml:space="preserve">Mch </t>
  </si>
  <si>
    <t>Mchc</t>
  </si>
  <si>
    <t>Mcv</t>
  </si>
  <si>
    <t xml:space="preserve">Mpv </t>
  </si>
  <si>
    <t>Neutrophi Gran Abs</t>
  </si>
  <si>
    <t>Neutrophil Granulocite</t>
  </si>
  <si>
    <t>Neutrophil Granulocytes Absolute</t>
  </si>
  <si>
    <t>Neutrophyle Granulocite</t>
  </si>
  <si>
    <t>Ptt (Part. Thromboplastin Time)</t>
  </si>
  <si>
    <t>Quick (Prothrombin Time)</t>
  </si>
  <si>
    <t>Quick (Prothrombin Time) (Tpz)</t>
  </si>
  <si>
    <t>Rdw-Cv Red Blood Cell Distribution Width</t>
  </si>
  <si>
    <t>Reticulocyte Abs</t>
  </si>
  <si>
    <t>Erythrocyte Distribution</t>
  </si>
  <si>
    <t>Ebv-Capsid Vca Igg</t>
  </si>
  <si>
    <t>Zink intracellular</t>
  </si>
  <si>
    <t>Vanadium</t>
  </si>
  <si>
    <t>Tin (pewter) german zinn</t>
  </si>
  <si>
    <t>Thalium</t>
  </si>
  <si>
    <t>Selenium intracellular</t>
  </si>
  <si>
    <t>Selenium</t>
  </si>
  <si>
    <t xml:space="preserve">Potassium/sodium </t>
  </si>
  <si>
    <t>Potassium intracellular</t>
  </si>
  <si>
    <t>Potassim/calcium</t>
  </si>
  <si>
    <t>Osteocalcin</t>
  </si>
  <si>
    <t>Iodine</t>
  </si>
  <si>
    <t>Chloride</t>
  </si>
  <si>
    <t>2.05*</t>
  </si>
  <si>
    <t>95-447*</t>
  </si>
  <si>
    <t>0.04*</t>
  </si>
  <si>
    <t>78*</t>
  </si>
  <si>
    <t>0.66-0.73</t>
  </si>
  <si>
    <t>0.7-0.94</t>
  </si>
  <si>
    <t>20-250</t>
  </si>
  <si>
    <t>14.73*</t>
  </si>
  <si>
    <t>13.8*</t>
  </si>
  <si>
    <t>3.95*</t>
  </si>
  <si>
    <t>39*</t>
  </si>
  <si>
    <t>83.9*</t>
  </si>
  <si>
    <t>818*</t>
  </si>
  <si>
    <t>147.56*</t>
  </si>
  <si>
    <t>194*</t>
  </si>
  <si>
    <t>&lt;1*</t>
  </si>
  <si>
    <t>&lt;0.8*</t>
  </si>
  <si>
    <t>3.11*</t>
  </si>
  <si>
    <t>17.4*</t>
  </si>
  <si>
    <t>23.11*</t>
  </si>
  <si>
    <t>4.1*</t>
  </si>
  <si>
    <t>6.13*</t>
  </si>
  <si>
    <t>72.7*</t>
  </si>
  <si>
    <t>106*</t>
  </si>
  <si>
    <t>December 2021</t>
  </si>
  <si>
    <t>July 2022</t>
  </si>
  <si>
    <t>March 2023</t>
  </si>
  <si>
    <t>November 2023</t>
  </si>
  <si>
    <t>November 2013</t>
  </si>
  <si>
    <t>February 2014</t>
  </si>
  <si>
    <t>September 2017</t>
  </si>
  <si>
    <t>November 2017</t>
  </si>
  <si>
    <t>October 2021 (2)</t>
  </si>
  <si>
    <t>November 2022 (2)</t>
  </si>
  <si>
    <t>November 2021</t>
  </si>
  <si>
    <t>November 20222</t>
  </si>
  <si>
    <t>February 2013</t>
  </si>
  <si>
    <t>October 21 (2)</t>
  </si>
  <si>
    <t>September 2012</t>
  </si>
  <si>
    <t>October2021</t>
  </si>
  <si>
    <t>Act.T-Lympho. Hla-Dr+ Absol</t>
  </si>
  <si>
    <t>Act.T-Lympho. Hla-Dr+ Relativ</t>
  </si>
  <si>
    <t>Glutathion (Gh) Intracellular Monocyte (CD14)</t>
  </si>
  <si>
    <t>Act. T-Lympho. CD 8/CD 57 Rel</t>
  </si>
  <si>
    <t>Act. T-Lympho. CD8/CD11A Abs</t>
  </si>
  <si>
    <t>Act. T-Lympho. CD8/CD11A Rel.</t>
  </si>
  <si>
    <t>Act. T-Lympho. CD8/CD28 Abs</t>
  </si>
  <si>
    <t>Act. T-Lympho. CD8/CD28 Rel</t>
  </si>
  <si>
    <t>Act. T-Lympho. CD8/CD57 Abs.</t>
  </si>
  <si>
    <t>B-Lympho CD19 Abs</t>
  </si>
  <si>
    <t>B-Lympho CD19 Rel</t>
  </si>
  <si>
    <t>Glutathion (Gh) Intracellular Lymphozyte T (CD3)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</si>
</sst>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theme="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8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right" wrapText="1"/>
    </xf>
    <xf numFmtId="0" fontId="0" fillId="2" borderId="1" xfId="0" applyFill="1" applyBorder="1"/>
    <xf numFmtId="0" fontId="5" fillId="3" borderId="1" xfId="0" applyFont="1" applyFill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3" fillId="0" borderId="1" xfId="0" applyFont="1" applyBorder="1" applyAlignment="1">
      <alignment wrapText="1"/>
    </xf>
    <xf numFmtId="16" fontId="1" fillId="0" borderId="1" xfId="0" applyNumberFormat="1" applyFont="1" applyBorder="1" applyAlignment="1">
      <alignment wrapText="1"/>
    </xf>
    <xf numFmtId="10" fontId="1" fillId="0" borderId="1" xfId="0" applyNumberFormat="1" applyFont="1" applyBorder="1" applyAlignment="1">
      <alignment horizontal="right" wrapText="1"/>
    </xf>
    <xf numFmtId="17" fontId="1" fillId="0" borderId="1" xfId="0" applyNumberFormat="1" applyFont="1" applyBorder="1" applyAlignment="1">
      <alignment wrapText="1"/>
    </xf>
    <xf numFmtId="0" fontId="5" fillId="3" borderId="1" xfId="0" applyFont="1" applyFill="1" applyBorder="1"/>
    <xf numFmtId="14" fontId="5" fillId="3" borderId="1" xfId="0" applyNumberFormat="1" applyFont="1" applyFill="1" applyBorder="1" applyAlignment="1">
      <alignment horizontal="right" wrapText="1"/>
    </xf>
    <xf numFmtId="14" fontId="5" fillId="4" borderId="1" xfId="0" applyNumberFormat="1" applyFont="1" applyFill="1" applyBorder="1" applyAlignment="1">
      <alignment horizontal="right" wrapText="1"/>
    </xf>
    <xf numFmtId="15" fontId="5" fillId="3" borderId="1" xfId="0" applyNumberFormat="1" applyFont="1" applyFill="1" applyBorder="1" applyAlignment="1">
      <alignment horizontal="right" wrapText="1"/>
    </xf>
    <xf numFmtId="15" fontId="5" fillId="4" borderId="1" xfId="0" applyNumberFormat="1" applyFont="1" applyFill="1" applyBorder="1" applyAlignment="1">
      <alignment horizontal="right" wrapText="1"/>
    </xf>
    <xf numFmtId="0" fontId="3" fillId="4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horizontal="right" wrapText="1"/>
    </xf>
    <xf numFmtId="0" fontId="2" fillId="5" borderId="1" xfId="0" applyFont="1" applyFill="1" applyBorder="1" applyAlignment="1">
      <alignment wrapText="1"/>
    </xf>
    <xf numFmtId="17" fontId="1" fillId="5" borderId="1" xfId="0" applyNumberFormat="1" applyFont="1" applyFill="1" applyBorder="1" applyAlignment="1">
      <alignment wrapText="1"/>
    </xf>
    <xf numFmtId="17" fontId="3" fillId="6" borderId="1" xfId="0" applyNumberFormat="1" applyFont="1" applyFill="1" applyBorder="1"/>
    <xf numFmtId="0" fontId="3" fillId="6" borderId="1" xfId="0" applyFont="1" applyFill="1" applyBorder="1"/>
    <xf numFmtId="0" fontId="0" fillId="6" borderId="1" xfId="0" applyFill="1" applyBorder="1"/>
    <xf numFmtId="15" fontId="5" fillId="0" borderId="4" xfId="0" applyNumberFormat="1" applyFont="1" applyBorder="1"/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15" fontId="3" fillId="4" borderId="1" xfId="0" applyNumberFormat="1" applyFont="1" applyFill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right" wrapText="1"/>
    </xf>
    <xf numFmtId="0" fontId="3" fillId="7" borderId="1" xfId="0" applyFont="1" applyFill="1" applyBorder="1"/>
    <xf numFmtId="0" fontId="0" fillId="7" borderId="1" xfId="0" applyFill="1" applyBorder="1"/>
    <xf numFmtId="16" fontId="0" fillId="0" borderId="1" xfId="0" applyNumberFormat="1" applyBorder="1"/>
    <xf numFmtId="0" fontId="3" fillId="8" borderId="1" xfId="0" applyFont="1" applyFill="1" applyBorder="1"/>
    <xf numFmtId="0" fontId="0" fillId="8" borderId="1" xfId="0" applyFill="1" applyBorder="1"/>
    <xf numFmtId="0" fontId="3" fillId="4" borderId="1" xfId="0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15" fontId="5" fillId="0" borderId="8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5" fontId="5" fillId="0" borderId="8" xfId="0" applyNumberFormat="1" applyFont="1" applyBorder="1" applyAlignment="1">
      <alignment horizontal="center" vertical="center"/>
    </xf>
    <xf numFmtId="164" fontId="3" fillId="9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14" fontId="5" fillId="0" borderId="7" xfId="0" applyNumberFormat="1" applyFont="1" applyBorder="1" applyAlignment="1">
      <alignment horizontal="center" vertical="center" wrapText="1"/>
    </xf>
    <xf numFmtId="15" fontId="5" fillId="0" borderId="7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5" fontId="5" fillId="0" borderId="7" xfId="0" applyNumberFormat="1" applyFont="1" applyBorder="1" applyAlignment="1">
      <alignment horizontal="center" vertical="center"/>
    </xf>
    <xf numFmtId="17" fontId="3" fillId="0" borderId="7" xfId="0" applyNumberFormat="1" applyFont="1" applyBorder="1" applyAlignment="1">
      <alignment horizontal="center" vertical="center"/>
    </xf>
    <xf numFmtId="15" fontId="3" fillId="0" borderId="7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15" fontId="3" fillId="0" borderId="8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4" fontId="5" fillId="0" borderId="8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</cellXfs>
  <cellStyles count="2">
    <cellStyle name="Normal" xfId="0" builtinId="0"/>
    <cellStyle name="Normal 2" xfId="1" xr:uid="{F46D4400-C773-4000-ADA3-11A993F168E2}"/>
  </cellStyles>
  <dxfs count="16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20" formatCode="d\-mmm\-yy"/>
      <fill>
        <patternFill patternType="solid">
          <fgColor theme="4"/>
          <bgColor theme="2" tint="-0.249977111117893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164" formatCode="0.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family val="2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3C3279-FCCA-49D3-9C25-A59E974CB54C}" name="Table13" displayName="Table13" ref="A1:F100" totalsRowShown="0" headerRowDxfId="168" dataDxfId="166" headerRowBorderDxfId="167" tableBorderDxfId="165" totalsRowBorderDxfId="164">
  <autoFilter ref="A1:F100" xr:uid="{DB3C3279-FCCA-49D3-9C25-A59E974CB54C}"/>
  <sortState xmlns:xlrd2="http://schemas.microsoft.com/office/spreadsheetml/2017/richdata2" ref="A2:F100">
    <sortCondition ref="A1:A100"/>
  </sortState>
  <tableColumns count="6">
    <tableColumn id="1" xr3:uid="{460D9301-04E4-4009-AB15-8EEED0B88C31}" name="Measure" dataDxfId="163">
      <calculatedColumnFormula>PROPER(Table13[[#This Row],[Measure]])</calculatedColumnFormula>
    </tableColumn>
    <tableColumn id="2" xr3:uid="{453A3416-E3D7-4871-B58B-96A783B67260}" name="Category" dataDxfId="162"/>
    <tableColumn id="3" xr3:uid="{1E3C4ABC-AA4D-4987-9630-D26E5202B37B}" name="Normal range" dataDxfId="161"/>
    <tableColumn id="4" xr3:uid="{58E3AAD3-5A6E-4847-8056-E1DF4A9B7475}" name="Unit" dataDxfId="160"/>
    <tableColumn id="5" xr3:uid="{5AE0A859-0028-4C4C-8881-79667DB403CD}" name="Level" dataDxfId="159"/>
    <tableColumn id="6" xr3:uid="{29FCBF0F-FA52-43C7-958C-BB12CA31AD72}" name="December 2021" dataDxfId="158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BD3EA62-588E-41C3-82AC-289CFB29876B}" name="Table12" displayName="Table12" ref="A1:F19" totalsRowShown="0" headerRowDxfId="157" dataDxfId="155" headerRowBorderDxfId="156" tableBorderDxfId="154" totalsRowBorderDxfId="153">
  <autoFilter ref="A1:F19" xr:uid="{8BD3EA62-588E-41C3-82AC-289CFB29876B}"/>
  <sortState xmlns:xlrd2="http://schemas.microsoft.com/office/spreadsheetml/2017/richdata2" ref="A2:F19">
    <sortCondition ref="A1:A19"/>
  </sortState>
  <tableColumns count="6">
    <tableColumn id="1" xr3:uid="{10439B3F-7201-4E6C-97AA-F088BB8C0ECA}" name="Measure" dataDxfId="152"/>
    <tableColumn id="2" xr3:uid="{A984DFFD-40C9-4948-8BD3-75F210C2CB25}" name="Category" dataDxfId="151"/>
    <tableColumn id="3" xr3:uid="{6BE21F03-5CF2-40BA-9744-2C3A971283FA}" name="Normal range" dataDxfId="150"/>
    <tableColumn id="4" xr3:uid="{97C32730-5A54-4D19-90AF-342ED1C988FC}" name="Unit" dataDxfId="149"/>
    <tableColumn id="5" xr3:uid="{536E5E44-B8E7-44E3-82B1-74F52FC7C490}" name="Level" dataDxfId="148"/>
    <tableColumn id="6" xr3:uid="{C8D61B1B-FBFE-4B12-93CD-B3D7C3A541D0}" name="July 2022" dataDxfId="147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E90B5F1-BCA9-4DDB-B63B-A61ADA169DC6}" name="Table11" displayName="Table11" ref="A1:M6" totalsRowShown="0" headerRowDxfId="146" dataDxfId="144" headerRowBorderDxfId="145" tableBorderDxfId="143" totalsRowBorderDxfId="142">
  <autoFilter ref="A1:M6" xr:uid="{0E90B5F1-BCA9-4DDB-B63B-A61ADA169DC6}"/>
  <tableColumns count="13">
    <tableColumn id="1" xr3:uid="{EC1654FB-9B81-4275-84FF-27002A0C22A7}" name="Measure" dataDxfId="141"/>
    <tableColumn id="2" xr3:uid="{44A11833-5F18-46E7-9B4C-BA96E1628949}" name="Category" dataDxfId="140"/>
    <tableColumn id="3" xr3:uid="{E41F00F2-88D2-41F6-8049-AB806FFD05BB}" name="Normal range" dataDxfId="139"/>
    <tableColumn id="4" xr3:uid="{D55570DE-7141-4162-882C-0E24C1F57E9B}" name="Unit" dataDxfId="138"/>
    <tableColumn id="5" xr3:uid="{17A18292-B52C-4827-A4F9-5D38B164712F}" name="Level" dataDxfId="137"/>
    <tableColumn id="6" xr3:uid="{2BE1804F-6C97-498A-BFBF-5CF17DC6F75A}" name="January 2012" dataDxfId="136"/>
    <tableColumn id="7" xr3:uid="{9E584E07-8FE2-4314-9FA3-1EA22F9C0E07}" name="March 2013" dataDxfId="135"/>
    <tableColumn id="8" xr3:uid="{4BDBDFC1-0DA7-4B37-8548-C6A1B4041061}" name="September 2013" dataDxfId="134"/>
    <tableColumn id="9" xr3:uid="{B09FAC0F-1F51-49BC-B813-851CBDCB65BC}" name="August 2017" dataDxfId="133"/>
    <tableColumn id="10" xr3:uid="{6ECCCDA1-C53B-4D63-A49A-DDF0AFCC0B48}" name="November 2019" dataDxfId="132"/>
    <tableColumn id="11" xr3:uid="{DFEF2A88-24EB-4CFD-9FEE-4DFD81ADF422}" name="October 2021" dataDxfId="131"/>
    <tableColumn id="21" xr3:uid="{3E3A7F7C-BCD0-4455-92BC-1724DADA8630}" name="November 2022" dataDxfId="130"/>
    <tableColumn id="12" xr3:uid="{B1947EE3-8E4D-4D68-8C5E-DFF9D4773878}" name="June 2022" dataDxfId="129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755ADB9-CAFA-43F4-8138-C91DC8A26112}" name="Table9" displayName="Table9" ref="A1:U68" totalsRowShown="0" headerRowDxfId="128" dataDxfId="126" headerRowBorderDxfId="127" tableBorderDxfId="125" totalsRowBorderDxfId="124">
  <autoFilter ref="A1:U68" xr:uid="{4755ADB9-CAFA-43F4-8138-C91DC8A26112}"/>
  <tableColumns count="21">
    <tableColumn id="7" xr3:uid="{44FF2218-1EDF-CC45-BA03-557355BEC1CD}" name="Measure" dataDxfId="123"/>
    <tableColumn id="2" xr3:uid="{ACE27D97-A81F-4608-BFFA-1C49FF855D9F}" name="Category" dataDxfId="122"/>
    <tableColumn id="3" xr3:uid="{953D57DD-3708-4228-8915-17F56F533BEB}" name="Normal range" dataDxfId="121"/>
    <tableColumn id="4" xr3:uid="{0A8B9BEA-CA04-41FB-BE23-8E63B4C9D51A}" name="Unit" dataDxfId="120"/>
    <tableColumn id="5" xr3:uid="{C7B0355D-1B14-4E78-B80E-367D0E67E071}" name="Level" dataDxfId="119"/>
    <tableColumn id="6" xr3:uid="{D25FCC8B-BA60-4E46-B603-4AE0C9958D95}" name="March 2013" dataDxfId="118"/>
    <tableColumn id="8" xr3:uid="{C73FBF04-89E0-416E-868C-54850AC2598D}" name="November 2013" dataDxfId="117"/>
    <tableColumn id="9" xr3:uid="{DE71E5FE-852E-4789-9072-2D32ABE17189}" name="September 2013" dataDxfId="116"/>
    <tableColumn id="10" xr3:uid="{2AA5F761-DEE0-4FF5-9DA6-F60DA28E53ED}" name="February 2014" dataDxfId="115"/>
    <tableColumn id="11" xr3:uid="{AB188DC6-95E0-459F-97D6-D1DAD7CC3FEC}" name="August 2017" dataDxfId="114"/>
    <tableColumn id="12" xr3:uid="{696321D7-E690-4094-9B3A-DE0EDE69B9B6}" name="September 2017" dataDxfId="113"/>
    <tableColumn id="13" xr3:uid="{A9B61E68-3FA5-4830-8BFB-63FD2AA4F567}" name="November 2017" dataDxfId="112"/>
    <tableColumn id="14" xr3:uid="{81A00288-EC87-4993-8D00-A7E635B1A702}" name="February 2020" dataDxfId="111"/>
    <tableColumn id="16" xr3:uid="{C1B27A81-9FBF-43A4-9A85-732A6679D06D}" name="September 2021" dataDxfId="110"/>
    <tableColumn id="17" xr3:uid="{84D50019-262C-4992-BD4A-817E7D4257BF}" name="October 2021" dataDxfId="109"/>
    <tableColumn id="19" xr3:uid="{679D0D4E-3139-4AB9-9719-84EA8FCDA149}" name="October 2021 (2)" dataDxfId="108"/>
    <tableColumn id="21" xr3:uid="{3BC25A54-8450-4703-8B51-8123A090F8B5}" name="June 2022" dataDxfId="107"/>
    <tableColumn id="22" xr3:uid="{476EF271-88AA-41E7-9BF2-DEC22363975D}" name="July 2022" dataDxfId="106"/>
    <tableColumn id="27" xr3:uid="{4B69A69B-06AC-47CD-AF5F-00711941C9B5}" name="November 2022" dataDxfId="105"/>
    <tableColumn id="23" xr3:uid="{5926467F-9575-469C-B773-F828EEA5D4F5}" name="November 2022 (2)" dataDxfId="104"/>
    <tableColumn id="24" xr3:uid="{EA78BDEE-5E4E-4711-B88D-5BBFFF9E473F}" name="November 2023" dataDxfId="103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9C4052D-BE1D-49C1-ADA5-807630E482D1}" name="Table4" displayName="Table4" ref="A1:M55" totalsRowShown="0" headerRowDxfId="102" dataDxfId="100" headerRowBorderDxfId="101" tableBorderDxfId="99" totalsRowBorderDxfId="98">
  <autoFilter ref="A1:M55" xr:uid="{C9C4052D-BE1D-49C1-ADA5-807630E482D1}"/>
  <sortState xmlns:xlrd2="http://schemas.microsoft.com/office/spreadsheetml/2017/richdata2" ref="A2:M55">
    <sortCondition ref="A1:A55"/>
  </sortState>
  <tableColumns count="13">
    <tableColumn id="1" xr3:uid="{5D5C0B64-E604-4BB5-97C1-E36327B09054}" name="Measure" dataDxfId="97">
      <calculatedColumnFormula>PROPER(Table4[[#This Row],[Measure]])</calculatedColumnFormula>
    </tableColumn>
    <tableColumn id="2" xr3:uid="{2399CA89-1BF0-47C0-828C-6F13712346BF}" name="Category" dataDxfId="96"/>
    <tableColumn id="3" xr3:uid="{37FECF44-5F6D-4DD1-B916-0E47599BC70F}" name="Normal range" dataDxfId="95"/>
    <tableColumn id="4" xr3:uid="{B2F9F780-18F9-403A-AE1E-DB6063501AE6}" name="Unit" dataDxfId="94"/>
    <tableColumn id="5" xr3:uid="{B9FC328D-9C18-4030-9EE9-C03A60E48BC0}" name="Level" dataDxfId="93"/>
    <tableColumn id="6" xr3:uid="{F7EA9633-2DFC-48B1-85F7-3438A4291259}" name="September 2021" dataDxfId="92"/>
    <tableColumn id="7" xr3:uid="{835E75DC-4E42-424C-B406-E8AD8C01AEA1}" name="October 2021" dataDxfId="91"/>
    <tableColumn id="10" xr3:uid="{02720045-0DC0-468F-8333-17DB5A5557E9}" name="November 2021" dataDxfId="90"/>
    <tableColumn id="8" xr3:uid="{6A877663-8C37-40E4-A691-6FD7286DD07A}" name="November 2022" dataDxfId="89"/>
    <tableColumn id="11" xr3:uid="{BD75AE97-EF00-4AAF-B702-5912A173FD77}" name="June 2022" dataDxfId="88"/>
    <tableColumn id="12" xr3:uid="{E0878633-E886-42B4-A216-26148314CC68}" name="July 2022" dataDxfId="87"/>
    <tableColumn id="13" xr3:uid="{703CDFD7-DE59-4460-9077-8A9D100D3F8B}" name="November 20222" dataDxfId="86"/>
    <tableColumn id="14" xr3:uid="{A139D1A5-A7A5-45E2-9C9D-918A5690B526}" name="November 2023" dataDxfId="85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193980E0-C880-479E-832E-B46B5691BE59}" name="Table14" displayName="Table14" ref="A1:F55" totalsRowShown="0" headerRowDxfId="84" dataDxfId="82" headerRowBorderDxfId="83" tableBorderDxfId="81" totalsRowBorderDxfId="80">
  <autoFilter ref="A1:F55" xr:uid="{193980E0-C880-479E-832E-B46B5691BE59}"/>
  <tableColumns count="6">
    <tableColumn id="1" xr3:uid="{7CFAB14C-9486-4BBE-924C-0965B7A8444A}" name="Measure" dataDxfId="79"/>
    <tableColumn id="2" xr3:uid="{FFA39B06-6A92-4AE1-9FC8-4A610B754586}" name="Category" dataDxfId="78"/>
    <tableColumn id="3" xr3:uid="{C926D2A1-7D5C-4396-A5CB-6F623BD0F697}" name="Normal range" dataDxfId="77"/>
    <tableColumn id="4" xr3:uid="{805804B7-0CE9-4760-812D-9CFC09F636DB}" name="Unit" dataDxfId="76"/>
    <tableColumn id="5" xr3:uid="{2000FAEF-36B9-48E8-A332-A4D878B143F2}" name="Level" dataDxfId="75"/>
    <tableColumn id="6" xr3:uid="{95CBC73E-D9C2-47CD-9527-0A7B20A721AB}" name="February 2013" dataDxfId="74"/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403673C-099C-4027-B20A-F395EF19164B}" name="Table2" displayName="Table2" ref="A1:P44" totalsRowShown="0" headerRowDxfId="73" dataDxfId="71" headerRowBorderDxfId="72" tableBorderDxfId="70" totalsRowBorderDxfId="69">
  <autoFilter ref="A1:P44" xr:uid="{8403673C-099C-4027-B20A-F395EF19164B}"/>
  <sortState xmlns:xlrd2="http://schemas.microsoft.com/office/spreadsheetml/2017/richdata2" ref="A2:P44">
    <sortCondition ref="A1:A44"/>
  </sortState>
  <tableColumns count="16">
    <tableColumn id="1" xr3:uid="{CDB48E26-055C-4093-8A63-39320B303C38}" name="Measure" dataDxfId="68"/>
    <tableColumn id="2" xr3:uid="{24A1C014-39E0-4A6C-AF30-EE7F5382F30B}" name="Category" dataDxfId="67"/>
    <tableColumn id="3" xr3:uid="{9663C4E8-7EE2-4B0E-9034-583FA7F07F43}" name="Normal range" dataDxfId="66"/>
    <tableColumn id="4" xr3:uid="{3AE9CAFB-D2D9-41E1-B6EF-7BBF14C09BC0}" name="Unit" dataDxfId="65"/>
    <tableColumn id="5" xr3:uid="{4E3FED38-62DC-4B46-87AC-1917275C5A15}" name="Level" dataDxfId="64"/>
    <tableColumn id="6" xr3:uid="{0B84B410-E06D-4281-AB33-CE94336844B3}" name="March 2013" dataDxfId="63"/>
    <tableColumn id="7" xr3:uid="{78EEA04F-EE27-4F17-A5B9-11D9C3140813}" name="September 2013" dataDxfId="62"/>
    <tableColumn id="8" xr3:uid="{846D1658-8E0A-4BCE-9FF8-F56115D4C6EE}" name="November 2019" dataDxfId="61"/>
    <tableColumn id="9" xr3:uid="{D90A026A-3D36-41AF-B181-2DD8ACB8952C}" name="February 2020" dataDxfId="60"/>
    <tableColumn id="10" xr3:uid="{6D197A16-E699-4868-8844-8DB45B3AAA61}" name="September 2021" dataDxfId="59"/>
    <tableColumn id="11" xr3:uid="{6629B50D-9719-4490-9144-20F66321BA95}" name="October 2021" dataDxfId="58"/>
    <tableColumn id="18" xr3:uid="{2DB29E3C-6CBF-420F-BAA2-B53C921CEDE3}" name="October 21 (2)" dataDxfId="57"/>
    <tableColumn id="14" xr3:uid="{49308F2D-EC91-44B5-90F4-2C277EA0D29F}" name="June 2022" dataDxfId="56"/>
    <tableColumn id="15" xr3:uid="{58CA41CD-F574-4252-A97C-02880F8DB3B2}" name="July 2022" dataDxfId="55"/>
    <tableColumn id="16" xr3:uid="{3CAEF1E0-57BF-4A31-8F15-A154818763FF}" name="November 2022" dataDxfId="54"/>
    <tableColumn id="17" xr3:uid="{A8DD633B-9DFC-4461-A98C-0EC84F5824A9}" name="March 2023" dataDxfId="53"/>
  </tableColumns>
  <tableStyleInfo name="TableStyleMedium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2DDF66C-59CB-41C7-9276-1612DCDE61CA}" name="Table3" displayName="Table3" ref="A1:N16" totalsRowShown="0" headerRowDxfId="52" dataDxfId="50" headerRowBorderDxfId="51" tableBorderDxfId="49" totalsRowBorderDxfId="48">
  <autoFilter ref="A1:N16" xr:uid="{F2DDF66C-59CB-41C7-9276-1612DCDE61CA}"/>
  <sortState xmlns:xlrd2="http://schemas.microsoft.com/office/spreadsheetml/2017/richdata2" ref="A2:N16">
    <sortCondition ref="A1:A16"/>
  </sortState>
  <tableColumns count="14">
    <tableColumn id="1" xr3:uid="{E71D877F-B854-4509-97B2-ED07D205774E}" name="Measure" dataDxfId="47"/>
    <tableColumn id="2" xr3:uid="{D6BFCA93-7AB1-4EF4-8F6F-32C8A9514A42}" name="Category" dataDxfId="46"/>
    <tableColumn id="3" xr3:uid="{2652BB7E-DDD1-4E90-9CD9-3C3918D3BC4A}" name="normal range" dataDxfId="45"/>
    <tableColumn id="4" xr3:uid="{0C418C03-D1D3-4CC4-90B1-C383AEE9B542}" name="unit" dataDxfId="44"/>
    <tableColumn id="5" xr3:uid="{5BA05E09-194B-49F9-A1F8-1C82020B0A64}" name="Level" dataDxfId="43"/>
    <tableColumn id="6" xr3:uid="{DD994CE4-41FA-4C65-8D68-EBF9B07D93EF}" name="September 2012" dataDxfId="42"/>
    <tableColumn id="7" xr3:uid="{B66B5302-D7F6-415C-81B3-7F3ABEB540B7}" name="September 2021" dataDxfId="41"/>
    <tableColumn id="8" xr3:uid="{968A80A2-699C-4B05-8DC0-92D67EE27B2D}" name="October2021" dataDxfId="40"/>
    <tableColumn id="15" xr3:uid="{187AE328-901B-460B-AED0-C9D1FFE11A5C}" name="October 2021 (2)" dataDxfId="39"/>
    <tableColumn id="9" xr3:uid="{E8A55C08-77FF-483F-A8A1-294CEA7C1559}" name="November 2021" dataDxfId="38"/>
    <tableColumn id="11" xr3:uid="{FB2EEB25-388A-44D2-9DFE-C4824BAE3683}" name="June 2022" dataDxfId="37"/>
    <tableColumn id="12" xr3:uid="{8EC95A08-0B9F-4A0B-97FB-AB39CB60FD67}" name="July 2022" dataDxfId="36"/>
    <tableColumn id="13" xr3:uid="{DB7FF8F1-9215-406F-8E2E-798C0D263175}" name="November 2022" dataDxfId="35"/>
    <tableColumn id="14" xr3:uid="{5BE85664-D7DC-4F08-9C1B-BF2EA9A5A48A}" name="November 2023" dataDxfId="34"/>
  </tableColumns>
  <tableStyleInfo name="TableStyleMedium18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A49304-DE87-4CD6-9660-AFF460AE9BBA}" name="Table1" displayName="Table1" ref="A1:AC220" totalsRowShown="0" headerRowDxfId="33" dataDxfId="31" headerRowBorderDxfId="32" tableBorderDxfId="30" totalsRowBorderDxfId="29">
  <autoFilter ref="A1:AC220" xr:uid="{CBA49304-DE87-4CD6-9660-AFF460AE9BBA}"/>
  <sortState xmlns:xlrd2="http://schemas.microsoft.com/office/spreadsheetml/2017/richdata2" ref="A2:AC220">
    <sortCondition ref="B1:B220"/>
  </sortState>
  <tableColumns count="29">
    <tableColumn id="1" xr3:uid="{5E95771F-21A3-4C8A-B9C1-B61FFCA02046}" name="Measure" dataDxfId="28"/>
    <tableColumn id="2" xr3:uid="{C0713163-8EAD-487E-A498-A247CCD89916}" name="Category" dataDxfId="27"/>
    <tableColumn id="3" xr3:uid="{BAEFA1DA-9222-4823-ABC2-8043C201B53B}" name="normal range" dataDxfId="26"/>
    <tableColumn id="4" xr3:uid="{27E9821A-95FD-4B51-9FB6-96200AE7E484}" name="unit" dataDxfId="25"/>
    <tableColumn id="9" xr3:uid="{F0BBA784-2255-4069-BB5F-FE45CA736BAA}" name="altered" dataDxfId="24"/>
    <tableColumn id="5" xr3:uid="{5E099F70-0463-4573-8B2C-F85A12C85969}" name="6/6/2012" dataDxfId="23"/>
    <tableColumn id="14" xr3:uid="{C78ABF9A-9DB5-4ACD-9ABA-0A9F0C4B82B2}" name="8/1/2012" dataDxfId="22"/>
    <tableColumn id="6" xr3:uid="{D65E5875-106C-45F7-871E-B9F6ACFDDA42}" name="8/29/2012" dataDxfId="21"/>
    <tableColumn id="7" xr3:uid="{3EFB3895-460C-4DDF-AEF3-ED4FC995145D}" name="3/28/2013" dataDxfId="20"/>
    <tableColumn id="27" xr3:uid="{ECF965EF-D7A1-4AA1-9074-57001249496B}" name="2/19/2013" dataDxfId="19"/>
    <tableColumn id="29" xr3:uid="{E79BC2E7-46A1-4C58-A5FC-6C113FB12851}" name="4/11/2013" dataDxfId="18"/>
    <tableColumn id="8" xr3:uid="{DF74332C-AAB2-4EAD-8728-42426FE7B698}" name="20-Sep-13" dataDxfId="17"/>
    <tableColumn id="31" xr3:uid="{47C3BE42-3E08-4178-9863-72B70B1F7CBF}" name="12-Feb-14." dataDxfId="16"/>
    <tableColumn id="33" xr3:uid="{58F9A60A-105C-469E-86ED-F2B15A9FA768}" name="3 August 2017." dataDxfId="15"/>
    <tableColumn id="34" xr3:uid="{CB207AD0-3000-47B3-8789-1B4525061A10}" name="1-September 2017." dataDxfId="14"/>
    <tableColumn id="10" xr3:uid="{7F1F1346-F03B-4588-9864-6756694FB275}" name="8-Nov-19" dataDxfId="13"/>
    <tableColumn id="11" xr3:uid="{8BA61CB7-C61E-4C2F-B16C-60AF855C164A}" name="13-Feb-20" dataDxfId="12"/>
    <tableColumn id="12" xr3:uid="{5B77798F-2DBE-4369-8514-A3D0330BF485}" name="17-Feb-20" dataDxfId="11"/>
    <tableColumn id="13" xr3:uid="{B77E3EFA-CA6A-483E-9BC5-429F2317DACB}" name="16-Sep-21" dataDxfId="10"/>
    <tableColumn id="15" xr3:uid="{9A90B4C7-FE28-49FE-A02A-F9F3B6BB60D9}" name="7-Oct-21" dataDxfId="9"/>
    <tableColumn id="16" xr3:uid="{FED8D5CE-CE12-4EFB-BE9F-764D8CD56538}" name="2-Nov-22" dataDxfId="8"/>
    <tableColumn id="17" xr3:uid="{822ED215-7F8F-48EE-9E95-FBACFD9F741D}" name="18-Nov-22" dataDxfId="7"/>
    <tableColumn id="18" xr3:uid="{98AFA190-235F-48C3-9CFD-053985EB2DD4}" name="23-Nov-21" dataDxfId="6"/>
    <tableColumn id="19" xr3:uid="{7C30D589-5295-4CDA-BAD1-565D75053485}" name="25-Nov-22" dataDxfId="5"/>
    <tableColumn id="20" xr3:uid="{46038364-7BD3-4D11-92FE-6EC3993BF910}" name="19-Oct-21" dataDxfId="4"/>
    <tableColumn id="21" xr3:uid="{2A371B8D-6143-4B83-A111-79F850C6981B}" name="20-Dec-21" dataDxfId="3"/>
    <tableColumn id="22" xr3:uid="{32EB318B-E68A-4F80-9F2C-6C24C13CDDCE}" name="1-Jun-22" dataDxfId="2"/>
    <tableColumn id="23" xr3:uid="{D5C9FCFA-3CA9-4A44-9844-9E3892819966}" name="10-Jun-22" dataDxfId="1"/>
    <tableColumn id="24" xr3:uid="{CB30F5C5-86D6-4FE8-967B-1BB152108B71}" name="25 July 2022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43270-ACF8-4B51-8147-F4E94B47AB3A}">
  <dimension ref="A1:F100"/>
  <sheetViews>
    <sheetView tabSelected="1" zoomScale="131" zoomScaleNormal="150" workbookViewId="0">
      <selection activeCell="A7" sqref="A7"/>
    </sheetView>
  </sheetViews>
  <sheetFormatPr baseColWidth="10" defaultColWidth="8.6328125" defaultRowHeight="14.5" x14ac:dyDescent="0.35"/>
  <cols>
    <col min="1" max="1" width="19.1796875" style="55" customWidth="1"/>
    <col min="2" max="2" width="15.81640625" style="55" customWidth="1"/>
    <col min="3" max="3" width="13.1796875" style="55" customWidth="1"/>
    <col min="4" max="4" width="10.81640625" style="55" customWidth="1"/>
    <col min="5" max="5" width="12.6328125" style="55" customWidth="1"/>
    <col min="6" max="6" width="15.1796875" style="55" customWidth="1"/>
    <col min="7" max="16384" width="8.6328125" style="55"/>
  </cols>
  <sheetData>
    <row r="1" spans="1:6" s="45" customFormat="1" ht="30" customHeight="1" x14ac:dyDescent="0.35">
      <c r="A1" s="41" t="s">
        <v>0</v>
      </c>
      <c r="B1" s="42" t="s">
        <v>1</v>
      </c>
      <c r="C1" s="43" t="s">
        <v>1128</v>
      </c>
      <c r="D1" s="43" t="s">
        <v>1129</v>
      </c>
      <c r="E1" s="43" t="s">
        <v>866</v>
      </c>
      <c r="F1" s="44" t="s">
        <v>1292</v>
      </c>
    </row>
    <row r="2" spans="1:6" s="50" customFormat="1" ht="30" customHeight="1" x14ac:dyDescent="0.35">
      <c r="A2" s="46" t="str">
        <f ca="1">PROPER(Table13[[#This Row],[Measure]])</f>
        <v>Acidified Milk Produce</v>
      </c>
      <c r="B2" s="47" t="s">
        <v>47</v>
      </c>
      <c r="C2" s="48" t="s">
        <v>48</v>
      </c>
      <c r="D2" s="48" t="s">
        <v>49</v>
      </c>
      <c r="E2" s="48" t="s">
        <v>857</v>
      </c>
      <c r="F2" s="49" t="s">
        <v>1135</v>
      </c>
    </row>
    <row r="3" spans="1:6" s="50" customFormat="1" ht="30" customHeight="1" x14ac:dyDescent="0.35">
      <c r="A3" s="46" t="str">
        <f ca="1">PROPER(Table13[[#This Row],[Measure]])</f>
        <v>Almond</v>
      </c>
      <c r="B3" s="47" t="s">
        <v>47</v>
      </c>
      <c r="C3" s="48" t="s">
        <v>48</v>
      </c>
      <c r="D3" s="48" t="s">
        <v>49</v>
      </c>
      <c r="E3" s="48" t="s">
        <v>857</v>
      </c>
      <c r="F3" s="49" t="s">
        <v>1136</v>
      </c>
    </row>
    <row r="4" spans="1:6" s="50" customFormat="1" ht="30" customHeight="1" x14ac:dyDescent="0.35">
      <c r="A4" s="46" t="str">
        <f ca="1">PROPER(Table13[[#This Row],[Measure]])</f>
        <v>Apple</v>
      </c>
      <c r="B4" s="47" t="s">
        <v>47</v>
      </c>
      <c r="C4" s="48" t="s">
        <v>48</v>
      </c>
      <c r="D4" s="48" t="s">
        <v>49</v>
      </c>
      <c r="E4" s="48" t="s">
        <v>860</v>
      </c>
      <c r="F4" s="49" t="s">
        <v>141</v>
      </c>
    </row>
    <row r="5" spans="1:6" s="50" customFormat="1" ht="30" customHeight="1" x14ac:dyDescent="0.35">
      <c r="A5" s="46" t="str">
        <f ca="1">PROPER(Table13[[#This Row],[Measure]])</f>
        <v>Arugula</v>
      </c>
      <c r="B5" s="47" t="s">
        <v>47</v>
      </c>
      <c r="C5" s="48" t="s">
        <v>48</v>
      </c>
      <c r="D5" s="48" t="s">
        <v>49</v>
      </c>
      <c r="E5" s="48" t="s">
        <v>860</v>
      </c>
      <c r="F5" s="49" t="s">
        <v>141</v>
      </c>
    </row>
    <row r="6" spans="1:6" s="50" customFormat="1" ht="30" customHeight="1" x14ac:dyDescent="0.35">
      <c r="A6" s="46" t="str">
        <f ca="1">PROPER(Table13[[#This Row],[Measure]])</f>
        <v>Avocado</v>
      </c>
      <c r="B6" s="47" t="s">
        <v>47</v>
      </c>
      <c r="C6" s="48" t="s">
        <v>48</v>
      </c>
      <c r="D6" s="48" t="s">
        <v>49</v>
      </c>
      <c r="E6" s="48" t="s">
        <v>860</v>
      </c>
      <c r="F6" s="49" t="s">
        <v>141</v>
      </c>
    </row>
    <row r="7" spans="1:6" s="50" customFormat="1" ht="30" customHeight="1" x14ac:dyDescent="0.35">
      <c r="A7" s="46" t="str">
        <f ca="1">PROPER(Table13[[#This Row],[Measure]])</f>
        <v>Baker'S Yeast</v>
      </c>
      <c r="B7" s="47" t="s">
        <v>47</v>
      </c>
      <c r="C7" s="48" t="s">
        <v>48</v>
      </c>
      <c r="D7" s="48" t="s">
        <v>49</v>
      </c>
      <c r="E7" s="48" t="s">
        <v>860</v>
      </c>
      <c r="F7" s="49" t="s">
        <v>895</v>
      </c>
    </row>
    <row r="8" spans="1:6" s="50" customFormat="1" ht="30" customHeight="1" x14ac:dyDescent="0.35">
      <c r="A8" s="46" t="str">
        <f ca="1">PROPER(Table13[[#This Row],[Measure]])</f>
        <v>Banana</v>
      </c>
      <c r="B8" s="47" t="s">
        <v>47</v>
      </c>
      <c r="C8" s="48" t="s">
        <v>48</v>
      </c>
      <c r="D8" s="48" t="s">
        <v>49</v>
      </c>
      <c r="E8" s="48" t="s">
        <v>860</v>
      </c>
      <c r="F8" s="49" t="s">
        <v>141</v>
      </c>
    </row>
    <row r="9" spans="1:6" s="50" customFormat="1" ht="30" customHeight="1" x14ac:dyDescent="0.35">
      <c r="A9" s="46" t="str">
        <f ca="1">PROPER(Table13[[#This Row],[Measure]])</f>
        <v>Basil</v>
      </c>
      <c r="B9" s="47" t="s">
        <v>47</v>
      </c>
      <c r="C9" s="48" t="s">
        <v>48</v>
      </c>
      <c r="D9" s="48" t="s">
        <v>49</v>
      </c>
      <c r="E9" s="48" t="s">
        <v>860</v>
      </c>
      <c r="F9" s="49" t="s">
        <v>896</v>
      </c>
    </row>
    <row r="10" spans="1:6" s="50" customFormat="1" ht="30" customHeight="1" x14ac:dyDescent="0.35">
      <c r="A10" s="46" t="str">
        <f ca="1">PROPER(Table13[[#This Row],[Measure]])</f>
        <v>Bean Green</v>
      </c>
      <c r="B10" s="47" t="s">
        <v>47</v>
      </c>
      <c r="C10" s="48" t="s">
        <v>48</v>
      </c>
      <c r="D10" s="48" t="s">
        <v>49</v>
      </c>
      <c r="E10" s="48" t="s">
        <v>860</v>
      </c>
      <c r="F10" s="49" t="s">
        <v>141</v>
      </c>
    </row>
    <row r="11" spans="1:6" s="50" customFormat="1" ht="30" customHeight="1" x14ac:dyDescent="0.35">
      <c r="A11" s="46" t="str">
        <f ca="1">PROPER(Table13[[#This Row],[Measure]])</f>
        <v>Beef</v>
      </c>
      <c r="B11" s="47" t="s">
        <v>47</v>
      </c>
      <c r="C11" s="48" t="s">
        <v>48</v>
      </c>
      <c r="D11" s="48" t="s">
        <v>49</v>
      </c>
      <c r="E11" s="48" t="s">
        <v>860</v>
      </c>
      <c r="F11" s="49">
        <v>6</v>
      </c>
    </row>
    <row r="12" spans="1:6" s="50" customFormat="1" ht="30" customHeight="1" x14ac:dyDescent="0.35">
      <c r="A12" s="46" t="str">
        <f ca="1">PROPER(Table13[[#This Row],[Measure]])</f>
        <v>Bell Pepper</v>
      </c>
      <c r="B12" s="47" t="s">
        <v>47</v>
      </c>
      <c r="C12" s="48" t="s">
        <v>48</v>
      </c>
      <c r="D12" s="48" t="s">
        <v>49</v>
      </c>
      <c r="E12" s="48" t="s">
        <v>857</v>
      </c>
      <c r="F12" s="49" t="s">
        <v>1137</v>
      </c>
    </row>
    <row r="13" spans="1:6" s="50" customFormat="1" ht="30" customHeight="1" x14ac:dyDescent="0.35">
      <c r="A13" s="46" t="str">
        <f ca="1">PROPER(Table13[[#This Row],[Measure]])</f>
        <v>Boiled Milk</v>
      </c>
      <c r="B13" s="47" t="s">
        <v>47</v>
      </c>
      <c r="C13" s="48" t="s">
        <v>48</v>
      </c>
      <c r="D13" s="48" t="s">
        <v>49</v>
      </c>
      <c r="E13" s="48" t="s">
        <v>857</v>
      </c>
      <c r="F13" s="49" t="s">
        <v>1135</v>
      </c>
    </row>
    <row r="14" spans="1:6" s="50" customFormat="1" ht="30" customHeight="1" x14ac:dyDescent="0.35">
      <c r="A14" s="46" t="str">
        <f ca="1">PROPER(Table13[[#This Row],[Measure]])</f>
        <v>Broccoli</v>
      </c>
      <c r="B14" s="47" t="s">
        <v>47</v>
      </c>
      <c r="C14" s="48" t="s">
        <v>48</v>
      </c>
      <c r="D14" s="48" t="s">
        <v>49</v>
      </c>
      <c r="E14" s="48" t="s">
        <v>860</v>
      </c>
      <c r="F14" s="49" t="s">
        <v>898</v>
      </c>
    </row>
    <row r="15" spans="1:6" s="50" customFormat="1" ht="30" customHeight="1" x14ac:dyDescent="0.35">
      <c r="A15" s="46" t="str">
        <f ca="1">PROPER(Table13[[#This Row],[Measure]])</f>
        <v>Buckwheat</v>
      </c>
      <c r="B15" s="47" t="s">
        <v>47</v>
      </c>
      <c r="C15" s="48" t="s">
        <v>48</v>
      </c>
      <c r="D15" s="48" t="s">
        <v>49</v>
      </c>
      <c r="E15" s="48" t="s">
        <v>860</v>
      </c>
      <c r="F15" s="49" t="s">
        <v>899</v>
      </c>
    </row>
    <row r="16" spans="1:6" s="50" customFormat="1" ht="30" customHeight="1" x14ac:dyDescent="0.35">
      <c r="A16" s="46" t="str">
        <f ca="1">PROPER(Table13[[#This Row],[Measure]])</f>
        <v>Carrot</v>
      </c>
      <c r="B16" s="47" t="s">
        <v>47</v>
      </c>
      <c r="C16" s="48" t="s">
        <v>48</v>
      </c>
      <c r="D16" s="48" t="s">
        <v>49</v>
      </c>
      <c r="E16" s="48" t="s">
        <v>860</v>
      </c>
      <c r="F16" s="49" t="s">
        <v>141</v>
      </c>
    </row>
    <row r="17" spans="1:6" s="50" customFormat="1" ht="30" customHeight="1" x14ac:dyDescent="0.35">
      <c r="A17" s="46" t="str">
        <f ca="1">PROPER(Table13[[#This Row],[Measure]])</f>
        <v>Casein</v>
      </c>
      <c r="B17" s="47" t="s">
        <v>47</v>
      </c>
      <c r="C17" s="48" t="s">
        <v>48</v>
      </c>
      <c r="D17" s="48" t="s">
        <v>49</v>
      </c>
      <c r="E17" s="48" t="s">
        <v>857</v>
      </c>
      <c r="F17" s="49" t="s">
        <v>1135</v>
      </c>
    </row>
    <row r="18" spans="1:6" s="50" customFormat="1" ht="30" customHeight="1" x14ac:dyDescent="0.35">
      <c r="A18" s="46" t="str">
        <f ca="1">PROPER(Table13[[#This Row],[Measure]])</f>
        <v>Cashew</v>
      </c>
      <c r="B18" s="47" t="s">
        <v>47</v>
      </c>
      <c r="C18" s="48" t="s">
        <v>48</v>
      </c>
      <c r="D18" s="48" t="s">
        <v>49</v>
      </c>
      <c r="E18" s="48" t="s">
        <v>857</v>
      </c>
      <c r="F18" s="49" t="s">
        <v>1138</v>
      </c>
    </row>
    <row r="19" spans="1:6" s="50" customFormat="1" ht="30" customHeight="1" x14ac:dyDescent="0.35">
      <c r="A19" s="46" t="str">
        <f ca="1">PROPER(Table13[[#This Row],[Measure]])</f>
        <v>Cauliflower</v>
      </c>
      <c r="B19" s="47" t="s">
        <v>47</v>
      </c>
      <c r="C19" s="48" t="s">
        <v>48</v>
      </c>
      <c r="D19" s="48" t="s">
        <v>49</v>
      </c>
      <c r="E19" s="48" t="s">
        <v>860</v>
      </c>
      <c r="F19" s="49" t="s">
        <v>141</v>
      </c>
    </row>
    <row r="20" spans="1:6" s="50" customFormat="1" ht="30" customHeight="1" x14ac:dyDescent="0.35">
      <c r="A20" s="46" t="str">
        <f ca="1">PROPER(Table13[[#This Row],[Measure]])</f>
        <v>Cayenne Pepper</v>
      </c>
      <c r="B20" s="47" t="s">
        <v>47</v>
      </c>
      <c r="C20" s="48" t="s">
        <v>48</v>
      </c>
      <c r="D20" s="48" t="s">
        <v>49</v>
      </c>
      <c r="E20" s="48" t="s">
        <v>860</v>
      </c>
      <c r="F20" s="49" t="s">
        <v>900</v>
      </c>
    </row>
    <row r="21" spans="1:6" s="50" customFormat="1" ht="30" customHeight="1" x14ac:dyDescent="0.35">
      <c r="A21" s="46" t="str">
        <f ca="1">PROPER(Table13[[#This Row],[Measure]])</f>
        <v>Celery</v>
      </c>
      <c r="B21" s="47" t="s">
        <v>47</v>
      </c>
      <c r="C21" s="48" t="s">
        <v>48</v>
      </c>
      <c r="D21" s="48" t="s">
        <v>49</v>
      </c>
      <c r="E21" s="48" t="s">
        <v>860</v>
      </c>
      <c r="F21" s="49" t="s">
        <v>141</v>
      </c>
    </row>
    <row r="22" spans="1:6" s="50" customFormat="1" ht="30" customHeight="1" x14ac:dyDescent="0.35">
      <c r="A22" s="46" t="str">
        <f ca="1">PROPER(Table13[[#This Row],[Measure]])</f>
        <v>Chamomile</v>
      </c>
      <c r="B22" s="47" t="s">
        <v>47</v>
      </c>
      <c r="C22" s="48" t="s">
        <v>48</v>
      </c>
      <c r="D22" s="48" t="s">
        <v>49</v>
      </c>
      <c r="E22" s="48" t="s">
        <v>860</v>
      </c>
      <c r="F22" s="49" t="s">
        <v>141</v>
      </c>
    </row>
    <row r="23" spans="1:6" s="50" customFormat="1" ht="30" customHeight="1" x14ac:dyDescent="0.35">
      <c r="A23" s="46" t="str">
        <f ca="1">PROPER(Table13[[#This Row],[Measure]])</f>
        <v>Cherry</v>
      </c>
      <c r="B23" s="47" t="s">
        <v>47</v>
      </c>
      <c r="C23" s="48" t="s">
        <v>48</v>
      </c>
      <c r="D23" s="48" t="s">
        <v>49</v>
      </c>
      <c r="E23" s="48" t="s">
        <v>860</v>
      </c>
      <c r="F23" s="49" t="s">
        <v>901</v>
      </c>
    </row>
    <row r="24" spans="1:6" s="50" customFormat="1" ht="30" customHeight="1" x14ac:dyDescent="0.35">
      <c r="A24" s="46" t="str">
        <f ca="1">PROPER(Table13[[#This Row],[Measure]])</f>
        <v>Chicken</v>
      </c>
      <c r="B24" s="47" t="s">
        <v>47</v>
      </c>
      <c r="C24" s="48" t="s">
        <v>48</v>
      </c>
      <c r="D24" s="48" t="s">
        <v>49</v>
      </c>
      <c r="E24" s="48" t="s">
        <v>860</v>
      </c>
      <c r="F24" s="49" t="s">
        <v>902</v>
      </c>
    </row>
    <row r="25" spans="1:6" s="50" customFormat="1" ht="30" customHeight="1" x14ac:dyDescent="0.35">
      <c r="A25" s="46" t="str">
        <f ca="1">PROPER(Table13[[#This Row],[Measure]])</f>
        <v>Chicken Egg Lgg--</v>
      </c>
      <c r="B25" s="47" t="s">
        <v>47</v>
      </c>
      <c r="C25" s="48" t="s">
        <v>903</v>
      </c>
      <c r="D25" s="48" t="s">
        <v>248</v>
      </c>
      <c r="E25" s="48" t="s">
        <v>857</v>
      </c>
      <c r="F25" s="49" t="s">
        <v>1139</v>
      </c>
    </row>
    <row r="26" spans="1:6" s="50" customFormat="1" ht="30" customHeight="1" x14ac:dyDescent="0.35">
      <c r="A26" s="46" t="str">
        <f ca="1">PROPER(Table13[[#This Row],[Measure]])</f>
        <v>Cocoa Bean</v>
      </c>
      <c r="B26" s="47" t="s">
        <v>47</v>
      </c>
      <c r="C26" s="48" t="s">
        <v>48</v>
      </c>
      <c r="D26" s="48" t="s">
        <v>49</v>
      </c>
      <c r="E26" s="48" t="s">
        <v>860</v>
      </c>
      <c r="F26" s="49">
        <v>3</v>
      </c>
    </row>
    <row r="27" spans="1:6" s="50" customFormat="1" ht="30" customHeight="1" x14ac:dyDescent="0.35">
      <c r="A27" s="46" t="str">
        <f ca="1">PROPER(Table13[[#This Row],[Measure]])</f>
        <v>Corn</v>
      </c>
      <c r="B27" s="47" t="s">
        <v>47</v>
      </c>
      <c r="C27" s="48" t="s">
        <v>48</v>
      </c>
      <c r="D27" s="48" t="s">
        <v>49</v>
      </c>
      <c r="E27" s="48" t="s">
        <v>860</v>
      </c>
      <c r="F27" s="49" t="s">
        <v>904</v>
      </c>
    </row>
    <row r="28" spans="1:6" s="50" customFormat="1" ht="30" customHeight="1" x14ac:dyDescent="0.35">
      <c r="A28" s="46" t="str">
        <f ca="1">PROPER(Table13[[#This Row],[Measure]])</f>
        <v>Cow'S Milk</v>
      </c>
      <c r="B28" s="47" t="s">
        <v>47</v>
      </c>
      <c r="C28" s="48" t="s">
        <v>48</v>
      </c>
      <c r="D28" s="48" t="s">
        <v>49</v>
      </c>
      <c r="E28" s="48" t="s">
        <v>857</v>
      </c>
      <c r="F28" s="49" t="s">
        <v>1135</v>
      </c>
    </row>
    <row r="29" spans="1:6" s="50" customFormat="1" ht="30" customHeight="1" x14ac:dyDescent="0.35">
      <c r="A29" s="46" t="str">
        <f ca="1">PROPER(Table13[[#This Row],[Measure]])</f>
        <v>Cow'S Milk Lgg"</v>
      </c>
      <c r="B29" s="47" t="s">
        <v>47</v>
      </c>
      <c r="C29" s="48" t="s">
        <v>903</v>
      </c>
      <c r="D29" s="48" t="s">
        <v>248</v>
      </c>
      <c r="E29" s="48" t="s">
        <v>857</v>
      </c>
      <c r="F29" s="49" t="s">
        <v>1139</v>
      </c>
    </row>
    <row r="30" spans="1:6" s="50" customFormat="1" ht="30" customHeight="1" x14ac:dyDescent="0.35">
      <c r="A30" s="46" t="str">
        <f ca="1">PROPER(Table13[[#This Row],[Measure]])</f>
        <v>Cubiskeme</v>
      </c>
      <c r="B30" s="47" t="s">
        <v>47</v>
      </c>
      <c r="C30" s="48" t="s">
        <v>48</v>
      </c>
      <c r="D30" s="48" t="s">
        <v>49</v>
      </c>
      <c r="E30" s="48" t="s">
        <v>857</v>
      </c>
      <c r="F30" s="49" t="s">
        <v>1140</v>
      </c>
    </row>
    <row r="31" spans="1:6" s="50" customFormat="1" ht="30" customHeight="1" x14ac:dyDescent="0.35">
      <c r="A31" s="46" t="str">
        <f ca="1">PROPER(Table13[[#This Row],[Measure]])</f>
        <v>Cucumber</v>
      </c>
      <c r="B31" s="47" t="s">
        <v>47</v>
      </c>
      <c r="C31" s="48" t="s">
        <v>48</v>
      </c>
      <c r="D31" s="48" t="s">
        <v>49</v>
      </c>
      <c r="E31" s="48" t="s">
        <v>860</v>
      </c>
      <c r="F31" s="49" t="s">
        <v>141</v>
      </c>
    </row>
    <row r="32" spans="1:6" s="50" customFormat="1" ht="30" customHeight="1" x14ac:dyDescent="0.35">
      <c r="A32" s="46" t="str">
        <f ca="1">PROPER(Table13[[#This Row],[Measure]])</f>
        <v>Eggplant</v>
      </c>
      <c r="B32" s="47" t="s">
        <v>47</v>
      </c>
      <c r="C32" s="48" t="s">
        <v>48</v>
      </c>
      <c r="D32" s="48" t="s">
        <v>49</v>
      </c>
      <c r="E32" s="48" t="s">
        <v>860</v>
      </c>
      <c r="F32" s="49" t="s">
        <v>905</v>
      </c>
    </row>
    <row r="33" spans="1:6" s="50" customFormat="1" ht="30" customHeight="1" x14ac:dyDescent="0.35">
      <c r="A33" s="46" t="str">
        <f ca="1">PROPER(Table13[[#This Row],[Measure]])</f>
        <v>Garlic</v>
      </c>
      <c r="B33" s="47" t="s">
        <v>47</v>
      </c>
      <c r="C33" s="48" t="s">
        <v>48</v>
      </c>
      <c r="D33" s="48" t="s">
        <v>49</v>
      </c>
      <c r="E33" s="48" t="s">
        <v>860</v>
      </c>
      <c r="F33" s="49" t="s">
        <v>906</v>
      </c>
    </row>
    <row r="34" spans="1:6" s="50" customFormat="1" ht="30" customHeight="1" x14ac:dyDescent="0.35">
      <c r="A34" s="46" t="str">
        <f ca="1">PROPER(Table13[[#This Row],[Measure]])</f>
        <v>Ginger</v>
      </c>
      <c r="B34" s="47" t="s">
        <v>47</v>
      </c>
      <c r="C34" s="48" t="s">
        <v>48</v>
      </c>
      <c r="D34" s="48" t="s">
        <v>49</v>
      </c>
      <c r="E34" s="48" t="s">
        <v>860</v>
      </c>
      <c r="F34" s="49">
        <v>18</v>
      </c>
    </row>
    <row r="35" spans="1:6" s="50" customFormat="1" ht="30" customHeight="1" x14ac:dyDescent="0.35">
      <c r="A35" s="46" t="str">
        <f ca="1">PROPER(Table13[[#This Row],[Measure]])</f>
        <v>Gluten</v>
      </c>
      <c r="B35" s="47" t="s">
        <v>47</v>
      </c>
      <c r="C35" s="48" t="s">
        <v>48</v>
      </c>
      <c r="D35" s="48" t="s">
        <v>49</v>
      </c>
      <c r="E35" s="48" t="s">
        <v>857</v>
      </c>
      <c r="F35" s="49" t="s">
        <v>1141</v>
      </c>
    </row>
    <row r="36" spans="1:6" s="50" customFormat="1" ht="30" customHeight="1" x14ac:dyDescent="0.35">
      <c r="A36" s="46" t="str">
        <f ca="1">PROPER(Table13[[#This Row],[Measure]])</f>
        <v>Goat Milk</v>
      </c>
      <c r="B36" s="47" t="s">
        <v>47</v>
      </c>
      <c r="C36" s="48" t="s">
        <v>48</v>
      </c>
      <c r="D36" s="48" t="s">
        <v>49</v>
      </c>
      <c r="E36" s="48" t="s">
        <v>857</v>
      </c>
      <c r="F36" s="49" t="s">
        <v>1142</v>
      </c>
    </row>
    <row r="37" spans="1:6" s="50" customFormat="1" ht="30" customHeight="1" x14ac:dyDescent="0.35">
      <c r="A37" s="46" t="str">
        <f ca="1">PROPER(Table13[[#This Row],[Measure]])</f>
        <v>Grape/Raisin</v>
      </c>
      <c r="B37" s="47" t="s">
        <v>47</v>
      </c>
      <c r="C37" s="48" t="s">
        <v>48</v>
      </c>
      <c r="D37" s="48" t="s">
        <v>49</v>
      </c>
      <c r="E37" s="48" t="s">
        <v>860</v>
      </c>
      <c r="F37" s="49" t="s">
        <v>141</v>
      </c>
    </row>
    <row r="38" spans="1:6" s="50" customFormat="1" ht="30" customHeight="1" x14ac:dyDescent="0.35">
      <c r="A38" s="46" t="str">
        <f ca="1">PROPER(Table13[[#This Row],[Measure]])</f>
        <v>Hamsure</v>
      </c>
      <c r="B38" s="47" t="s">
        <v>47</v>
      </c>
      <c r="C38" s="48" t="s">
        <v>469</v>
      </c>
      <c r="D38" s="48"/>
      <c r="E38" s="48" t="s">
        <v>857</v>
      </c>
      <c r="F38" s="49" t="s">
        <v>1143</v>
      </c>
    </row>
    <row r="39" spans="1:6" s="50" customFormat="1" ht="30" customHeight="1" x14ac:dyDescent="0.35">
      <c r="A39" s="46" t="str">
        <f ca="1">PROPER(Table13[[#This Row],[Measure]])</f>
        <v>Hazelnut</v>
      </c>
      <c r="B39" s="47" t="s">
        <v>47</v>
      </c>
      <c r="C39" s="48" t="s">
        <v>48</v>
      </c>
      <c r="D39" s="48" t="s">
        <v>49</v>
      </c>
      <c r="E39" s="48" t="s">
        <v>857</v>
      </c>
      <c r="F39" s="49" t="s">
        <v>1144</v>
      </c>
    </row>
    <row r="40" spans="1:6" s="50" customFormat="1" ht="30" customHeight="1" x14ac:dyDescent="0.35">
      <c r="A40" s="46" t="str">
        <f ca="1">PROPER(Table13[[#This Row],[Measure]])</f>
        <v>Hazelnut Lgg--</v>
      </c>
      <c r="B40" s="47" t="s">
        <v>47</v>
      </c>
      <c r="C40" s="48" t="s">
        <v>907</v>
      </c>
      <c r="D40" s="48" t="s">
        <v>248</v>
      </c>
      <c r="E40" s="48" t="s">
        <v>857</v>
      </c>
      <c r="F40" s="49" t="s">
        <v>1145</v>
      </c>
    </row>
    <row r="41" spans="1:6" s="50" customFormat="1" ht="30" customHeight="1" x14ac:dyDescent="0.35">
      <c r="A41" s="46" t="str">
        <f ca="1">PROPER(Table13[[#This Row],[Measure]])</f>
        <v>Hen'S Egg</v>
      </c>
      <c r="B41" s="47" t="s">
        <v>47</v>
      </c>
      <c r="C41" s="48" t="s">
        <v>48</v>
      </c>
      <c r="D41" s="48" t="s">
        <v>49</v>
      </c>
      <c r="E41" s="48" t="s">
        <v>857</v>
      </c>
      <c r="F41" s="49" t="s">
        <v>1146</v>
      </c>
    </row>
    <row r="42" spans="1:6" s="50" customFormat="1" ht="30" customHeight="1" x14ac:dyDescent="0.35">
      <c r="A42" s="46" t="str">
        <f ca="1">PROPER(Table13[[#This Row],[Measure]])</f>
        <v>Herring</v>
      </c>
      <c r="B42" s="47" t="s">
        <v>47</v>
      </c>
      <c r="C42" s="48" t="s">
        <v>48</v>
      </c>
      <c r="D42" s="48" t="s">
        <v>49</v>
      </c>
      <c r="E42" s="48" t="s">
        <v>860</v>
      </c>
      <c r="F42" s="49" t="s">
        <v>141</v>
      </c>
    </row>
    <row r="43" spans="1:6" s="50" customFormat="1" ht="30" customHeight="1" x14ac:dyDescent="0.35">
      <c r="A43" s="46" t="str">
        <f ca="1">PROPER(Table13[[#This Row],[Measure]])</f>
        <v>Histamine</v>
      </c>
      <c r="B43" s="47" t="s">
        <v>484</v>
      </c>
      <c r="C43" s="48" t="s">
        <v>265</v>
      </c>
      <c r="D43" s="48" t="s">
        <v>235</v>
      </c>
      <c r="E43" s="48" t="s">
        <v>857</v>
      </c>
      <c r="F43" s="49" t="s">
        <v>1147</v>
      </c>
    </row>
    <row r="44" spans="1:6" s="50" customFormat="1" ht="30" customHeight="1" x14ac:dyDescent="0.35">
      <c r="A44" s="46" t="str">
        <f ca="1">PROPER(Table13[[#This Row],[Measure]])</f>
        <v>Histamine I. Stuhl</v>
      </c>
      <c r="B44" s="47" t="s">
        <v>47</v>
      </c>
      <c r="C44" s="48" t="s">
        <v>488</v>
      </c>
      <c r="D44" s="48" t="s">
        <v>84</v>
      </c>
      <c r="E44" s="48" t="s">
        <v>860</v>
      </c>
      <c r="F44" s="49" t="s">
        <v>268</v>
      </c>
    </row>
    <row r="45" spans="1:6" s="50" customFormat="1" ht="30" customHeight="1" x14ac:dyDescent="0.35">
      <c r="A45" s="46" t="str">
        <f ca="1">PROPER(Table13[[#This Row],[Measure]])</f>
        <v>Iceberg Lettuce</v>
      </c>
      <c r="B45" s="47" t="s">
        <v>47</v>
      </c>
      <c r="C45" s="48" t="s">
        <v>48</v>
      </c>
      <c r="D45" s="48" t="s">
        <v>49</v>
      </c>
      <c r="E45" s="48" t="s">
        <v>860</v>
      </c>
      <c r="F45" s="49" t="s">
        <v>908</v>
      </c>
    </row>
    <row r="46" spans="1:6" s="50" customFormat="1" ht="30" customHeight="1" x14ac:dyDescent="0.35">
      <c r="A46" s="46" t="str">
        <f ca="1">PROPER(Table13[[#This Row],[Measure]])</f>
        <v>Kiwi</v>
      </c>
      <c r="B46" s="47" t="s">
        <v>47</v>
      </c>
      <c r="C46" s="48" t="s">
        <v>48</v>
      </c>
      <c r="D46" s="48" t="s">
        <v>49</v>
      </c>
      <c r="E46" s="48" t="s">
        <v>857</v>
      </c>
      <c r="F46" s="49" t="s">
        <v>1148</v>
      </c>
    </row>
    <row r="47" spans="1:6" s="50" customFormat="1" ht="30" customHeight="1" x14ac:dyDescent="0.35">
      <c r="A47" s="46" t="str">
        <f ca="1">PROPER(Table13[[#This Row],[Measure]])</f>
        <v>Leek</v>
      </c>
      <c r="B47" s="47" t="s">
        <v>47</v>
      </c>
      <c r="C47" s="48" t="s">
        <v>48</v>
      </c>
      <c r="D47" s="48" t="s">
        <v>49</v>
      </c>
      <c r="E47" s="48" t="s">
        <v>860</v>
      </c>
      <c r="F47" s="49" t="s">
        <v>909</v>
      </c>
    </row>
    <row r="48" spans="1:6" s="50" customFormat="1" ht="30" customHeight="1" x14ac:dyDescent="0.35">
      <c r="A48" s="46" t="str">
        <f ca="1">PROPER(Table13[[#This Row],[Measure]])</f>
        <v>Lemon</v>
      </c>
      <c r="B48" s="47" t="s">
        <v>47</v>
      </c>
      <c r="C48" s="48" t="s">
        <v>48</v>
      </c>
      <c r="D48" s="48" t="s">
        <v>49</v>
      </c>
      <c r="E48" s="48" t="s">
        <v>860</v>
      </c>
      <c r="F48" s="49" t="s">
        <v>141</v>
      </c>
    </row>
    <row r="49" spans="1:6" s="50" customFormat="1" ht="30" customHeight="1" x14ac:dyDescent="0.35">
      <c r="A49" s="46" t="str">
        <f ca="1">PROPER(Table13[[#This Row],[Measure]])</f>
        <v>Lettuce</v>
      </c>
      <c r="B49" s="47" t="s">
        <v>47</v>
      </c>
      <c r="C49" s="48" t="s">
        <v>48</v>
      </c>
      <c r="D49" s="48" t="s">
        <v>49</v>
      </c>
      <c r="E49" s="48" t="s">
        <v>860</v>
      </c>
      <c r="F49" s="49" t="s">
        <v>910</v>
      </c>
    </row>
    <row r="50" spans="1:6" s="50" customFormat="1" ht="30" customHeight="1" x14ac:dyDescent="0.35">
      <c r="A50" s="46" t="str">
        <f ca="1">PROPER(Table13[[#This Row],[Measure]])</f>
        <v>Linseed</v>
      </c>
      <c r="B50" s="47" t="s">
        <v>47</v>
      </c>
      <c r="C50" s="48" t="s">
        <v>48</v>
      </c>
      <c r="D50" s="48" t="s">
        <v>49</v>
      </c>
      <c r="E50" s="48" t="s">
        <v>857</v>
      </c>
      <c r="F50" s="49" t="s">
        <v>1149</v>
      </c>
    </row>
    <row r="51" spans="1:6" s="50" customFormat="1" ht="30" customHeight="1" x14ac:dyDescent="0.35">
      <c r="A51" s="46" t="str">
        <f ca="1">PROPER(Table13[[#This Row],[Measure]])</f>
        <v>Mushroom</v>
      </c>
      <c r="B51" s="47" t="s">
        <v>47</v>
      </c>
      <c r="C51" s="48" t="s">
        <v>48</v>
      </c>
      <c r="D51" s="48" t="s">
        <v>49</v>
      </c>
      <c r="E51" s="48" t="s">
        <v>860</v>
      </c>
      <c r="F51" s="49" t="s">
        <v>141</v>
      </c>
    </row>
    <row r="52" spans="1:6" s="50" customFormat="1" ht="30" customHeight="1" x14ac:dyDescent="0.35">
      <c r="A52" s="46" t="str">
        <f ca="1">PROPER(Table13[[#This Row],[Measure]])</f>
        <v>Mustard Seed</v>
      </c>
      <c r="B52" s="47" t="s">
        <v>47</v>
      </c>
      <c r="C52" s="48" t="s">
        <v>48</v>
      </c>
      <c r="D52" s="48" t="s">
        <v>49</v>
      </c>
      <c r="E52" s="48" t="s">
        <v>860</v>
      </c>
      <c r="F52" s="49" t="s">
        <v>911</v>
      </c>
    </row>
    <row r="53" spans="1:6" s="50" customFormat="1" ht="30" customHeight="1" x14ac:dyDescent="0.35">
      <c r="A53" s="46" t="str">
        <f ca="1">PROPER(Table13[[#This Row],[Measure]])</f>
        <v>Mustard Seed Lgg"</v>
      </c>
      <c r="B53" s="47" t="s">
        <v>47</v>
      </c>
      <c r="C53" s="48" t="s">
        <v>636</v>
      </c>
      <c r="D53" s="48" t="s">
        <v>248</v>
      </c>
      <c r="E53" s="48" t="s">
        <v>860</v>
      </c>
      <c r="F53" s="49" t="s">
        <v>912</v>
      </c>
    </row>
    <row r="54" spans="1:6" s="50" customFormat="1" ht="30" customHeight="1" x14ac:dyDescent="0.35">
      <c r="A54" s="46" t="str">
        <f ca="1">PROPER(Table13[[#This Row],[Measure]])</f>
        <v>Nectarine</v>
      </c>
      <c r="B54" s="47" t="s">
        <v>47</v>
      </c>
      <c r="C54" s="48" t="s">
        <v>48</v>
      </c>
      <c r="D54" s="48" t="s">
        <v>49</v>
      </c>
      <c r="E54" s="48" t="s">
        <v>860</v>
      </c>
      <c r="F54" s="49" t="s">
        <v>141</v>
      </c>
    </row>
    <row r="55" spans="1:6" s="50" customFormat="1" ht="30" customHeight="1" x14ac:dyDescent="0.35">
      <c r="A55" s="46" t="str">
        <f ca="1">PROPER(Table13[[#This Row],[Measure]])</f>
        <v>Oats</v>
      </c>
      <c r="B55" s="47" t="s">
        <v>47</v>
      </c>
      <c r="C55" s="48" t="s">
        <v>48</v>
      </c>
      <c r="D55" s="48" t="s">
        <v>49</v>
      </c>
      <c r="E55" s="48" t="s">
        <v>860</v>
      </c>
      <c r="F55" s="49" t="s">
        <v>913</v>
      </c>
    </row>
    <row r="56" spans="1:6" s="50" customFormat="1" ht="30" customHeight="1" x14ac:dyDescent="0.35">
      <c r="A56" s="46" t="str">
        <f ca="1">PROPER(Table13[[#This Row],[Measure]])</f>
        <v>Onion</v>
      </c>
      <c r="B56" s="47" t="s">
        <v>47</v>
      </c>
      <c r="C56" s="48" t="s">
        <v>48</v>
      </c>
      <c r="D56" s="48" t="s">
        <v>49</v>
      </c>
      <c r="E56" s="48" t="s">
        <v>860</v>
      </c>
      <c r="F56" s="49" t="s">
        <v>914</v>
      </c>
    </row>
    <row r="57" spans="1:6" s="50" customFormat="1" ht="30" customHeight="1" x14ac:dyDescent="0.35">
      <c r="A57" s="46" t="str">
        <f ca="1">PROPER(Table13[[#This Row],[Measure]])</f>
        <v>Orange</v>
      </c>
      <c r="B57" s="47" t="s">
        <v>47</v>
      </c>
      <c r="C57" s="48" t="s">
        <v>48</v>
      </c>
      <c r="D57" s="48" t="s">
        <v>49</v>
      </c>
      <c r="E57" s="48" t="s">
        <v>860</v>
      </c>
      <c r="F57" s="49" t="s">
        <v>141</v>
      </c>
    </row>
    <row r="58" spans="1:6" s="50" customFormat="1" ht="30" customHeight="1" x14ac:dyDescent="0.35">
      <c r="A58" s="46" t="str">
        <f ca="1">PROPER(Table13[[#This Row],[Measure]])</f>
        <v>Oregano</v>
      </c>
      <c r="B58" s="47" t="s">
        <v>47</v>
      </c>
      <c r="C58" s="48" t="s">
        <v>48</v>
      </c>
      <c r="D58" s="48" t="s">
        <v>49</v>
      </c>
      <c r="E58" s="48" t="s">
        <v>860</v>
      </c>
      <c r="F58" s="49" t="s">
        <v>141</v>
      </c>
    </row>
    <row r="59" spans="1:6" s="50" customFormat="1" ht="30" customHeight="1" x14ac:dyDescent="0.35">
      <c r="A59" s="46" t="str">
        <f ca="1">PROPER(Table13[[#This Row],[Measure]])</f>
        <v>Pangasius</v>
      </c>
      <c r="B59" s="47" t="s">
        <v>47</v>
      </c>
      <c r="C59" s="48" t="s">
        <v>48</v>
      </c>
      <c r="D59" s="48" t="s">
        <v>49</v>
      </c>
      <c r="E59" s="48" t="s">
        <v>860</v>
      </c>
      <c r="F59" s="49" t="s">
        <v>141</v>
      </c>
    </row>
    <row r="60" spans="1:6" s="50" customFormat="1" ht="30" customHeight="1" x14ac:dyDescent="0.35">
      <c r="A60" s="46" t="str">
        <f ca="1">PROPER(Table13[[#This Row],[Measure]])</f>
        <v>Parsley</v>
      </c>
      <c r="B60" s="47" t="s">
        <v>47</v>
      </c>
      <c r="C60" s="48" t="s">
        <v>48</v>
      </c>
      <c r="D60" s="48" t="s">
        <v>49</v>
      </c>
      <c r="E60" s="48" t="s">
        <v>860</v>
      </c>
      <c r="F60" s="49" t="s">
        <v>915</v>
      </c>
    </row>
    <row r="61" spans="1:6" s="50" customFormat="1" ht="30" customHeight="1" x14ac:dyDescent="0.35">
      <c r="A61" s="46" t="str">
        <f ca="1">PROPER(Table13[[#This Row],[Measure]])</f>
        <v>Pea</v>
      </c>
      <c r="B61" s="47" t="s">
        <v>47</v>
      </c>
      <c r="C61" s="48" t="s">
        <v>48</v>
      </c>
      <c r="D61" s="48" t="s">
        <v>49</v>
      </c>
      <c r="E61" s="48" t="s">
        <v>857</v>
      </c>
      <c r="F61" s="49" t="s">
        <v>1150</v>
      </c>
    </row>
    <row r="62" spans="1:6" s="50" customFormat="1" ht="30" customHeight="1" x14ac:dyDescent="0.35">
      <c r="A62" s="46" t="str">
        <f ca="1">PROPER(Table13[[#This Row],[Measure]])</f>
        <v>Peach</v>
      </c>
      <c r="B62" s="47" t="s">
        <v>47</v>
      </c>
      <c r="C62" s="48" t="s">
        <v>48</v>
      </c>
      <c r="D62" s="48" t="s">
        <v>49</v>
      </c>
      <c r="E62" s="48" t="s">
        <v>860</v>
      </c>
      <c r="F62" s="49" t="s">
        <v>141</v>
      </c>
    </row>
    <row r="63" spans="1:6" s="50" customFormat="1" ht="30" customHeight="1" x14ac:dyDescent="0.35">
      <c r="A63" s="46" t="str">
        <f ca="1">PROPER(Table13[[#This Row],[Measure]])</f>
        <v>Peanut</v>
      </c>
      <c r="B63" s="47" t="s">
        <v>47</v>
      </c>
      <c r="C63" s="48" t="s">
        <v>48</v>
      </c>
      <c r="D63" s="48" t="s">
        <v>49</v>
      </c>
      <c r="E63" s="48" t="s">
        <v>857</v>
      </c>
      <c r="F63" s="49" t="s">
        <v>1151</v>
      </c>
    </row>
    <row r="64" spans="1:6" s="50" customFormat="1" ht="30" customHeight="1" x14ac:dyDescent="0.35">
      <c r="A64" s="46" t="str">
        <f ca="1">PROPER(Table13[[#This Row],[Measure]])</f>
        <v>Pepper</v>
      </c>
      <c r="B64" s="47" t="s">
        <v>47</v>
      </c>
      <c r="C64" s="48" t="s">
        <v>48</v>
      </c>
      <c r="D64" s="48" t="s">
        <v>49</v>
      </c>
      <c r="E64" s="48" t="s">
        <v>860</v>
      </c>
      <c r="F64" s="49" t="s">
        <v>917</v>
      </c>
    </row>
    <row r="65" spans="1:6" s="50" customFormat="1" ht="30" customHeight="1" x14ac:dyDescent="0.35">
      <c r="A65" s="46" t="str">
        <f ca="1">PROPER(Table13[[#This Row],[Measure]])</f>
        <v>Peppermint</v>
      </c>
      <c r="B65" s="47" t="s">
        <v>47</v>
      </c>
      <c r="C65" s="48" t="s">
        <v>48</v>
      </c>
      <c r="D65" s="48" t="s">
        <v>49</v>
      </c>
      <c r="E65" s="48" t="s">
        <v>860</v>
      </c>
      <c r="F65" s="49" t="s">
        <v>141</v>
      </c>
    </row>
    <row r="66" spans="1:6" s="50" customFormat="1" ht="30" customHeight="1" x14ac:dyDescent="0.35">
      <c r="A66" s="46" t="str">
        <f ca="1">PROPER(Table13[[#This Row],[Measure]])</f>
        <v>Pineapple</v>
      </c>
      <c r="B66" s="47" t="s">
        <v>47</v>
      </c>
      <c r="C66" s="48" t="s">
        <v>48</v>
      </c>
      <c r="D66" s="48" t="s">
        <v>49</v>
      </c>
      <c r="E66" s="48" t="s">
        <v>860</v>
      </c>
      <c r="F66" s="49" t="s">
        <v>918</v>
      </c>
    </row>
    <row r="67" spans="1:6" s="50" customFormat="1" ht="30" customHeight="1" x14ac:dyDescent="0.35">
      <c r="A67" s="46" t="str">
        <f ca="1">PROPER(Table13[[#This Row],[Measure]])</f>
        <v>Pineapple Lgg--</v>
      </c>
      <c r="B67" s="47" t="s">
        <v>47</v>
      </c>
      <c r="C67" s="48" t="s">
        <v>48</v>
      </c>
      <c r="D67" s="48" t="s">
        <v>248</v>
      </c>
      <c r="E67" s="48" t="s">
        <v>860</v>
      </c>
      <c r="F67" s="49" t="s">
        <v>919</v>
      </c>
    </row>
    <row r="68" spans="1:6" s="50" customFormat="1" ht="30" customHeight="1" x14ac:dyDescent="0.35">
      <c r="A68" s="46" t="str">
        <f ca="1">PROPER(Table13[[#This Row],[Measure]])</f>
        <v>Plaice</v>
      </c>
      <c r="B68" s="47" t="s">
        <v>47</v>
      </c>
      <c r="C68" s="48" t="s">
        <v>48</v>
      </c>
      <c r="D68" s="48" t="s">
        <v>49</v>
      </c>
      <c r="E68" s="48" t="s">
        <v>860</v>
      </c>
      <c r="F68" s="49" t="s">
        <v>141</v>
      </c>
    </row>
    <row r="69" spans="1:6" s="50" customFormat="1" ht="30" customHeight="1" x14ac:dyDescent="0.35">
      <c r="A69" s="46" t="str">
        <f ca="1">PROPER(Table13[[#This Row],[Measure]])</f>
        <v>Pollock</v>
      </c>
      <c r="B69" s="47" t="s">
        <v>47</v>
      </c>
      <c r="C69" s="48" t="s">
        <v>48</v>
      </c>
      <c r="D69" s="48" t="s">
        <v>49</v>
      </c>
      <c r="E69" s="48" t="s">
        <v>860</v>
      </c>
      <c r="F69" s="49" t="s">
        <v>920</v>
      </c>
    </row>
    <row r="70" spans="1:6" s="50" customFormat="1" ht="30" customHeight="1" x14ac:dyDescent="0.35">
      <c r="A70" s="46" t="str">
        <f ca="1">PROPER(Table13[[#This Row],[Measure]])</f>
        <v>Poppy</v>
      </c>
      <c r="B70" s="47" t="s">
        <v>47</v>
      </c>
      <c r="C70" s="48" t="s">
        <v>48</v>
      </c>
      <c r="D70" s="48" t="s">
        <v>49</v>
      </c>
      <c r="E70" s="48" t="s">
        <v>860</v>
      </c>
      <c r="F70" s="49" t="s">
        <v>921</v>
      </c>
    </row>
    <row r="71" spans="1:6" s="50" customFormat="1" ht="30" customHeight="1" x14ac:dyDescent="0.35">
      <c r="A71" s="46" t="str">
        <f ca="1">PROPER(Table13[[#This Row],[Measure]])</f>
        <v>Pork</v>
      </c>
      <c r="B71" s="47" t="s">
        <v>47</v>
      </c>
      <c r="C71" s="48" t="s">
        <v>48</v>
      </c>
      <c r="D71" s="48" t="s">
        <v>49</v>
      </c>
      <c r="E71" s="48" t="s">
        <v>860</v>
      </c>
      <c r="F71" s="49" t="s">
        <v>141</v>
      </c>
    </row>
    <row r="72" spans="1:6" s="50" customFormat="1" ht="30" customHeight="1" x14ac:dyDescent="0.35">
      <c r="A72" s="46" t="str">
        <f ca="1">PROPER(Table13[[#This Row],[Measure]])</f>
        <v>Potato</v>
      </c>
      <c r="B72" s="47" t="s">
        <v>47</v>
      </c>
      <c r="C72" s="48" t="s">
        <v>48</v>
      </c>
      <c r="D72" s="48" t="s">
        <v>49</v>
      </c>
      <c r="E72" s="48" t="s">
        <v>860</v>
      </c>
      <c r="F72" s="49" t="s">
        <v>922</v>
      </c>
    </row>
    <row r="73" spans="1:6" s="50" customFormat="1" ht="30" customHeight="1" x14ac:dyDescent="0.35">
      <c r="A73" s="46" t="str">
        <f ca="1">PROPER(Table13[[#This Row],[Measure]])</f>
        <v>Praprica Root</v>
      </c>
      <c r="B73" s="47" t="s">
        <v>47</v>
      </c>
      <c r="C73" s="48" t="s">
        <v>48</v>
      </c>
      <c r="D73" s="48" t="s">
        <v>49</v>
      </c>
      <c r="E73" s="48" t="s">
        <v>860</v>
      </c>
      <c r="F73" s="49" t="s">
        <v>923</v>
      </c>
    </row>
    <row r="74" spans="1:6" s="50" customFormat="1" ht="30" customHeight="1" x14ac:dyDescent="0.35">
      <c r="A74" s="46" t="str">
        <f ca="1">PROPER(Table13[[#This Row],[Measure]])</f>
        <v>Quail Egg</v>
      </c>
      <c r="B74" s="47" t="s">
        <v>47</v>
      </c>
      <c r="C74" s="48" t="s">
        <v>48</v>
      </c>
      <c r="D74" s="48" t="s">
        <v>49</v>
      </c>
      <c r="E74" s="48" t="s">
        <v>857</v>
      </c>
      <c r="F74" s="49" t="s">
        <v>1152</v>
      </c>
    </row>
    <row r="75" spans="1:6" s="50" customFormat="1" ht="30" customHeight="1" x14ac:dyDescent="0.35">
      <c r="A75" s="46" t="str">
        <f ca="1">PROPER(Table13[[#This Row],[Measure]])</f>
        <v>Raspberry</v>
      </c>
      <c r="B75" s="47" t="s">
        <v>47</v>
      </c>
      <c r="C75" s="48" t="s">
        <v>48</v>
      </c>
      <c r="D75" s="48" t="s">
        <v>49</v>
      </c>
      <c r="E75" s="48" t="s">
        <v>860</v>
      </c>
      <c r="F75" s="49" t="s">
        <v>895</v>
      </c>
    </row>
    <row r="76" spans="1:6" s="50" customFormat="1" ht="30" customHeight="1" x14ac:dyDescent="0.35">
      <c r="A76" s="46" t="str">
        <f ca="1">PROPER(Table13[[#This Row],[Measure]])</f>
        <v>Rice</v>
      </c>
      <c r="B76" s="47" t="s">
        <v>47</v>
      </c>
      <c r="C76" s="48" t="s">
        <v>48</v>
      </c>
      <c r="D76" s="48" t="s">
        <v>49</v>
      </c>
      <c r="E76" s="48" t="s">
        <v>860</v>
      </c>
      <c r="F76" s="49" t="s">
        <v>920</v>
      </c>
    </row>
    <row r="77" spans="1:6" s="50" customFormat="1" ht="30" customHeight="1" x14ac:dyDescent="0.35">
      <c r="A77" s="46" t="str">
        <f ca="1">PROPER(Table13[[#This Row],[Measure]])</f>
        <v>Rosemary</v>
      </c>
      <c r="B77" s="47" t="s">
        <v>47</v>
      </c>
      <c r="C77" s="48" t="s">
        <v>48</v>
      </c>
      <c r="D77" s="48" t="s">
        <v>49</v>
      </c>
      <c r="E77" s="48" t="s">
        <v>860</v>
      </c>
      <c r="F77" s="49" t="s">
        <v>141</v>
      </c>
    </row>
    <row r="78" spans="1:6" s="50" customFormat="1" ht="30" customHeight="1" x14ac:dyDescent="0.35">
      <c r="A78" s="46" t="str">
        <f ca="1">PROPER(Table13[[#This Row],[Measure]])</f>
        <v>Rye</v>
      </c>
      <c r="B78" s="47" t="s">
        <v>47</v>
      </c>
      <c r="C78" s="48" t="s">
        <v>48</v>
      </c>
      <c r="D78" s="48" t="s">
        <v>49</v>
      </c>
      <c r="E78" s="48" t="s">
        <v>860</v>
      </c>
      <c r="F78" s="49" t="s">
        <v>924</v>
      </c>
    </row>
    <row r="79" spans="1:6" s="50" customFormat="1" ht="30" customHeight="1" x14ac:dyDescent="0.35">
      <c r="A79" s="46" t="str">
        <f ca="1">PROPER(Table13[[#This Row],[Measure]])</f>
        <v>Salmon</v>
      </c>
      <c r="B79" s="47" t="s">
        <v>47</v>
      </c>
      <c r="C79" s="48" t="s">
        <v>48</v>
      </c>
      <c r="D79" s="48" t="s">
        <v>49</v>
      </c>
      <c r="E79" s="48" t="s">
        <v>860</v>
      </c>
      <c r="F79" s="49" t="s">
        <v>141</v>
      </c>
    </row>
    <row r="80" spans="1:6" s="50" customFormat="1" ht="30" customHeight="1" x14ac:dyDescent="0.35">
      <c r="A80" s="46" t="str">
        <f ca="1">PROPER(Table13[[#This Row],[Measure]])</f>
        <v>Sesame</v>
      </c>
      <c r="B80" s="47" t="s">
        <v>47</v>
      </c>
      <c r="C80" s="48" t="s">
        <v>48</v>
      </c>
      <c r="D80" s="48" t="s">
        <v>49</v>
      </c>
      <c r="E80" s="48" t="s">
        <v>857</v>
      </c>
      <c r="F80" s="49" t="s">
        <v>1153</v>
      </c>
    </row>
    <row r="81" spans="1:6" s="50" customFormat="1" ht="30" customHeight="1" x14ac:dyDescent="0.35">
      <c r="A81" s="46" t="str">
        <f ca="1">PROPER(Table13[[#This Row],[Measure]])</f>
        <v>Sheep Milk</v>
      </c>
      <c r="B81" s="47" t="s">
        <v>47</v>
      </c>
      <c r="C81" s="48" t="s">
        <v>48</v>
      </c>
      <c r="D81" s="48" t="s">
        <v>49</v>
      </c>
      <c r="E81" s="48" t="s">
        <v>857</v>
      </c>
      <c r="F81" s="49" t="s">
        <v>1154</v>
      </c>
    </row>
    <row r="82" spans="1:6" s="50" customFormat="1" ht="30" customHeight="1" x14ac:dyDescent="0.35">
      <c r="A82" s="46" t="str">
        <f ca="1">PROPER(Table13[[#This Row],[Measure]])</f>
        <v>Shrimp</v>
      </c>
      <c r="B82" s="47" t="s">
        <v>47</v>
      </c>
      <c r="C82" s="48" t="s">
        <v>48</v>
      </c>
      <c r="D82" s="48" t="s">
        <v>49</v>
      </c>
      <c r="E82" s="48" t="s">
        <v>860</v>
      </c>
      <c r="F82" s="49" t="s">
        <v>925</v>
      </c>
    </row>
    <row r="83" spans="1:6" s="50" customFormat="1" ht="30" customHeight="1" x14ac:dyDescent="0.35">
      <c r="A83" s="46" t="str">
        <f ca="1">PROPER(Table13[[#This Row],[Measure]])</f>
        <v>Soybean</v>
      </c>
      <c r="B83" s="47" t="s">
        <v>47</v>
      </c>
      <c r="C83" s="48" t="s">
        <v>48</v>
      </c>
      <c r="D83" s="48" t="s">
        <v>49</v>
      </c>
      <c r="E83" s="48" t="s">
        <v>860</v>
      </c>
      <c r="F83" s="49" t="s">
        <v>926</v>
      </c>
    </row>
    <row r="84" spans="1:6" s="50" customFormat="1" ht="30" customHeight="1" x14ac:dyDescent="0.35">
      <c r="A84" s="46" t="str">
        <f ca="1">PROPER(Table13[[#This Row],[Measure]])</f>
        <v>Spec Control Lgg-</v>
      </c>
      <c r="B84" s="47" t="s">
        <v>47</v>
      </c>
      <c r="C84" s="48" t="s">
        <v>48</v>
      </c>
      <c r="D84" s="48" t="s">
        <v>248</v>
      </c>
      <c r="E84" s="48" t="s">
        <v>860</v>
      </c>
      <c r="F84" s="49" t="s">
        <v>927</v>
      </c>
    </row>
    <row r="85" spans="1:6" s="50" customFormat="1" ht="30" customHeight="1" x14ac:dyDescent="0.35">
      <c r="A85" s="46" t="str">
        <f ca="1">PROPER(Table13[[#This Row],[Measure]])</f>
        <v>Spelt/Grain</v>
      </c>
      <c r="B85" s="47" t="s">
        <v>47</v>
      </c>
      <c r="C85" s="48" t="s">
        <v>48</v>
      </c>
      <c r="D85" s="48" t="s">
        <v>49</v>
      </c>
      <c r="E85" s="48" t="s">
        <v>857</v>
      </c>
      <c r="F85" s="49" t="s">
        <v>1155</v>
      </c>
    </row>
    <row r="86" spans="1:6" s="50" customFormat="1" ht="30" customHeight="1" x14ac:dyDescent="0.35">
      <c r="A86" s="46" t="str">
        <f ca="1">PROPER(Table13[[#This Row],[Measure]])</f>
        <v>Spinach</v>
      </c>
      <c r="B86" s="47" t="s">
        <v>47</v>
      </c>
      <c r="C86" s="48" t="s">
        <v>48</v>
      </c>
      <c r="D86" s="48" t="s">
        <v>49</v>
      </c>
      <c r="E86" s="48" t="s">
        <v>860</v>
      </c>
      <c r="F86" s="49" t="s">
        <v>141</v>
      </c>
    </row>
    <row r="87" spans="1:6" s="50" customFormat="1" ht="30" customHeight="1" x14ac:dyDescent="0.35">
      <c r="A87" s="46" t="str">
        <f ca="1">PROPER(Table13[[#This Row],[Measure]])</f>
        <v>Strawberry</v>
      </c>
      <c r="B87" s="47" t="s">
        <v>47</v>
      </c>
      <c r="C87" s="48" t="s">
        <v>48</v>
      </c>
      <c r="D87" s="48" t="s">
        <v>49</v>
      </c>
      <c r="E87" s="48" t="s">
        <v>860</v>
      </c>
      <c r="F87" s="49" t="s">
        <v>905</v>
      </c>
    </row>
    <row r="88" spans="1:6" s="50" customFormat="1" ht="30" customHeight="1" x14ac:dyDescent="0.35">
      <c r="A88" s="46" t="str">
        <f ca="1">PROPER(Table13[[#This Row],[Measure]])</f>
        <v>Sunflower Seeds</v>
      </c>
      <c r="B88" s="47" t="s">
        <v>47</v>
      </c>
      <c r="C88" s="48" t="s">
        <v>48</v>
      </c>
      <c r="D88" s="48" t="s">
        <v>49</v>
      </c>
      <c r="E88" s="48" t="s">
        <v>857</v>
      </c>
      <c r="F88" s="49" t="s">
        <v>1156</v>
      </c>
    </row>
    <row r="89" spans="1:6" s="50" customFormat="1" ht="30" customHeight="1" x14ac:dyDescent="0.35">
      <c r="A89" s="46" t="str">
        <f ca="1">PROPER(Table13[[#This Row],[Measure]])</f>
        <v>Thyme</v>
      </c>
      <c r="B89" s="47" t="s">
        <v>47</v>
      </c>
      <c r="C89" s="48" t="s">
        <v>48</v>
      </c>
      <c r="D89" s="48" t="s">
        <v>49</v>
      </c>
      <c r="E89" s="48" t="s">
        <v>860</v>
      </c>
      <c r="F89" s="49" t="s">
        <v>141</v>
      </c>
    </row>
    <row r="90" spans="1:6" s="50" customFormat="1" ht="30" customHeight="1" x14ac:dyDescent="0.35">
      <c r="A90" s="46" t="str">
        <f ca="1">PROPER(Table13[[#This Row],[Measure]])</f>
        <v>Tomato</v>
      </c>
      <c r="B90" s="47" t="s">
        <v>47</v>
      </c>
      <c r="C90" s="48" t="s">
        <v>48</v>
      </c>
      <c r="D90" s="48" t="s">
        <v>49</v>
      </c>
      <c r="E90" s="48" t="s">
        <v>860</v>
      </c>
      <c r="F90" s="49" t="s">
        <v>928</v>
      </c>
    </row>
    <row r="91" spans="1:6" s="50" customFormat="1" ht="30" customHeight="1" x14ac:dyDescent="0.35">
      <c r="A91" s="46" t="str">
        <f ca="1">PROPER(Table13[[#This Row],[Measure]])</f>
        <v>Tomato Tgg"</v>
      </c>
      <c r="B91" s="47" t="s">
        <v>47</v>
      </c>
      <c r="C91" s="48" t="s">
        <v>636</v>
      </c>
      <c r="D91" s="48" t="s">
        <v>248</v>
      </c>
      <c r="E91" s="48" t="s">
        <v>860</v>
      </c>
      <c r="F91" s="49" t="s">
        <v>929</v>
      </c>
    </row>
    <row r="92" spans="1:6" s="50" customFormat="1" ht="30" customHeight="1" x14ac:dyDescent="0.35">
      <c r="A92" s="46" t="str">
        <f ca="1">PROPER(Table13[[#This Row],[Measure]])</f>
        <v>Trout</v>
      </c>
      <c r="B92" s="47" t="s">
        <v>47</v>
      </c>
      <c r="C92" s="48" t="s">
        <v>48</v>
      </c>
      <c r="D92" s="48" t="s">
        <v>49</v>
      </c>
      <c r="E92" s="48" t="s">
        <v>860</v>
      </c>
      <c r="F92" s="49" t="s">
        <v>141</v>
      </c>
    </row>
    <row r="93" spans="1:6" s="50" customFormat="1" ht="30" customHeight="1" x14ac:dyDescent="0.35">
      <c r="A93" s="46" t="str">
        <f ca="1">PROPER(Table13[[#This Row],[Measure]])</f>
        <v>Tuna</v>
      </c>
      <c r="B93" s="47" t="s">
        <v>47</v>
      </c>
      <c r="C93" s="48" t="s">
        <v>48</v>
      </c>
      <c r="D93" s="48" t="s">
        <v>49</v>
      </c>
      <c r="E93" s="48" t="s">
        <v>860</v>
      </c>
      <c r="F93" s="49" t="s">
        <v>930</v>
      </c>
    </row>
    <row r="94" spans="1:6" s="50" customFormat="1" ht="30" customHeight="1" x14ac:dyDescent="0.35">
      <c r="A94" s="46" t="str">
        <f ca="1">PROPER(Table13[[#This Row],[Measure]])</f>
        <v>Turkey</v>
      </c>
      <c r="B94" s="47" t="s">
        <v>47</v>
      </c>
      <c r="C94" s="48" t="s">
        <v>48</v>
      </c>
      <c r="D94" s="48" t="s">
        <v>49</v>
      </c>
      <c r="E94" s="48" t="s">
        <v>860</v>
      </c>
      <c r="F94" s="49" t="s">
        <v>931</v>
      </c>
    </row>
    <row r="95" spans="1:6" s="50" customFormat="1" ht="30" customHeight="1" x14ac:dyDescent="0.35">
      <c r="A95" s="46" t="str">
        <f ca="1">PROPER(Table13[[#This Row],[Measure]])</f>
        <v>Vanilla</v>
      </c>
      <c r="B95" s="47" t="s">
        <v>47</v>
      </c>
      <c r="C95" s="48" t="s">
        <v>48</v>
      </c>
      <c r="D95" s="48" t="s">
        <v>49</v>
      </c>
      <c r="E95" s="48" t="s">
        <v>860</v>
      </c>
      <c r="F95" s="49" t="s">
        <v>141</v>
      </c>
    </row>
    <row r="96" spans="1:6" s="50" customFormat="1" ht="30" customHeight="1" x14ac:dyDescent="0.35">
      <c r="A96" s="46" t="str">
        <f ca="1">PROPER(Table13[[#This Row],[Measure]])</f>
        <v>Walnut</v>
      </c>
      <c r="B96" s="47" t="s">
        <v>47</v>
      </c>
      <c r="C96" s="48" t="s">
        <v>48</v>
      </c>
      <c r="D96" s="48" t="s">
        <v>49</v>
      </c>
      <c r="E96" s="48" t="s">
        <v>860</v>
      </c>
      <c r="F96" s="49" t="s">
        <v>141</v>
      </c>
    </row>
    <row r="97" spans="1:6" s="50" customFormat="1" ht="30" customHeight="1" x14ac:dyDescent="0.35">
      <c r="A97" s="46" t="str">
        <f ca="1">PROPER(Table13[[#This Row],[Measure]])</f>
        <v>Wheat</v>
      </c>
      <c r="B97" s="47" t="s">
        <v>47</v>
      </c>
      <c r="C97" s="48" t="s">
        <v>48</v>
      </c>
      <c r="D97" s="48" t="s">
        <v>49</v>
      </c>
      <c r="E97" s="48" t="s">
        <v>857</v>
      </c>
      <c r="F97" s="49" t="s">
        <v>1157</v>
      </c>
    </row>
    <row r="98" spans="1:6" s="50" customFormat="1" ht="30" customHeight="1" x14ac:dyDescent="0.35">
      <c r="A98" s="46" t="str">
        <f ca="1">PROPER(Table13[[#This Row],[Measure]])</f>
        <v>Wheat L9G"</v>
      </c>
      <c r="B98" s="47" t="s">
        <v>47</v>
      </c>
      <c r="C98" s="48" t="s">
        <v>636</v>
      </c>
      <c r="D98" s="48" t="s">
        <v>248</v>
      </c>
      <c r="E98" s="48" t="s">
        <v>857</v>
      </c>
      <c r="F98" s="49" t="s">
        <v>1158</v>
      </c>
    </row>
    <row r="99" spans="1:6" s="50" customFormat="1" ht="30" customHeight="1" x14ac:dyDescent="0.35">
      <c r="A99" s="46" t="str">
        <f ca="1">PROPER(Table13[[#This Row],[Measure]])</f>
        <v>Zirnt</v>
      </c>
      <c r="B99" s="47" t="s">
        <v>47</v>
      </c>
      <c r="C99" s="48" t="s">
        <v>48</v>
      </c>
      <c r="D99" s="48" t="s">
        <v>49</v>
      </c>
      <c r="E99" s="48" t="s">
        <v>860</v>
      </c>
      <c r="F99" s="49" t="s">
        <v>141</v>
      </c>
    </row>
    <row r="100" spans="1:6" s="50" customFormat="1" ht="30" customHeight="1" x14ac:dyDescent="0.35">
      <c r="A100" s="51" t="str">
        <f ca="1">PROPER(Table13[[#This Row],[Measure]])</f>
        <v>Zucchini</v>
      </c>
      <c r="B100" s="52" t="s">
        <v>47</v>
      </c>
      <c r="C100" s="53" t="s">
        <v>48</v>
      </c>
      <c r="D100" s="53" t="s">
        <v>49</v>
      </c>
      <c r="E100" s="53" t="s">
        <v>860</v>
      </c>
      <c r="F100" s="54" t="s">
        <v>910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59B23-C4BB-4E0B-9F36-19017117D83D}">
  <dimension ref="A1:F19"/>
  <sheetViews>
    <sheetView zoomScale="140" zoomScaleNormal="140" workbookViewId="0">
      <selection sqref="A1:XFD1048576"/>
    </sheetView>
  </sheetViews>
  <sheetFormatPr baseColWidth="10" defaultColWidth="8.6328125" defaultRowHeight="14.5" x14ac:dyDescent="0.35"/>
  <cols>
    <col min="1" max="1" width="21" style="55" customWidth="1"/>
    <col min="2" max="2" width="19.1796875" style="55" customWidth="1"/>
    <col min="3" max="3" width="18.1796875" style="55" customWidth="1"/>
    <col min="4" max="4" width="8.6328125" style="55"/>
    <col min="5" max="5" width="11.36328125" style="55" customWidth="1"/>
    <col min="6" max="6" width="17.6328125" style="55" customWidth="1"/>
    <col min="7" max="16384" width="8.6328125" style="55"/>
  </cols>
  <sheetData>
    <row r="1" spans="1:6" s="45" customFormat="1" ht="30" customHeight="1" x14ac:dyDescent="0.35">
      <c r="A1" s="41" t="s">
        <v>0</v>
      </c>
      <c r="B1" s="42" t="s">
        <v>1</v>
      </c>
      <c r="C1" s="43" t="s">
        <v>1128</v>
      </c>
      <c r="D1" s="43" t="s">
        <v>1129</v>
      </c>
      <c r="E1" s="43" t="s">
        <v>866</v>
      </c>
      <c r="F1" s="56" t="s">
        <v>1293</v>
      </c>
    </row>
    <row r="2" spans="1:6" s="50" customFormat="1" ht="30" customHeight="1" x14ac:dyDescent="0.35">
      <c r="A2" s="46" t="s">
        <v>29</v>
      </c>
      <c r="B2" s="47" t="s">
        <v>30</v>
      </c>
      <c r="C2" s="48" t="s">
        <v>932</v>
      </c>
      <c r="D2" s="48" t="s">
        <v>31</v>
      </c>
      <c r="E2" s="48" t="s">
        <v>858</v>
      </c>
      <c r="F2" s="57" t="s">
        <v>1159</v>
      </c>
    </row>
    <row r="3" spans="1:6" s="50" customFormat="1" ht="30" customHeight="1" x14ac:dyDescent="0.35">
      <c r="A3" s="46" t="s">
        <v>71</v>
      </c>
      <c r="B3" s="47" t="s">
        <v>30</v>
      </c>
      <c r="C3" s="48" t="s">
        <v>934</v>
      </c>
      <c r="D3" s="48" t="s">
        <v>31</v>
      </c>
      <c r="E3" s="48" t="s">
        <v>858</v>
      </c>
      <c r="F3" s="58" t="s">
        <v>1160</v>
      </c>
    </row>
    <row r="4" spans="1:6" s="50" customFormat="1" ht="30" customHeight="1" x14ac:dyDescent="0.35">
      <c r="A4" s="46" t="s">
        <v>144</v>
      </c>
      <c r="B4" s="47" t="s">
        <v>30</v>
      </c>
      <c r="C4" s="48" t="s">
        <v>935</v>
      </c>
      <c r="D4" s="48" t="s">
        <v>31</v>
      </c>
      <c r="E4" s="48" t="s">
        <v>860</v>
      </c>
      <c r="F4" s="58" t="s">
        <v>936</v>
      </c>
    </row>
    <row r="5" spans="1:6" s="50" customFormat="1" ht="30" customHeight="1" x14ac:dyDescent="0.35">
      <c r="A5" s="46" t="s">
        <v>149</v>
      </c>
      <c r="B5" s="47" t="s">
        <v>30</v>
      </c>
      <c r="C5" s="48" t="s">
        <v>937</v>
      </c>
      <c r="D5" s="48" t="s">
        <v>31</v>
      </c>
      <c r="E5" s="48" t="s">
        <v>860</v>
      </c>
      <c r="F5" s="58" t="s">
        <v>938</v>
      </c>
    </row>
    <row r="6" spans="1:6" s="50" customFormat="1" ht="30" customHeight="1" x14ac:dyDescent="0.35">
      <c r="A6" s="46" t="s">
        <v>1215</v>
      </c>
      <c r="B6" s="47" t="s">
        <v>30</v>
      </c>
      <c r="C6" s="48" t="s">
        <v>939</v>
      </c>
      <c r="D6" s="48" t="s">
        <v>31</v>
      </c>
      <c r="E6" s="48" t="s">
        <v>860</v>
      </c>
      <c r="F6" s="58" t="s">
        <v>938</v>
      </c>
    </row>
    <row r="7" spans="1:6" s="50" customFormat="1" ht="30" customHeight="1" x14ac:dyDescent="0.35">
      <c r="A7" s="46" t="s">
        <v>330</v>
      </c>
      <c r="B7" s="47" t="s">
        <v>30</v>
      </c>
      <c r="C7" s="48" t="s">
        <v>326</v>
      </c>
      <c r="D7" s="48" t="s">
        <v>31</v>
      </c>
      <c r="E7" s="48" t="s">
        <v>860</v>
      </c>
      <c r="F7" s="58" t="s">
        <v>331</v>
      </c>
    </row>
    <row r="8" spans="1:6" s="50" customFormat="1" ht="30" customHeight="1" x14ac:dyDescent="0.35">
      <c r="A8" s="46" t="s">
        <v>1216</v>
      </c>
      <c r="B8" s="47" t="s">
        <v>30</v>
      </c>
      <c r="C8" s="48" t="s">
        <v>940</v>
      </c>
      <c r="D8" s="48" t="s">
        <v>31</v>
      </c>
      <c r="E8" s="48" t="s">
        <v>860</v>
      </c>
      <c r="F8" s="58" t="s">
        <v>1125</v>
      </c>
    </row>
    <row r="9" spans="1:6" s="50" customFormat="1" ht="30" customHeight="1" x14ac:dyDescent="0.35">
      <c r="A9" s="46" t="s">
        <v>489</v>
      </c>
      <c r="B9" s="47" t="s">
        <v>30</v>
      </c>
      <c r="C9" s="48" t="s">
        <v>941</v>
      </c>
      <c r="D9" s="48" t="s">
        <v>31</v>
      </c>
      <c r="E9" s="48" t="s">
        <v>860</v>
      </c>
      <c r="F9" s="58" t="s">
        <v>942</v>
      </c>
    </row>
    <row r="10" spans="1:6" s="50" customFormat="1" ht="30" customHeight="1" x14ac:dyDescent="0.35">
      <c r="A10" s="46" t="s">
        <v>540</v>
      </c>
      <c r="B10" s="47" t="s">
        <v>30</v>
      </c>
      <c r="C10" s="48" t="s">
        <v>943</v>
      </c>
      <c r="D10" s="48" t="s">
        <v>31</v>
      </c>
      <c r="E10" s="48" t="s">
        <v>860</v>
      </c>
      <c r="F10" s="58" t="s">
        <v>944</v>
      </c>
    </row>
    <row r="11" spans="1:6" s="50" customFormat="1" ht="30" customHeight="1" x14ac:dyDescent="0.35">
      <c r="A11" s="46" t="s">
        <v>555</v>
      </c>
      <c r="B11" s="47" t="s">
        <v>30</v>
      </c>
      <c r="C11" s="48" t="s">
        <v>945</v>
      </c>
      <c r="D11" s="48" t="s">
        <v>31</v>
      </c>
      <c r="E11" s="48" t="s">
        <v>860</v>
      </c>
      <c r="F11" s="58" t="s">
        <v>946</v>
      </c>
    </row>
    <row r="12" spans="1:6" s="50" customFormat="1" ht="30" customHeight="1" x14ac:dyDescent="0.35">
      <c r="A12" s="46" t="s">
        <v>595</v>
      </c>
      <c r="B12" s="47" t="s">
        <v>30</v>
      </c>
      <c r="C12" s="48" t="s">
        <v>947</v>
      </c>
      <c r="D12" s="48" t="s">
        <v>31</v>
      </c>
      <c r="E12" s="48" t="s">
        <v>860</v>
      </c>
      <c r="F12" s="58" t="s">
        <v>948</v>
      </c>
    </row>
    <row r="13" spans="1:6" s="50" customFormat="1" ht="30" customHeight="1" x14ac:dyDescent="0.35">
      <c r="A13" s="46" t="s">
        <v>622</v>
      </c>
      <c r="B13" s="47" t="s">
        <v>30</v>
      </c>
      <c r="C13" s="48" t="s">
        <v>949</v>
      </c>
      <c r="D13" s="48" t="s">
        <v>31</v>
      </c>
      <c r="E13" s="48" t="s">
        <v>860</v>
      </c>
      <c r="F13" s="58" t="s">
        <v>950</v>
      </c>
    </row>
    <row r="14" spans="1:6" s="50" customFormat="1" ht="30" customHeight="1" x14ac:dyDescent="0.35">
      <c r="A14" s="46" t="s">
        <v>658</v>
      </c>
      <c r="B14" s="47" t="s">
        <v>30</v>
      </c>
      <c r="C14" s="48" t="s">
        <v>951</v>
      </c>
      <c r="D14" s="48" t="s">
        <v>31</v>
      </c>
      <c r="E14" s="48" t="s">
        <v>858</v>
      </c>
      <c r="F14" s="58" t="s">
        <v>1161</v>
      </c>
    </row>
    <row r="15" spans="1:6" s="50" customFormat="1" ht="30" customHeight="1" x14ac:dyDescent="0.35">
      <c r="A15" s="46" t="s">
        <v>673</v>
      </c>
      <c r="B15" s="47" t="s">
        <v>30</v>
      </c>
      <c r="C15" s="48" t="s">
        <v>952</v>
      </c>
      <c r="D15" s="48" t="s">
        <v>31</v>
      </c>
      <c r="E15" s="48" t="s">
        <v>858</v>
      </c>
      <c r="F15" s="58" t="s">
        <v>1162</v>
      </c>
    </row>
    <row r="16" spans="1:6" s="50" customFormat="1" ht="30" customHeight="1" x14ac:dyDescent="0.35">
      <c r="A16" s="46" t="s">
        <v>692</v>
      </c>
      <c r="B16" s="47" t="s">
        <v>30</v>
      </c>
      <c r="C16" s="48" t="s">
        <v>953</v>
      </c>
      <c r="D16" s="48" t="s">
        <v>31</v>
      </c>
      <c r="E16" s="48" t="s">
        <v>860</v>
      </c>
      <c r="F16" s="58" t="s">
        <v>954</v>
      </c>
    </row>
    <row r="17" spans="1:6" s="50" customFormat="1" ht="30" customHeight="1" x14ac:dyDescent="0.35">
      <c r="A17" s="46" t="s">
        <v>1217</v>
      </c>
      <c r="B17" s="47" t="s">
        <v>30</v>
      </c>
      <c r="C17" s="48" t="s">
        <v>955</v>
      </c>
      <c r="D17" s="48" t="s">
        <v>31</v>
      </c>
      <c r="E17" s="48" t="s">
        <v>860</v>
      </c>
      <c r="F17" s="58" t="s">
        <v>956</v>
      </c>
    </row>
    <row r="18" spans="1:6" s="50" customFormat="1" ht="30" customHeight="1" x14ac:dyDescent="0.35">
      <c r="A18" s="46" t="s">
        <v>746</v>
      </c>
      <c r="B18" s="47" t="s">
        <v>747</v>
      </c>
      <c r="C18" s="48" t="s">
        <v>957</v>
      </c>
      <c r="D18" s="48" t="s">
        <v>31</v>
      </c>
      <c r="E18" s="48" t="s">
        <v>860</v>
      </c>
      <c r="F18" s="58" t="s">
        <v>958</v>
      </c>
    </row>
    <row r="19" spans="1:6" s="50" customFormat="1" ht="30" customHeight="1" x14ac:dyDescent="0.35">
      <c r="A19" s="51" t="s">
        <v>778</v>
      </c>
      <c r="B19" s="52" t="s">
        <v>747</v>
      </c>
      <c r="C19" s="53" t="s">
        <v>959</v>
      </c>
      <c r="D19" s="53" t="s">
        <v>31</v>
      </c>
      <c r="E19" s="53" t="s">
        <v>860</v>
      </c>
      <c r="F19" s="59" t="s">
        <v>960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EE82-AF7C-4D7B-8878-0EB45EE3B8A5}">
  <dimension ref="A1:M23"/>
  <sheetViews>
    <sheetView zoomScale="90" zoomScaleNormal="90" workbookViewId="0">
      <selection sqref="A1:XFD1048576"/>
    </sheetView>
  </sheetViews>
  <sheetFormatPr baseColWidth="10" defaultColWidth="8.6328125" defaultRowHeight="14.5" x14ac:dyDescent="0.35"/>
  <cols>
    <col min="1" max="1" width="20.1796875" style="72" customWidth="1"/>
    <col min="2" max="2" width="13.81640625" style="72" customWidth="1"/>
    <col min="3" max="3" width="13.453125" style="72" customWidth="1"/>
    <col min="4" max="4" width="16.36328125" style="72" customWidth="1"/>
    <col min="5" max="5" width="11.36328125" style="72" customWidth="1"/>
    <col min="6" max="6" width="17.1796875" style="72" customWidth="1"/>
    <col min="7" max="7" width="16.36328125" style="72" customWidth="1"/>
    <col min="8" max="8" width="19.81640625" style="72" customWidth="1"/>
    <col min="9" max="9" width="21.1796875" style="72" customWidth="1"/>
    <col min="10" max="10" width="19" style="72" customWidth="1"/>
    <col min="11" max="12" width="17.453125" style="72" customWidth="1"/>
    <col min="13" max="13" width="17" style="72" customWidth="1"/>
    <col min="14" max="16384" width="8.6328125" style="72"/>
  </cols>
  <sheetData>
    <row r="1" spans="1:13" s="45" customFormat="1" ht="30" customHeight="1" x14ac:dyDescent="0.35">
      <c r="A1" s="41" t="s">
        <v>0</v>
      </c>
      <c r="B1" s="42" t="s">
        <v>1</v>
      </c>
      <c r="C1" s="43" t="s">
        <v>1128</v>
      </c>
      <c r="D1" s="43" t="s">
        <v>1129</v>
      </c>
      <c r="E1" s="43" t="s">
        <v>866</v>
      </c>
      <c r="F1" s="60" t="s">
        <v>1207</v>
      </c>
      <c r="G1" s="61" t="s">
        <v>1130</v>
      </c>
      <c r="H1" s="62" t="s">
        <v>1131</v>
      </c>
      <c r="I1" s="62" t="s">
        <v>1208</v>
      </c>
      <c r="J1" s="62" t="s">
        <v>1132</v>
      </c>
      <c r="K1" s="62" t="s">
        <v>1209</v>
      </c>
      <c r="L1" s="62" t="s">
        <v>1210</v>
      </c>
      <c r="M1" s="44" t="s">
        <v>1211</v>
      </c>
    </row>
    <row r="2" spans="1:13" s="50" customFormat="1" ht="30" customHeight="1" x14ac:dyDescent="0.35">
      <c r="A2" s="46" t="s">
        <v>267</v>
      </c>
      <c r="B2" s="47" t="s">
        <v>266</v>
      </c>
      <c r="C2" s="48" t="s">
        <v>268</v>
      </c>
      <c r="D2" s="48" t="s">
        <v>93</v>
      </c>
      <c r="E2" s="48" t="s">
        <v>857</v>
      </c>
      <c r="F2" s="47" t="s">
        <v>961</v>
      </c>
      <c r="G2" s="48">
        <v>194</v>
      </c>
      <c r="H2" s="48">
        <v>185</v>
      </c>
      <c r="I2" s="47">
        <v>169</v>
      </c>
      <c r="J2" s="48">
        <v>191</v>
      </c>
      <c r="K2" s="48" t="s">
        <v>1206</v>
      </c>
      <c r="L2" s="48" t="s">
        <v>1163</v>
      </c>
      <c r="M2" s="49" t="s">
        <v>1164</v>
      </c>
    </row>
    <row r="3" spans="1:13" s="66" customFormat="1" ht="30" customHeight="1" x14ac:dyDescent="0.35">
      <c r="A3" s="46" t="s">
        <v>1212</v>
      </c>
      <c r="B3" s="63" t="s">
        <v>266</v>
      </c>
      <c r="C3" s="64" t="s">
        <v>270</v>
      </c>
      <c r="D3" s="64" t="s">
        <v>93</v>
      </c>
      <c r="E3" s="64" t="s">
        <v>860</v>
      </c>
      <c r="F3" s="63"/>
      <c r="G3" s="64"/>
      <c r="H3" s="64">
        <v>60</v>
      </c>
      <c r="I3" s="63">
        <v>63</v>
      </c>
      <c r="J3" s="64">
        <v>53</v>
      </c>
      <c r="K3" s="64">
        <v>56</v>
      </c>
      <c r="L3" s="64">
        <v>68</v>
      </c>
      <c r="M3" s="65">
        <v>55</v>
      </c>
    </row>
    <row r="4" spans="1:13" s="66" customFormat="1" ht="30" customHeight="1" x14ac:dyDescent="0.35">
      <c r="A4" s="67" t="s">
        <v>1213</v>
      </c>
      <c r="B4" s="63" t="s">
        <v>266</v>
      </c>
      <c r="C4" s="64" t="s">
        <v>271</v>
      </c>
      <c r="D4" s="64" t="s">
        <v>272</v>
      </c>
      <c r="E4" s="64" t="s">
        <v>860</v>
      </c>
      <c r="F4" s="63" t="s">
        <v>962</v>
      </c>
      <c r="G4" s="64"/>
      <c r="H4" s="64"/>
      <c r="I4" s="63"/>
      <c r="J4" s="64" t="s">
        <v>963</v>
      </c>
      <c r="K4" s="64" t="s">
        <v>964</v>
      </c>
      <c r="L4" s="64"/>
      <c r="M4" s="65"/>
    </row>
    <row r="5" spans="1:13" s="66" customFormat="1" ht="30" customHeight="1" x14ac:dyDescent="0.35">
      <c r="A5" s="67" t="s">
        <v>273</v>
      </c>
      <c r="B5" s="63" t="s">
        <v>266</v>
      </c>
      <c r="C5" s="64" t="s">
        <v>274</v>
      </c>
      <c r="D5" s="64" t="s">
        <v>275</v>
      </c>
      <c r="E5" s="64" t="s">
        <v>860</v>
      </c>
      <c r="F5" s="63"/>
      <c r="G5" s="64"/>
      <c r="H5" s="64"/>
      <c r="I5" s="63" t="s">
        <v>965</v>
      </c>
      <c r="J5" s="64">
        <v>138</v>
      </c>
      <c r="K5" s="64"/>
      <c r="L5" s="64"/>
      <c r="M5" s="65"/>
    </row>
    <row r="6" spans="1:13" s="66" customFormat="1" ht="30" customHeight="1" x14ac:dyDescent="0.35">
      <c r="A6" s="51" t="s">
        <v>1214</v>
      </c>
      <c r="B6" s="68" t="s">
        <v>266</v>
      </c>
      <c r="C6" s="69" t="s">
        <v>810</v>
      </c>
      <c r="D6" s="69" t="s">
        <v>93</v>
      </c>
      <c r="E6" s="69" t="s">
        <v>860</v>
      </c>
      <c r="F6" s="68"/>
      <c r="G6" s="69"/>
      <c r="H6" s="69">
        <v>128</v>
      </c>
      <c r="I6" s="68"/>
      <c r="J6" s="69">
        <v>123</v>
      </c>
      <c r="K6" s="53">
        <v>134</v>
      </c>
      <c r="L6" s="53">
        <v>143</v>
      </c>
      <c r="M6" s="70">
        <v>138</v>
      </c>
    </row>
    <row r="23" spans="4:4" x14ac:dyDescent="0.35">
      <c r="D23" s="71"/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B4C7B-6992-48BD-8F73-F821FF2B066B}">
  <dimension ref="A1:U68"/>
  <sheetViews>
    <sheetView zoomScaleNormal="170" workbookViewId="0">
      <selection activeCell="A17" sqref="A17"/>
    </sheetView>
  </sheetViews>
  <sheetFormatPr baseColWidth="10" defaultColWidth="8.6328125" defaultRowHeight="14.5" x14ac:dyDescent="0.35"/>
  <cols>
    <col min="1" max="1" width="33.1796875" style="55" customWidth="1"/>
    <col min="2" max="2" width="24.81640625" style="55" customWidth="1"/>
    <col min="3" max="3" width="15.6328125" style="55" customWidth="1"/>
    <col min="4" max="4" width="10.453125" style="55" customWidth="1"/>
    <col min="5" max="5" width="16.81640625" style="55" customWidth="1"/>
    <col min="6" max="6" width="16.6328125" style="55" customWidth="1"/>
    <col min="7" max="7" width="14.81640625" style="55" customWidth="1"/>
    <col min="8" max="8" width="16.6328125" style="55" customWidth="1"/>
    <col min="9" max="9" width="17.6328125" style="55" customWidth="1"/>
    <col min="10" max="10" width="18.81640625" style="55" customWidth="1"/>
    <col min="11" max="11" width="16.453125" style="55" customWidth="1"/>
    <col min="12" max="12" width="15" style="55" customWidth="1"/>
    <col min="13" max="13" width="15.1796875" style="55" customWidth="1"/>
    <col min="14" max="14" width="15.81640625" style="55" customWidth="1"/>
    <col min="15" max="15" width="14.453125" style="55" customWidth="1"/>
    <col min="16" max="16" width="16.453125" style="55" customWidth="1"/>
    <col min="17" max="18" width="17.453125" style="55" customWidth="1"/>
    <col min="19" max="19" width="16.1796875" style="55" customWidth="1"/>
    <col min="20" max="20" width="18.81640625" style="55" customWidth="1"/>
    <col min="21" max="21" width="15.36328125" style="55" customWidth="1"/>
    <col min="22" max="16384" width="8.6328125" style="55"/>
  </cols>
  <sheetData>
    <row r="1" spans="1:21" s="45" customFormat="1" ht="30" customHeight="1" x14ac:dyDescent="0.35">
      <c r="A1" s="41" t="s">
        <v>0</v>
      </c>
      <c r="B1" s="42" t="s">
        <v>1</v>
      </c>
      <c r="C1" s="43" t="s">
        <v>1128</v>
      </c>
      <c r="D1" s="43" t="s">
        <v>1129</v>
      </c>
      <c r="E1" s="43" t="s">
        <v>866</v>
      </c>
      <c r="F1" s="61" t="s">
        <v>1130</v>
      </c>
      <c r="G1" s="61" t="s">
        <v>1296</v>
      </c>
      <c r="H1" s="62" t="s">
        <v>1131</v>
      </c>
      <c r="I1" s="62" t="s">
        <v>1297</v>
      </c>
      <c r="J1" s="62" t="s">
        <v>1208</v>
      </c>
      <c r="K1" s="62" t="s">
        <v>1298</v>
      </c>
      <c r="L1" s="62" t="s">
        <v>1299</v>
      </c>
      <c r="M1" s="62" t="s">
        <v>1133</v>
      </c>
      <c r="N1" s="62" t="s">
        <v>1134</v>
      </c>
      <c r="O1" s="62" t="s">
        <v>1209</v>
      </c>
      <c r="P1" s="62" t="s">
        <v>1300</v>
      </c>
      <c r="Q1" s="62" t="s">
        <v>1211</v>
      </c>
      <c r="R1" s="73" t="s">
        <v>1293</v>
      </c>
      <c r="S1" s="62" t="s">
        <v>1210</v>
      </c>
      <c r="T1" s="74" t="s">
        <v>1301</v>
      </c>
      <c r="U1" s="75" t="s">
        <v>1295</v>
      </c>
    </row>
    <row r="2" spans="1:21" s="50" customFormat="1" ht="30" customHeight="1" x14ac:dyDescent="0.35">
      <c r="A2" s="46" t="s">
        <v>1220</v>
      </c>
      <c r="B2" s="47" t="s">
        <v>170</v>
      </c>
      <c r="C2" s="48" t="s">
        <v>169</v>
      </c>
      <c r="D2" s="48" t="s">
        <v>80</v>
      </c>
      <c r="E2" s="48" t="s">
        <v>860</v>
      </c>
      <c r="F2" s="48"/>
      <c r="G2" s="47"/>
      <c r="H2" s="48"/>
      <c r="I2" s="47"/>
      <c r="J2" s="47"/>
      <c r="K2" s="47"/>
      <c r="L2" s="48"/>
      <c r="M2" s="48"/>
      <c r="N2" s="48"/>
      <c r="O2" s="48"/>
      <c r="P2" s="48" t="s">
        <v>966</v>
      </c>
      <c r="Q2" s="48"/>
      <c r="R2" s="48"/>
      <c r="S2" s="48"/>
      <c r="T2" s="76" t="s">
        <v>967</v>
      </c>
      <c r="U2" s="76"/>
    </row>
    <row r="3" spans="1:21" s="50" customFormat="1" ht="30" customHeight="1" x14ac:dyDescent="0.35">
      <c r="A3" s="46" t="s">
        <v>1221</v>
      </c>
      <c r="B3" s="47" t="s">
        <v>170</v>
      </c>
      <c r="C3" s="48" t="s">
        <v>171</v>
      </c>
      <c r="D3" s="48" t="s">
        <v>172</v>
      </c>
      <c r="E3" s="48" t="s">
        <v>857</v>
      </c>
      <c r="F3" s="48"/>
      <c r="G3" s="47"/>
      <c r="H3" s="48"/>
      <c r="I3" s="47"/>
      <c r="J3" s="47"/>
      <c r="K3" s="47"/>
      <c r="L3" s="48"/>
      <c r="M3" s="48"/>
      <c r="N3" s="48"/>
      <c r="O3" s="48"/>
      <c r="P3" s="48">
        <v>50</v>
      </c>
      <c r="Q3" s="48"/>
      <c r="R3" s="48"/>
      <c r="S3" s="48"/>
      <c r="T3" s="76"/>
      <c r="U3" s="76"/>
    </row>
    <row r="4" spans="1:21" s="50" customFormat="1" ht="30" customHeight="1" x14ac:dyDescent="0.35">
      <c r="A4" s="77" t="s">
        <v>1222</v>
      </c>
      <c r="B4" s="47" t="s">
        <v>170</v>
      </c>
      <c r="C4" s="48" t="s">
        <v>173</v>
      </c>
      <c r="D4" s="48" t="s">
        <v>80</v>
      </c>
      <c r="E4" s="48" t="s">
        <v>860</v>
      </c>
      <c r="F4" s="48"/>
      <c r="G4" s="47"/>
      <c r="H4" s="48"/>
      <c r="I4" s="47"/>
      <c r="J4" s="47"/>
      <c r="K4" s="47"/>
      <c r="L4" s="48"/>
      <c r="M4" s="48"/>
      <c r="N4" s="48"/>
      <c r="O4" s="48"/>
      <c r="P4" s="48"/>
      <c r="Q4" s="48">
        <v>1</v>
      </c>
      <c r="R4" s="48"/>
      <c r="S4" s="48"/>
      <c r="T4" s="76" t="s">
        <v>968</v>
      </c>
      <c r="U4" s="76"/>
    </row>
    <row r="5" spans="1:21" s="50" customFormat="1" ht="30" customHeight="1" x14ac:dyDescent="0.35">
      <c r="A5" s="77" t="s">
        <v>1223</v>
      </c>
      <c r="B5" s="47" t="s">
        <v>170</v>
      </c>
      <c r="C5" s="48" t="s">
        <v>174</v>
      </c>
      <c r="D5" s="48" t="s">
        <v>175</v>
      </c>
      <c r="E5" s="48" t="s">
        <v>860</v>
      </c>
      <c r="F5" s="48"/>
      <c r="G5" s="47"/>
      <c r="H5" s="48"/>
      <c r="I5" s="47"/>
      <c r="J5" s="47"/>
      <c r="K5" s="47"/>
      <c r="L5" s="48"/>
      <c r="M5" s="48"/>
      <c r="N5" s="48"/>
      <c r="O5" s="48"/>
      <c r="P5" s="48"/>
      <c r="Q5" s="48" t="s">
        <v>969</v>
      </c>
      <c r="R5" s="48"/>
      <c r="S5" s="48"/>
      <c r="T5" s="76"/>
      <c r="U5" s="76"/>
    </row>
    <row r="6" spans="1:21" s="50" customFormat="1" ht="30" customHeight="1" x14ac:dyDescent="0.35">
      <c r="A6" s="46" t="s">
        <v>1224</v>
      </c>
      <c r="B6" s="47" t="s">
        <v>170</v>
      </c>
      <c r="C6" s="48" t="s">
        <v>176</v>
      </c>
      <c r="D6" s="48" t="s">
        <v>80</v>
      </c>
      <c r="E6" s="48" t="s">
        <v>860</v>
      </c>
      <c r="F6" s="48"/>
      <c r="G6" s="47"/>
      <c r="H6" s="48"/>
      <c r="I6" s="47"/>
      <c r="J6" s="47"/>
      <c r="K6" s="47"/>
      <c r="L6" s="48"/>
      <c r="M6" s="48"/>
      <c r="N6" s="48"/>
      <c r="O6" s="48" t="s">
        <v>970</v>
      </c>
      <c r="P6" s="48"/>
      <c r="Q6" s="48"/>
      <c r="R6" s="48"/>
      <c r="S6" s="48"/>
      <c r="T6" s="76" t="s">
        <v>971</v>
      </c>
      <c r="U6" s="76"/>
    </row>
    <row r="7" spans="1:21" s="50" customFormat="1" ht="30" customHeight="1" x14ac:dyDescent="0.35">
      <c r="A7" s="46" t="s">
        <v>1225</v>
      </c>
      <c r="B7" s="47" t="s">
        <v>170</v>
      </c>
      <c r="C7" s="48" t="s">
        <v>48</v>
      </c>
      <c r="D7" s="48" t="s">
        <v>80</v>
      </c>
      <c r="E7" s="48" t="s">
        <v>860</v>
      </c>
      <c r="F7" s="48"/>
      <c r="G7" s="47"/>
      <c r="H7" s="48"/>
      <c r="I7" s="47"/>
      <c r="J7" s="47"/>
      <c r="K7" s="47"/>
      <c r="L7" s="48"/>
      <c r="M7" s="48"/>
      <c r="N7" s="48"/>
      <c r="O7" s="48" t="s">
        <v>972</v>
      </c>
      <c r="P7" s="48"/>
      <c r="Q7" s="48"/>
      <c r="R7" s="48"/>
      <c r="S7" s="48"/>
      <c r="T7" s="76" t="s">
        <v>973</v>
      </c>
      <c r="U7" s="76"/>
    </row>
    <row r="8" spans="1:21" s="50" customFormat="1" ht="30" customHeight="1" x14ac:dyDescent="0.35">
      <c r="A8" s="46" t="s">
        <v>1226</v>
      </c>
      <c r="B8" s="47" t="s">
        <v>170</v>
      </c>
      <c r="C8" s="48" t="s">
        <v>362</v>
      </c>
      <c r="D8" s="48" t="s">
        <v>80</v>
      </c>
      <c r="E8" s="48" t="s">
        <v>857</v>
      </c>
      <c r="F8" s="48"/>
      <c r="G8" s="47"/>
      <c r="H8" s="48"/>
      <c r="I8" s="47"/>
      <c r="J8" s="47"/>
      <c r="K8" s="47"/>
      <c r="L8" s="48" t="s">
        <v>1165</v>
      </c>
      <c r="M8" s="48">
        <v>7</v>
      </c>
      <c r="N8" s="48" t="s">
        <v>931</v>
      </c>
      <c r="O8" s="48" t="s">
        <v>1166</v>
      </c>
      <c r="P8" s="48" t="s">
        <v>975</v>
      </c>
      <c r="Q8" s="48">
        <v>6</v>
      </c>
      <c r="R8" s="48"/>
      <c r="S8" s="48">
        <v>2</v>
      </c>
      <c r="T8" s="76" t="s">
        <v>1167</v>
      </c>
      <c r="U8" s="76"/>
    </row>
    <row r="9" spans="1:21" s="50" customFormat="1" ht="30" customHeight="1" x14ac:dyDescent="0.35">
      <c r="A9" s="46" t="s">
        <v>1227</v>
      </c>
      <c r="B9" s="47" t="s">
        <v>170</v>
      </c>
      <c r="C9" s="48" t="s">
        <v>1126</v>
      </c>
      <c r="D9" s="48" t="s">
        <v>177</v>
      </c>
      <c r="E9" s="48" t="s">
        <v>860</v>
      </c>
      <c r="F9" s="48"/>
      <c r="G9" s="47"/>
      <c r="H9" s="48"/>
      <c r="I9" s="47"/>
      <c r="J9" s="47"/>
      <c r="K9" s="47"/>
      <c r="L9" s="48"/>
      <c r="M9" s="48"/>
      <c r="N9" s="48"/>
      <c r="O9" s="48"/>
      <c r="P9" s="48"/>
      <c r="Q9" s="48" t="s">
        <v>976</v>
      </c>
      <c r="R9" s="48"/>
      <c r="S9" s="48" t="s">
        <v>977</v>
      </c>
      <c r="T9" s="76"/>
      <c r="U9" s="76"/>
    </row>
    <row r="10" spans="1:21" s="50" customFormat="1" ht="30" customHeight="1" x14ac:dyDescent="0.35">
      <c r="A10" s="46" t="s">
        <v>1228</v>
      </c>
      <c r="B10" s="47" t="s">
        <v>170</v>
      </c>
      <c r="C10" s="48" t="s">
        <v>363</v>
      </c>
      <c r="D10" s="48" t="s">
        <v>172</v>
      </c>
      <c r="E10" s="48" t="s">
        <v>860</v>
      </c>
      <c r="F10" s="48"/>
      <c r="G10" s="47"/>
      <c r="H10" s="48"/>
      <c r="I10" s="47"/>
      <c r="J10" s="47"/>
      <c r="K10" s="47"/>
      <c r="L10" s="48"/>
      <c r="M10" s="48"/>
      <c r="N10" s="48"/>
      <c r="O10" s="48"/>
      <c r="P10" s="48">
        <v>130</v>
      </c>
      <c r="Q10" s="48"/>
      <c r="R10" s="48"/>
      <c r="S10" s="48"/>
      <c r="T10" s="76">
        <v>128</v>
      </c>
      <c r="U10" s="76"/>
    </row>
    <row r="11" spans="1:21" s="50" customFormat="1" ht="30" customHeight="1" x14ac:dyDescent="0.35">
      <c r="A11" s="46" t="s">
        <v>1229</v>
      </c>
      <c r="B11" s="47" t="s">
        <v>170</v>
      </c>
      <c r="C11" s="48" t="s">
        <v>364</v>
      </c>
      <c r="D11" s="48" t="s">
        <v>365</v>
      </c>
      <c r="E11" s="48" t="s">
        <v>860</v>
      </c>
      <c r="F11" s="48"/>
      <c r="G11" s="47"/>
      <c r="H11" s="48"/>
      <c r="I11" s="47"/>
      <c r="J11" s="47"/>
      <c r="K11" s="47"/>
      <c r="L11" s="48"/>
      <c r="M11" s="48"/>
      <c r="N11" s="48"/>
      <c r="O11" s="48" t="s">
        <v>978</v>
      </c>
      <c r="P11" s="48"/>
      <c r="Q11" s="48"/>
      <c r="R11" s="48"/>
      <c r="S11" s="48"/>
      <c r="T11" s="76"/>
      <c r="U11" s="76"/>
    </row>
    <row r="12" spans="1:21" s="50" customFormat="1" ht="30" customHeight="1" x14ac:dyDescent="0.35">
      <c r="A12" s="46" t="s">
        <v>1310</v>
      </c>
      <c r="B12" s="47" t="s">
        <v>170</v>
      </c>
      <c r="C12" s="48" t="s">
        <v>454</v>
      </c>
      <c r="D12" s="48" t="s">
        <v>453</v>
      </c>
      <c r="E12" s="48" t="s">
        <v>858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 t="s">
        <v>1168</v>
      </c>
      <c r="S12" s="48"/>
      <c r="T12" s="76"/>
      <c r="U12" s="76"/>
    </row>
    <row r="13" spans="1:21" s="50" customFormat="1" ht="30" customHeight="1" x14ac:dyDescent="0.35">
      <c r="A13" s="46" t="s">
        <v>1230</v>
      </c>
      <c r="B13" s="47" t="s">
        <v>170</v>
      </c>
      <c r="C13" s="48" t="s">
        <v>465</v>
      </c>
      <c r="D13" s="48"/>
      <c r="E13" s="48" t="s">
        <v>860</v>
      </c>
      <c r="F13" s="48"/>
      <c r="G13" s="47"/>
      <c r="H13" s="48"/>
      <c r="I13" s="47"/>
      <c r="J13" s="47"/>
      <c r="K13" s="47"/>
      <c r="L13" s="48"/>
      <c r="M13" s="48"/>
      <c r="N13" s="48"/>
      <c r="O13" s="48" t="s">
        <v>979</v>
      </c>
      <c r="P13" s="48"/>
      <c r="Q13" s="48"/>
      <c r="R13" s="48"/>
      <c r="S13" s="48"/>
      <c r="T13" s="76"/>
      <c r="U13" s="76"/>
    </row>
    <row r="14" spans="1:21" s="50" customFormat="1" ht="30" customHeight="1" x14ac:dyDescent="0.35">
      <c r="A14" s="46" t="s">
        <v>1231</v>
      </c>
      <c r="B14" s="47" t="s">
        <v>170</v>
      </c>
      <c r="C14" s="78" t="s">
        <v>630</v>
      </c>
      <c r="D14" s="48" t="s">
        <v>80</v>
      </c>
      <c r="E14" s="48" t="s">
        <v>860</v>
      </c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76" t="s">
        <v>980</v>
      </c>
      <c r="U14" s="76"/>
    </row>
    <row r="15" spans="1:21" s="50" customFormat="1" ht="30" customHeight="1" x14ac:dyDescent="0.35">
      <c r="A15" s="46" t="s">
        <v>1232</v>
      </c>
      <c r="B15" s="47" t="s">
        <v>170</v>
      </c>
      <c r="C15" s="48" t="s">
        <v>631</v>
      </c>
      <c r="D15" s="48" t="s">
        <v>80</v>
      </c>
      <c r="E15" s="48" t="s">
        <v>860</v>
      </c>
      <c r="F15" s="48"/>
      <c r="G15" s="47"/>
      <c r="H15" s="48"/>
      <c r="I15" s="47"/>
      <c r="J15" s="47"/>
      <c r="K15" s="47"/>
      <c r="L15" s="48" t="s">
        <v>928</v>
      </c>
      <c r="M15" s="48">
        <v>10</v>
      </c>
      <c r="N15" s="48" t="s">
        <v>899</v>
      </c>
      <c r="O15" s="48" t="s">
        <v>974</v>
      </c>
      <c r="P15" s="48" t="s">
        <v>928</v>
      </c>
      <c r="Q15" s="48">
        <v>8</v>
      </c>
      <c r="R15" s="48"/>
      <c r="S15" s="48">
        <v>8</v>
      </c>
      <c r="T15" s="76"/>
      <c r="U15" s="76" t="s">
        <v>896</v>
      </c>
    </row>
    <row r="16" spans="1:21" s="50" customFormat="1" ht="30" customHeight="1" x14ac:dyDescent="0.35">
      <c r="A16" s="46" t="s">
        <v>1311</v>
      </c>
      <c r="B16" s="47" t="s">
        <v>170</v>
      </c>
      <c r="C16" s="48" t="s">
        <v>63</v>
      </c>
      <c r="D16" s="48" t="s">
        <v>64</v>
      </c>
      <c r="E16" s="48" t="s">
        <v>857</v>
      </c>
      <c r="F16" s="48"/>
      <c r="G16" s="47"/>
      <c r="H16" s="48"/>
      <c r="I16" s="47"/>
      <c r="J16" s="47"/>
      <c r="K16" s="47"/>
      <c r="L16" s="48"/>
      <c r="M16" s="48"/>
      <c r="N16" s="48" t="s">
        <v>1169</v>
      </c>
      <c r="O16" s="48"/>
      <c r="P16" s="48"/>
      <c r="Q16" s="48"/>
      <c r="R16" s="48"/>
      <c r="S16" s="48"/>
      <c r="T16" s="76" t="s">
        <v>408</v>
      </c>
      <c r="U16" s="76"/>
    </row>
    <row r="17" spans="1:21" s="50" customFormat="1" ht="30" customHeight="1" x14ac:dyDescent="0.35">
      <c r="A17" s="46" t="s">
        <v>1312</v>
      </c>
      <c r="B17" s="47" t="s">
        <v>170</v>
      </c>
      <c r="C17" s="48" t="s">
        <v>65</v>
      </c>
      <c r="D17" s="48" t="s">
        <v>64</v>
      </c>
      <c r="E17" s="48" t="s">
        <v>857</v>
      </c>
      <c r="F17" s="48"/>
      <c r="G17" s="47"/>
      <c r="H17" s="48"/>
      <c r="I17" s="47"/>
      <c r="J17" s="47"/>
      <c r="K17" s="47"/>
      <c r="L17" s="48"/>
      <c r="M17" s="48"/>
      <c r="N17" s="48" t="s">
        <v>1170</v>
      </c>
      <c r="O17" s="48"/>
      <c r="P17" s="48"/>
      <c r="Q17" s="48"/>
      <c r="R17" s="48"/>
      <c r="S17" s="48"/>
      <c r="T17" s="76"/>
      <c r="U17" s="76"/>
    </row>
    <row r="18" spans="1:21" s="50" customFormat="1" ht="30" customHeight="1" x14ac:dyDescent="0.35">
      <c r="A18" s="46" t="s">
        <v>1313</v>
      </c>
      <c r="B18" s="47" t="s">
        <v>170</v>
      </c>
      <c r="C18" s="48" t="s">
        <v>63</v>
      </c>
      <c r="D18" s="48" t="s">
        <v>64</v>
      </c>
      <c r="E18" s="48" t="s">
        <v>857</v>
      </c>
      <c r="F18" s="48"/>
      <c r="G18" s="47"/>
      <c r="H18" s="48"/>
      <c r="I18" s="47"/>
      <c r="J18" s="47"/>
      <c r="K18" s="47"/>
      <c r="L18" s="48"/>
      <c r="M18" s="48"/>
      <c r="N18" s="48" t="s">
        <v>1171</v>
      </c>
      <c r="O18" s="48"/>
      <c r="P18" s="48"/>
      <c r="Q18" s="48"/>
      <c r="R18" s="48"/>
      <c r="S18" s="48"/>
      <c r="T18" s="76"/>
      <c r="U18" s="76"/>
    </row>
    <row r="19" spans="1:21" s="50" customFormat="1" ht="30" customHeight="1" x14ac:dyDescent="0.35">
      <c r="A19" s="46" t="s">
        <v>1314</v>
      </c>
      <c r="B19" s="47" t="s">
        <v>170</v>
      </c>
      <c r="C19" s="48" t="s">
        <v>66</v>
      </c>
      <c r="D19" s="48" t="s">
        <v>64</v>
      </c>
      <c r="E19" s="48" t="s">
        <v>858</v>
      </c>
      <c r="F19" s="48"/>
      <c r="G19" s="47"/>
      <c r="H19" s="48"/>
      <c r="I19" s="47"/>
      <c r="J19" s="47"/>
      <c r="K19" s="47"/>
      <c r="L19" s="48"/>
      <c r="M19" s="48"/>
      <c r="N19" s="48" t="s">
        <v>1172</v>
      </c>
      <c r="O19" s="48"/>
      <c r="P19" s="48"/>
      <c r="Q19" s="48"/>
      <c r="R19" s="48"/>
      <c r="S19" s="48"/>
      <c r="T19" s="76"/>
      <c r="U19" s="76"/>
    </row>
    <row r="20" spans="1:21" s="50" customFormat="1" ht="30" customHeight="1" x14ac:dyDescent="0.35">
      <c r="A20" s="46" t="s">
        <v>1315</v>
      </c>
      <c r="B20" s="47" t="s">
        <v>170</v>
      </c>
      <c r="C20" s="48" t="s">
        <v>67</v>
      </c>
      <c r="D20" s="48" t="s">
        <v>64</v>
      </c>
      <c r="E20" s="48" t="s">
        <v>858</v>
      </c>
      <c r="F20" s="48"/>
      <c r="G20" s="47"/>
      <c r="H20" s="48"/>
      <c r="I20" s="47"/>
      <c r="J20" s="47"/>
      <c r="K20" s="47"/>
      <c r="L20" s="48"/>
      <c r="M20" s="48"/>
      <c r="N20" s="48" t="s">
        <v>1173</v>
      </c>
      <c r="O20" s="48"/>
      <c r="P20" s="48"/>
      <c r="Q20" s="48"/>
      <c r="R20" s="48"/>
      <c r="S20" s="48"/>
      <c r="T20" s="76"/>
      <c r="U20" s="76"/>
    </row>
    <row r="21" spans="1:21" s="50" customFormat="1" ht="30" customHeight="1" x14ac:dyDescent="0.35">
      <c r="A21" s="46" t="s">
        <v>1316</v>
      </c>
      <c r="B21" s="47" t="s">
        <v>170</v>
      </c>
      <c r="C21" s="48" t="s">
        <v>68</v>
      </c>
      <c r="D21" s="48" t="s">
        <v>64</v>
      </c>
      <c r="E21" s="48" t="s">
        <v>857</v>
      </c>
      <c r="F21" s="48"/>
      <c r="G21" s="47"/>
      <c r="H21" s="48"/>
      <c r="I21" s="47"/>
      <c r="J21" s="47"/>
      <c r="K21" s="47"/>
      <c r="L21" s="48"/>
      <c r="M21" s="48"/>
      <c r="N21" s="48" t="s">
        <v>1174</v>
      </c>
      <c r="O21" s="48"/>
      <c r="P21" s="48"/>
      <c r="Q21" s="48"/>
      <c r="R21" s="48"/>
      <c r="S21" s="48"/>
      <c r="T21" s="76"/>
      <c r="U21" s="76">
        <v>44</v>
      </c>
    </row>
    <row r="22" spans="1:21" s="50" customFormat="1" ht="30" customHeight="1" x14ac:dyDescent="0.35">
      <c r="A22" s="46" t="s">
        <v>1308</v>
      </c>
      <c r="B22" s="47" t="s">
        <v>170</v>
      </c>
      <c r="C22" s="48" t="s">
        <v>69</v>
      </c>
      <c r="D22" s="48" t="s">
        <v>64</v>
      </c>
      <c r="E22" s="48" t="s">
        <v>858</v>
      </c>
      <c r="F22" s="48"/>
      <c r="G22" s="47"/>
      <c r="H22" s="48"/>
      <c r="I22" s="47"/>
      <c r="J22" s="47"/>
      <c r="K22" s="47"/>
      <c r="L22" s="48"/>
      <c r="M22" s="48"/>
      <c r="N22" s="48" t="s">
        <v>1175</v>
      </c>
      <c r="O22" s="48"/>
      <c r="P22" s="48"/>
      <c r="Q22" s="48"/>
      <c r="R22" s="48"/>
      <c r="S22" s="48"/>
      <c r="T22" s="76"/>
      <c r="U22" s="76"/>
    </row>
    <row r="23" spans="1:21" s="50" customFormat="1" ht="30" customHeight="1" x14ac:dyDescent="0.35">
      <c r="A23" s="46" t="s">
        <v>1309</v>
      </c>
      <c r="B23" s="47" t="s">
        <v>170</v>
      </c>
      <c r="C23" s="78" t="s">
        <v>70</v>
      </c>
      <c r="D23" s="48" t="s">
        <v>64</v>
      </c>
      <c r="E23" s="48" t="s">
        <v>858</v>
      </c>
      <c r="F23" s="48"/>
      <c r="G23" s="47"/>
      <c r="H23" s="48"/>
      <c r="I23" s="47"/>
      <c r="J23" s="47"/>
      <c r="K23" s="47"/>
      <c r="L23" s="48"/>
      <c r="M23" s="48"/>
      <c r="N23" s="48" t="s">
        <v>1176</v>
      </c>
      <c r="O23" s="48"/>
      <c r="P23" s="48"/>
      <c r="Q23" s="48"/>
      <c r="R23" s="48"/>
      <c r="S23" s="48"/>
      <c r="T23" s="76"/>
      <c r="U23" s="76"/>
    </row>
    <row r="24" spans="1:21" s="50" customFormat="1" ht="30" customHeight="1" x14ac:dyDescent="0.35">
      <c r="A24" s="46" t="s">
        <v>1233</v>
      </c>
      <c r="B24" s="47" t="s">
        <v>170</v>
      </c>
      <c r="C24" s="48" t="s">
        <v>142</v>
      </c>
      <c r="D24" s="48" t="s">
        <v>143</v>
      </c>
      <c r="E24" s="48" t="s">
        <v>871</v>
      </c>
      <c r="F24" s="48"/>
      <c r="G24" s="47"/>
      <c r="H24" s="48" t="s">
        <v>1178</v>
      </c>
      <c r="I24" s="47"/>
      <c r="J24" s="47"/>
      <c r="K24" s="47"/>
      <c r="L24" s="48"/>
      <c r="M24" s="48"/>
      <c r="N24" s="48"/>
      <c r="O24" s="48"/>
      <c r="P24" s="48"/>
      <c r="Q24" s="48"/>
      <c r="R24" s="48"/>
      <c r="S24" s="48"/>
      <c r="T24" s="76"/>
      <c r="U24" s="76" t="s">
        <v>1177</v>
      </c>
    </row>
    <row r="25" spans="1:21" s="50" customFormat="1" ht="30" customHeight="1" x14ac:dyDescent="0.35">
      <c r="A25" s="46" t="s">
        <v>1234</v>
      </c>
      <c r="B25" s="47" t="s">
        <v>170</v>
      </c>
      <c r="C25" s="48" t="s">
        <v>1127</v>
      </c>
      <c r="D25" s="48" t="s">
        <v>177</v>
      </c>
      <c r="E25" s="48" t="s">
        <v>860</v>
      </c>
      <c r="F25" s="48"/>
      <c r="G25" s="47"/>
      <c r="H25" s="48"/>
      <c r="I25" s="47"/>
      <c r="J25" s="47"/>
      <c r="K25" s="47"/>
      <c r="L25" s="48"/>
      <c r="M25" s="48"/>
      <c r="N25" s="48"/>
      <c r="O25" s="48"/>
      <c r="P25" s="48"/>
      <c r="Q25" s="48"/>
      <c r="R25" s="48"/>
      <c r="S25" s="48" t="s">
        <v>969</v>
      </c>
      <c r="T25" s="76"/>
      <c r="U25" s="76"/>
    </row>
    <row r="26" spans="1:21" s="50" customFormat="1" ht="30" customHeight="1" x14ac:dyDescent="0.35">
      <c r="A26" s="46" t="s">
        <v>178</v>
      </c>
      <c r="B26" s="47" t="s">
        <v>170</v>
      </c>
      <c r="C26" s="48" t="s">
        <v>179</v>
      </c>
      <c r="D26" s="48" t="s">
        <v>80</v>
      </c>
      <c r="E26" s="48" t="s">
        <v>860</v>
      </c>
      <c r="F26" s="48"/>
      <c r="G26" s="47"/>
      <c r="H26" s="48"/>
      <c r="I26" s="47"/>
      <c r="J26" s="47"/>
      <c r="K26" s="47"/>
      <c r="L26" s="48" t="s">
        <v>978</v>
      </c>
      <c r="M26" s="48">
        <v>1</v>
      </c>
      <c r="N26" s="48" t="s">
        <v>981</v>
      </c>
      <c r="O26" s="48"/>
      <c r="P26" s="48"/>
      <c r="Q26" s="48"/>
      <c r="R26" s="48"/>
      <c r="S26" s="48">
        <v>1</v>
      </c>
      <c r="T26" s="76"/>
      <c r="U26" s="76"/>
    </row>
    <row r="27" spans="1:21" s="50" customFormat="1" ht="30" customHeight="1" x14ac:dyDescent="0.35">
      <c r="A27" s="46" t="s">
        <v>1317</v>
      </c>
      <c r="B27" s="47" t="s">
        <v>170</v>
      </c>
      <c r="C27" s="48" t="s">
        <v>213</v>
      </c>
      <c r="D27" s="48" t="s">
        <v>64</v>
      </c>
      <c r="E27" s="48" t="s">
        <v>860</v>
      </c>
      <c r="F27" s="48"/>
      <c r="G27" s="47"/>
      <c r="H27" s="48"/>
      <c r="I27" s="47"/>
      <c r="J27" s="47"/>
      <c r="K27" s="47"/>
      <c r="L27" s="48"/>
      <c r="M27" s="48"/>
      <c r="N27" s="48">
        <v>186</v>
      </c>
      <c r="O27" s="48"/>
      <c r="P27" s="48"/>
      <c r="Q27" s="48"/>
      <c r="R27" s="48"/>
      <c r="S27" s="48"/>
      <c r="T27" s="76"/>
      <c r="U27" s="76">
        <v>126</v>
      </c>
    </row>
    <row r="28" spans="1:21" s="50" customFormat="1" ht="30" customHeight="1" x14ac:dyDescent="0.35">
      <c r="A28" s="46" t="s">
        <v>1318</v>
      </c>
      <c r="B28" s="47" t="s">
        <v>170</v>
      </c>
      <c r="C28" s="78" t="s">
        <v>214</v>
      </c>
      <c r="D28" s="48" t="s">
        <v>64</v>
      </c>
      <c r="E28" s="48" t="s">
        <v>860</v>
      </c>
      <c r="F28" s="48"/>
      <c r="G28" s="47"/>
      <c r="H28" s="48"/>
      <c r="I28" s="47"/>
      <c r="J28" s="47"/>
      <c r="K28" s="47"/>
      <c r="L28" s="48"/>
      <c r="M28" s="48"/>
      <c r="N28" s="48" t="s">
        <v>982</v>
      </c>
      <c r="O28" s="48"/>
      <c r="P28" s="48"/>
      <c r="Q28" s="48"/>
      <c r="R28" s="48"/>
      <c r="S28" s="48"/>
      <c r="T28" s="76" t="s">
        <v>427</v>
      </c>
      <c r="U28" s="76"/>
    </row>
    <row r="29" spans="1:21" s="50" customFormat="1" ht="30" customHeight="1" x14ac:dyDescent="0.35">
      <c r="A29" s="46" t="s">
        <v>1319</v>
      </c>
      <c r="B29" s="47" t="s">
        <v>170</v>
      </c>
      <c r="C29" s="48" t="s">
        <v>452</v>
      </c>
      <c r="D29" s="48" t="s">
        <v>453</v>
      </c>
      <c r="E29" s="48" t="s">
        <v>858</v>
      </c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>
        <v>17280</v>
      </c>
      <c r="S29" s="48"/>
      <c r="T29" s="76"/>
      <c r="U29" s="76"/>
    </row>
    <row r="30" spans="1:21" s="50" customFormat="1" ht="30" customHeight="1" x14ac:dyDescent="0.35">
      <c r="A30" s="46" t="s">
        <v>1235</v>
      </c>
      <c r="B30" s="47" t="s">
        <v>170</v>
      </c>
      <c r="C30" s="48" t="s">
        <v>465</v>
      </c>
      <c r="D30" s="48" t="s">
        <v>365</v>
      </c>
      <c r="E30" s="48" t="s">
        <v>860</v>
      </c>
      <c r="F30" s="48"/>
      <c r="G30" s="47"/>
      <c r="H30" s="48"/>
      <c r="I30" s="47"/>
      <c r="J30" s="47"/>
      <c r="K30" s="47"/>
      <c r="L30" s="48"/>
      <c r="M30" s="48"/>
      <c r="N30" s="48"/>
      <c r="O30" s="48" t="s">
        <v>979</v>
      </c>
      <c r="P30" s="48"/>
      <c r="Q30" s="48"/>
      <c r="R30" s="48"/>
      <c r="S30" s="48"/>
      <c r="T30" s="76"/>
      <c r="U30" s="76"/>
    </row>
    <row r="31" spans="1:21" s="50" customFormat="1" ht="30" customHeight="1" x14ac:dyDescent="0.35">
      <c r="A31" s="46" t="s">
        <v>1236</v>
      </c>
      <c r="B31" s="47" t="s">
        <v>170</v>
      </c>
      <c r="C31" s="48" t="s">
        <v>466</v>
      </c>
      <c r="D31" s="48" t="s">
        <v>365</v>
      </c>
      <c r="E31" s="48" t="s">
        <v>860</v>
      </c>
      <c r="F31" s="48"/>
      <c r="G31" s="47"/>
      <c r="H31" s="48"/>
      <c r="I31" s="47"/>
      <c r="J31" s="47"/>
      <c r="K31" s="47"/>
      <c r="L31" s="48"/>
      <c r="M31" s="48"/>
      <c r="N31" s="48"/>
      <c r="O31" s="48" t="s">
        <v>983</v>
      </c>
      <c r="P31" s="48"/>
      <c r="Q31" s="48"/>
      <c r="R31" s="48"/>
      <c r="S31" s="48"/>
      <c r="T31" s="76"/>
      <c r="U31" s="76"/>
    </row>
    <row r="32" spans="1:21" s="50" customFormat="1" ht="30" customHeight="1" x14ac:dyDescent="0.35">
      <c r="A32" s="46" t="s">
        <v>475</v>
      </c>
      <c r="B32" s="47" t="s">
        <v>170</v>
      </c>
      <c r="C32" s="48" t="s">
        <v>476</v>
      </c>
      <c r="D32" s="48" t="s">
        <v>80</v>
      </c>
      <c r="E32" s="48" t="s">
        <v>860</v>
      </c>
      <c r="F32" s="48" t="s">
        <v>984</v>
      </c>
      <c r="G32" s="47">
        <v>48</v>
      </c>
      <c r="H32" s="48">
        <v>49</v>
      </c>
      <c r="I32" s="47">
        <v>45</v>
      </c>
      <c r="J32" s="47" t="s">
        <v>985</v>
      </c>
      <c r="K32" s="47" t="s">
        <v>986</v>
      </c>
      <c r="L32" s="48"/>
      <c r="M32" s="48" t="s">
        <v>987</v>
      </c>
      <c r="N32" s="48">
        <v>46</v>
      </c>
      <c r="O32" s="48"/>
      <c r="P32" s="48">
        <v>49</v>
      </c>
      <c r="Q32" s="48"/>
      <c r="R32" s="48"/>
      <c r="S32" s="48"/>
      <c r="T32" s="76"/>
      <c r="U32" s="76"/>
    </row>
    <row r="33" spans="1:21" s="50" customFormat="1" ht="30" customHeight="1" x14ac:dyDescent="0.35">
      <c r="A33" s="46" t="s">
        <v>478</v>
      </c>
      <c r="B33" s="47" t="s">
        <v>170</v>
      </c>
      <c r="C33" s="48" t="s">
        <v>870</v>
      </c>
      <c r="D33" s="48" t="s">
        <v>479</v>
      </c>
      <c r="E33" s="48" t="s">
        <v>858</v>
      </c>
      <c r="F33" s="48" t="s">
        <v>988</v>
      </c>
      <c r="G33" s="47" t="s">
        <v>1179</v>
      </c>
      <c r="H33" s="48" t="s">
        <v>988</v>
      </c>
      <c r="I33" s="47" t="s">
        <v>1143</v>
      </c>
      <c r="J33" s="47">
        <v>14</v>
      </c>
      <c r="K33" s="47" t="s">
        <v>989</v>
      </c>
      <c r="L33" s="48">
        <v>16</v>
      </c>
      <c r="M33" s="48" t="s">
        <v>901</v>
      </c>
      <c r="N33" s="48"/>
      <c r="O33" s="48" t="s">
        <v>990</v>
      </c>
      <c r="P33" s="48" t="s">
        <v>989</v>
      </c>
      <c r="Q33" s="48" t="s">
        <v>926</v>
      </c>
      <c r="R33" s="48"/>
      <c r="S33" s="48" t="s">
        <v>901</v>
      </c>
      <c r="T33" s="76"/>
      <c r="U33" s="76"/>
    </row>
    <row r="34" spans="1:21" s="50" customFormat="1" ht="30" customHeight="1" x14ac:dyDescent="0.35">
      <c r="A34" s="46" t="s">
        <v>1237</v>
      </c>
      <c r="B34" s="47" t="s">
        <v>170</v>
      </c>
      <c r="C34" s="48" t="s">
        <v>480</v>
      </c>
      <c r="D34" s="48" t="s">
        <v>80</v>
      </c>
      <c r="E34" s="48" t="s">
        <v>857</v>
      </c>
      <c r="F34" s="48"/>
      <c r="G34" s="47"/>
      <c r="H34" s="48"/>
      <c r="I34" s="47"/>
      <c r="J34" s="47"/>
      <c r="K34" s="47"/>
      <c r="L34" s="48"/>
      <c r="M34" s="48"/>
      <c r="N34" s="48"/>
      <c r="O34" s="48" t="s">
        <v>1180</v>
      </c>
      <c r="P34" s="48"/>
      <c r="Q34" s="48"/>
      <c r="R34" s="48"/>
      <c r="S34" s="48"/>
      <c r="T34" s="76" t="s">
        <v>991</v>
      </c>
      <c r="U34" s="76"/>
    </row>
    <row r="35" spans="1:21" s="50" customFormat="1" ht="30" customHeight="1" x14ac:dyDescent="0.35">
      <c r="A35" s="46" t="s">
        <v>1237</v>
      </c>
      <c r="B35" s="47" t="s">
        <v>170</v>
      </c>
      <c r="C35" s="48" t="s">
        <v>481</v>
      </c>
      <c r="D35" s="48" t="s">
        <v>482</v>
      </c>
      <c r="E35" s="48" t="s">
        <v>857</v>
      </c>
      <c r="F35" s="48"/>
      <c r="G35" s="47"/>
      <c r="H35" s="48"/>
      <c r="I35" s="47"/>
      <c r="J35" s="47"/>
      <c r="K35" s="47"/>
      <c r="L35" s="48"/>
      <c r="M35" s="48"/>
      <c r="N35" s="48"/>
      <c r="O35" s="48" t="s">
        <v>1181</v>
      </c>
      <c r="P35" s="48"/>
      <c r="Q35" s="48"/>
      <c r="R35" s="48"/>
      <c r="S35" s="48"/>
      <c r="T35" s="76"/>
      <c r="U35" s="76"/>
    </row>
    <row r="36" spans="1:21" s="50" customFormat="1" ht="30" customHeight="1" x14ac:dyDescent="0.35">
      <c r="A36" s="46" t="s">
        <v>1238</v>
      </c>
      <c r="B36" s="47" t="s">
        <v>170</v>
      </c>
      <c r="C36" s="48" t="s">
        <v>483</v>
      </c>
      <c r="D36" s="48"/>
      <c r="E36" s="48" t="s">
        <v>860</v>
      </c>
      <c r="F36" s="48"/>
      <c r="G36" s="47"/>
      <c r="H36" s="48">
        <v>17</v>
      </c>
      <c r="I36" s="47"/>
      <c r="J36" s="47"/>
      <c r="K36" s="47"/>
      <c r="L36" s="48"/>
      <c r="M36" s="48"/>
      <c r="N36" s="48"/>
      <c r="O36" s="48"/>
      <c r="P36" s="48"/>
      <c r="Q36" s="48"/>
      <c r="R36" s="48"/>
      <c r="S36" s="48"/>
      <c r="T36" s="76"/>
      <c r="U36" s="76"/>
    </row>
    <row r="37" spans="1:21" s="50" customFormat="1" ht="30" customHeight="1" x14ac:dyDescent="0.35">
      <c r="A37" s="46" t="s">
        <v>1238</v>
      </c>
      <c r="B37" s="47" t="s">
        <v>170</v>
      </c>
      <c r="C37" s="48" t="s">
        <v>483</v>
      </c>
      <c r="D37" s="48"/>
      <c r="E37" s="48" t="s">
        <v>860</v>
      </c>
      <c r="F37" s="48"/>
      <c r="G37" s="47"/>
      <c r="H37" s="48">
        <v>7</v>
      </c>
      <c r="I37" s="47"/>
      <c r="J37" s="47"/>
      <c r="K37" s="47"/>
      <c r="L37" s="48"/>
      <c r="M37" s="48"/>
      <c r="N37" s="48"/>
      <c r="O37" s="48"/>
      <c r="P37" s="48"/>
      <c r="Q37" s="48"/>
      <c r="R37" s="48"/>
      <c r="S37" s="48"/>
      <c r="T37" s="76"/>
      <c r="U37" s="76"/>
    </row>
    <row r="38" spans="1:21" s="50" customFormat="1" ht="30" customHeight="1" x14ac:dyDescent="0.35">
      <c r="A38" s="46" t="s">
        <v>502</v>
      </c>
      <c r="B38" s="47" t="s">
        <v>170</v>
      </c>
      <c r="C38" s="48" t="s">
        <v>503</v>
      </c>
      <c r="D38" s="48" t="s">
        <v>159</v>
      </c>
      <c r="E38" s="48" t="s">
        <v>860</v>
      </c>
      <c r="F38" s="48">
        <v>3</v>
      </c>
      <c r="G38" s="47"/>
      <c r="H38" s="48"/>
      <c r="I38" s="47"/>
      <c r="J38" s="47"/>
      <c r="K38" s="47"/>
      <c r="L38" s="48"/>
      <c r="M38" s="48"/>
      <c r="N38" s="48"/>
      <c r="O38" s="48"/>
      <c r="P38" s="48"/>
      <c r="Q38" s="48"/>
      <c r="R38" s="48"/>
      <c r="S38" s="48"/>
      <c r="T38" s="76"/>
      <c r="U38" s="76">
        <v>20</v>
      </c>
    </row>
    <row r="39" spans="1:21" s="50" customFormat="1" ht="30" customHeight="1" x14ac:dyDescent="0.35">
      <c r="A39" s="46" t="s">
        <v>1219</v>
      </c>
      <c r="B39" s="47" t="s">
        <v>170</v>
      </c>
      <c r="C39" s="48" t="s">
        <v>504</v>
      </c>
      <c r="D39" s="48"/>
      <c r="E39" s="48" t="s">
        <v>860</v>
      </c>
      <c r="F39" s="48"/>
      <c r="G39" s="47"/>
      <c r="H39" s="48">
        <v>1</v>
      </c>
      <c r="I39" s="47"/>
      <c r="J39" s="47"/>
      <c r="K39" s="47"/>
      <c r="L39" s="48"/>
      <c r="M39" s="48"/>
      <c r="N39" s="48"/>
      <c r="O39" s="48"/>
      <c r="P39" s="48"/>
      <c r="Q39" s="48"/>
      <c r="R39" s="48"/>
      <c r="S39" s="48"/>
      <c r="T39" s="76"/>
      <c r="U39" s="76"/>
    </row>
    <row r="40" spans="1:21" s="50" customFormat="1" ht="30" customHeight="1" x14ac:dyDescent="0.35">
      <c r="A40" s="46" t="s">
        <v>557</v>
      </c>
      <c r="B40" s="47" t="s">
        <v>170</v>
      </c>
      <c r="C40" s="48"/>
      <c r="D40" s="48"/>
      <c r="E40" s="48" t="s">
        <v>860</v>
      </c>
      <c r="F40" s="48" t="s">
        <v>37</v>
      </c>
      <c r="G40" s="47"/>
      <c r="H40" s="48"/>
      <c r="I40" s="47"/>
      <c r="J40" s="47"/>
      <c r="K40" s="47"/>
      <c r="L40" s="48"/>
      <c r="M40" s="48"/>
      <c r="N40" s="48"/>
      <c r="O40" s="48"/>
      <c r="P40" s="48"/>
      <c r="Q40" s="48"/>
      <c r="R40" s="48"/>
      <c r="S40" s="48"/>
      <c r="T40" s="76"/>
      <c r="U40" s="76"/>
    </row>
    <row r="41" spans="1:21" s="50" customFormat="1" ht="30" customHeight="1" x14ac:dyDescent="0.35">
      <c r="A41" s="46" t="s">
        <v>558</v>
      </c>
      <c r="B41" s="47" t="s">
        <v>170</v>
      </c>
      <c r="C41" s="48" t="s">
        <v>560</v>
      </c>
      <c r="D41" s="48" t="s">
        <v>561</v>
      </c>
      <c r="E41" s="48" t="s">
        <v>857</v>
      </c>
      <c r="F41" s="48" t="s">
        <v>895</v>
      </c>
      <c r="G41" s="47" t="s">
        <v>898</v>
      </c>
      <c r="H41" s="48" t="s">
        <v>992</v>
      </c>
      <c r="I41" s="47" t="s">
        <v>993</v>
      </c>
      <c r="J41" s="47" t="s">
        <v>1182</v>
      </c>
      <c r="K41" s="47" t="s">
        <v>994</v>
      </c>
      <c r="L41" s="48" t="s">
        <v>917</v>
      </c>
      <c r="M41" s="48" t="s">
        <v>927</v>
      </c>
      <c r="N41" s="48" t="s">
        <v>995</v>
      </c>
      <c r="O41" s="48" t="s">
        <v>895</v>
      </c>
      <c r="P41" s="48" t="s">
        <v>925</v>
      </c>
      <c r="Q41" s="48" t="s">
        <v>938</v>
      </c>
      <c r="R41" s="48"/>
      <c r="S41" s="48">
        <v>6</v>
      </c>
      <c r="T41" s="76"/>
      <c r="U41" s="76"/>
    </row>
    <row r="42" spans="1:21" s="50" customFormat="1" ht="30" customHeight="1" x14ac:dyDescent="0.35">
      <c r="A42" s="77" t="s">
        <v>1218</v>
      </c>
      <c r="B42" s="47" t="s">
        <v>170</v>
      </c>
      <c r="C42" s="48" t="s">
        <v>586</v>
      </c>
      <c r="D42" s="48" t="s">
        <v>80</v>
      </c>
      <c r="E42" s="48" t="s">
        <v>860</v>
      </c>
      <c r="F42" s="48"/>
      <c r="G42" s="47"/>
      <c r="H42" s="48"/>
      <c r="I42" s="47"/>
      <c r="J42" s="47"/>
      <c r="K42" s="47"/>
      <c r="L42" s="48" t="s">
        <v>996</v>
      </c>
      <c r="M42" s="48">
        <v>32</v>
      </c>
      <c r="N42" s="48" t="s">
        <v>997</v>
      </c>
      <c r="O42" s="48" t="s">
        <v>998</v>
      </c>
      <c r="P42" s="48" t="s">
        <v>999</v>
      </c>
      <c r="Q42" s="48">
        <v>32</v>
      </c>
      <c r="R42" s="48"/>
      <c r="S42" s="48"/>
      <c r="T42" s="76"/>
      <c r="U42" s="76"/>
    </row>
    <row r="43" spans="1:21" s="50" customFormat="1" ht="30" customHeight="1" x14ac:dyDescent="0.35">
      <c r="A43" s="46" t="s">
        <v>1239</v>
      </c>
      <c r="B43" s="47" t="s">
        <v>170</v>
      </c>
      <c r="C43" s="48" t="s">
        <v>587</v>
      </c>
      <c r="D43" s="48" t="s">
        <v>172</v>
      </c>
      <c r="E43" s="48" t="s">
        <v>860</v>
      </c>
      <c r="F43" s="48"/>
      <c r="G43" s="47"/>
      <c r="H43" s="48"/>
      <c r="I43" s="47"/>
      <c r="J43" s="47"/>
      <c r="K43" s="47"/>
      <c r="L43" s="48"/>
      <c r="M43" s="48"/>
      <c r="N43" s="48"/>
      <c r="O43" s="48"/>
      <c r="P43" s="48">
        <v>1303</v>
      </c>
      <c r="Q43" s="48">
        <v>1750</v>
      </c>
      <c r="R43" s="48"/>
      <c r="S43" s="48"/>
      <c r="T43" s="76"/>
      <c r="U43" s="76"/>
    </row>
    <row r="44" spans="1:21" s="50" customFormat="1" ht="30" customHeight="1" x14ac:dyDescent="0.35">
      <c r="A44" s="46" t="s">
        <v>1239</v>
      </c>
      <c r="B44" s="47" t="s">
        <v>170</v>
      </c>
      <c r="C44" s="48" t="s">
        <v>588</v>
      </c>
      <c r="D44" s="48" t="s">
        <v>80</v>
      </c>
      <c r="E44" s="48" t="s">
        <v>860</v>
      </c>
      <c r="F44" s="48"/>
      <c r="G44" s="47"/>
      <c r="H44" s="48"/>
      <c r="I44" s="47"/>
      <c r="J44" s="47"/>
      <c r="K44" s="47"/>
      <c r="L44" s="48"/>
      <c r="M44" s="48"/>
      <c r="N44" s="48"/>
      <c r="O44" s="48" t="s">
        <v>1000</v>
      </c>
      <c r="P44" s="48"/>
      <c r="Q44" s="48"/>
      <c r="R44" s="48"/>
      <c r="S44" s="48"/>
      <c r="T44" s="76"/>
      <c r="U44" s="76"/>
    </row>
    <row r="45" spans="1:21" s="50" customFormat="1" ht="30" customHeight="1" x14ac:dyDescent="0.35">
      <c r="A45" s="46" t="s">
        <v>589</v>
      </c>
      <c r="B45" s="47" t="s">
        <v>170</v>
      </c>
      <c r="C45" s="48" t="s">
        <v>590</v>
      </c>
      <c r="D45" s="48" t="s">
        <v>80</v>
      </c>
      <c r="E45" s="48" t="s">
        <v>858</v>
      </c>
      <c r="F45" s="48"/>
      <c r="G45" s="47"/>
      <c r="H45" s="48"/>
      <c r="I45" s="47"/>
      <c r="J45" s="47"/>
      <c r="K45" s="47"/>
      <c r="L45" s="48"/>
      <c r="M45" s="48"/>
      <c r="N45" s="48"/>
      <c r="O45" s="48"/>
      <c r="P45" s="48"/>
      <c r="Q45" s="48"/>
      <c r="R45" s="48"/>
      <c r="S45" s="48" t="s">
        <v>1183</v>
      </c>
      <c r="T45" s="76"/>
      <c r="U45" s="76"/>
    </row>
    <row r="46" spans="1:21" s="50" customFormat="1" ht="30" customHeight="1" x14ac:dyDescent="0.35">
      <c r="A46" s="46" t="s">
        <v>589</v>
      </c>
      <c r="B46" s="47" t="s">
        <v>170</v>
      </c>
      <c r="C46" s="48" t="s">
        <v>591</v>
      </c>
      <c r="D46" s="48" t="s">
        <v>177</v>
      </c>
      <c r="E46" s="48" t="s">
        <v>858</v>
      </c>
      <c r="F46" s="48"/>
      <c r="G46" s="47"/>
      <c r="H46" s="48"/>
      <c r="I46" s="47"/>
      <c r="J46" s="47"/>
      <c r="K46" s="47"/>
      <c r="L46" s="48"/>
      <c r="M46" s="48"/>
      <c r="N46" s="48"/>
      <c r="O46" s="48"/>
      <c r="P46" s="48"/>
      <c r="Q46" s="48"/>
      <c r="R46" s="48"/>
      <c r="S46" s="48" t="s">
        <v>1184</v>
      </c>
      <c r="T46" s="76"/>
      <c r="U46" s="76"/>
    </row>
    <row r="47" spans="1:21" s="50" customFormat="1" ht="30" customHeight="1" x14ac:dyDescent="0.35">
      <c r="A47" s="46" t="s">
        <v>592</v>
      </c>
      <c r="B47" s="47" t="s">
        <v>170</v>
      </c>
      <c r="C47" s="48" t="s">
        <v>593</v>
      </c>
      <c r="D47" s="48" t="s">
        <v>594</v>
      </c>
      <c r="E47" s="48" t="s">
        <v>858</v>
      </c>
      <c r="F47" s="48"/>
      <c r="G47" s="47"/>
      <c r="H47" s="48"/>
      <c r="I47" s="47"/>
      <c r="J47" s="47"/>
      <c r="K47" s="47"/>
      <c r="L47" s="48"/>
      <c r="M47" s="48"/>
      <c r="N47" s="48" t="s">
        <v>1185</v>
      </c>
      <c r="O47" s="48"/>
      <c r="P47" s="48"/>
      <c r="Q47" s="48"/>
      <c r="R47" s="48"/>
      <c r="S47" s="48"/>
      <c r="T47" s="76"/>
      <c r="U47" s="76"/>
    </row>
    <row r="48" spans="1:21" s="50" customFormat="1" ht="30" customHeight="1" x14ac:dyDescent="0.35">
      <c r="A48" s="46" t="s">
        <v>1240</v>
      </c>
      <c r="B48" s="47" t="s">
        <v>170</v>
      </c>
      <c r="C48" s="48" t="s">
        <v>605</v>
      </c>
      <c r="D48" s="48" t="s">
        <v>606</v>
      </c>
      <c r="E48" s="48" t="s">
        <v>860</v>
      </c>
      <c r="F48" s="48" t="s">
        <v>1001</v>
      </c>
      <c r="G48" s="47"/>
      <c r="H48" s="48">
        <v>30</v>
      </c>
      <c r="I48" s="47"/>
      <c r="J48" s="47"/>
      <c r="K48" s="47"/>
      <c r="L48" s="48" t="s">
        <v>1002</v>
      </c>
      <c r="M48" s="48" t="s">
        <v>1003</v>
      </c>
      <c r="N48" s="48"/>
      <c r="O48" s="48">
        <v>31</v>
      </c>
      <c r="P48" s="48">
        <v>30</v>
      </c>
      <c r="Q48" s="48" t="s">
        <v>886</v>
      </c>
      <c r="R48" s="48"/>
      <c r="S48" s="48" t="s">
        <v>1004</v>
      </c>
      <c r="T48" s="76"/>
      <c r="U48" s="76"/>
    </row>
    <row r="49" spans="1:21" s="50" customFormat="1" ht="30" customHeight="1" x14ac:dyDescent="0.35">
      <c r="A49" s="46" t="s">
        <v>1241</v>
      </c>
      <c r="B49" s="47" t="s">
        <v>170</v>
      </c>
      <c r="C49" s="48" t="s">
        <v>608</v>
      </c>
      <c r="D49" s="48" t="s">
        <v>609</v>
      </c>
      <c r="E49" s="48" t="s">
        <v>860</v>
      </c>
      <c r="F49" s="48"/>
      <c r="G49" s="47"/>
      <c r="H49" s="48"/>
      <c r="I49" s="47"/>
      <c r="J49" s="47"/>
      <c r="K49" s="47"/>
      <c r="L49" s="48"/>
      <c r="M49" s="48"/>
      <c r="N49" s="79">
        <v>1855</v>
      </c>
      <c r="O49" s="48"/>
      <c r="P49" s="48"/>
      <c r="Q49" s="48"/>
      <c r="R49" s="48"/>
      <c r="S49" s="48"/>
      <c r="T49" s="76"/>
      <c r="U49" s="76"/>
    </row>
    <row r="50" spans="1:21" s="50" customFormat="1" ht="30" customHeight="1" x14ac:dyDescent="0.35">
      <c r="A50" s="46" t="s">
        <v>1242</v>
      </c>
      <c r="B50" s="47" t="s">
        <v>170</v>
      </c>
      <c r="C50" s="48" t="s">
        <v>872</v>
      </c>
      <c r="D50" s="48" t="s">
        <v>479</v>
      </c>
      <c r="E50" s="48" t="s">
        <v>860</v>
      </c>
      <c r="F50" s="48"/>
      <c r="G50" s="47"/>
      <c r="H50" s="48" t="s">
        <v>1005</v>
      </c>
      <c r="I50" s="47"/>
      <c r="J50" s="47" t="s">
        <v>1006</v>
      </c>
      <c r="K50" s="47" t="s">
        <v>1007</v>
      </c>
      <c r="L50" s="48" t="s">
        <v>1008</v>
      </c>
      <c r="M50" s="48" t="s">
        <v>1009</v>
      </c>
      <c r="N50" s="48"/>
      <c r="O50" s="48" t="s">
        <v>1010</v>
      </c>
      <c r="P50" s="48" t="s">
        <v>1186</v>
      </c>
      <c r="Q50" s="48" t="s">
        <v>916</v>
      </c>
      <c r="R50" s="48"/>
      <c r="S50" s="48" t="s">
        <v>1011</v>
      </c>
      <c r="T50" s="76"/>
      <c r="U50" s="76"/>
    </row>
    <row r="51" spans="1:21" s="50" customFormat="1" ht="30" customHeight="1" x14ac:dyDescent="0.35">
      <c r="A51" s="46" t="s">
        <v>1242</v>
      </c>
      <c r="B51" s="47" t="s">
        <v>170</v>
      </c>
      <c r="C51" s="48" t="s">
        <v>611</v>
      </c>
      <c r="D51" s="48" t="s">
        <v>62</v>
      </c>
      <c r="E51" s="48" t="s">
        <v>860</v>
      </c>
      <c r="F51" s="48"/>
      <c r="G51" s="47">
        <v>21</v>
      </c>
      <c r="H51" s="48"/>
      <c r="I51" s="47" t="s">
        <v>997</v>
      </c>
      <c r="J51" s="47"/>
      <c r="K51" s="47"/>
      <c r="L51" s="48"/>
      <c r="M51" s="48"/>
      <c r="N51" s="48" t="s">
        <v>1012</v>
      </c>
      <c r="O51" s="48"/>
      <c r="P51" s="48"/>
      <c r="Q51" s="48"/>
      <c r="R51" s="48"/>
      <c r="S51" s="48"/>
      <c r="T51" s="76"/>
      <c r="U51" s="76" t="s">
        <v>1013</v>
      </c>
    </row>
    <row r="52" spans="1:21" s="50" customFormat="1" ht="30" customHeight="1" x14ac:dyDescent="0.35">
      <c r="A52" s="46" t="s">
        <v>1243</v>
      </c>
      <c r="B52" s="47" t="s">
        <v>170</v>
      </c>
      <c r="C52" s="48" t="s">
        <v>873</v>
      </c>
      <c r="D52" s="48" t="s">
        <v>612</v>
      </c>
      <c r="E52" s="48" t="s">
        <v>860</v>
      </c>
      <c r="F52" s="48" t="s">
        <v>1014</v>
      </c>
      <c r="G52" s="48" t="s">
        <v>1015</v>
      </c>
      <c r="H52" s="48">
        <v>91</v>
      </c>
      <c r="I52" s="48" t="s">
        <v>1016</v>
      </c>
      <c r="J52" s="48">
        <v>92</v>
      </c>
      <c r="K52" s="48" t="s">
        <v>1017</v>
      </c>
      <c r="L52" s="48" t="s">
        <v>1018</v>
      </c>
      <c r="M52" s="48" t="s">
        <v>1019</v>
      </c>
      <c r="N52" s="48" t="s">
        <v>1020</v>
      </c>
      <c r="O52" s="48" t="s">
        <v>1021</v>
      </c>
      <c r="P52" s="48">
        <v>94</v>
      </c>
      <c r="Q52" s="48" t="s">
        <v>1015</v>
      </c>
      <c r="R52" s="48"/>
      <c r="S52" s="48" t="s">
        <v>1022</v>
      </c>
      <c r="T52" s="76"/>
      <c r="U52" s="76" t="s">
        <v>1023</v>
      </c>
    </row>
    <row r="53" spans="1:21" s="50" customFormat="1" ht="30" customHeight="1" x14ac:dyDescent="0.35">
      <c r="A53" s="46" t="s">
        <v>1244</v>
      </c>
      <c r="B53" s="47" t="s">
        <v>170</v>
      </c>
      <c r="C53" s="48" t="s">
        <v>634</v>
      </c>
      <c r="D53" s="48" t="s">
        <v>635</v>
      </c>
      <c r="E53" s="48" t="s">
        <v>857</v>
      </c>
      <c r="F53" s="48"/>
      <c r="G53" s="47"/>
      <c r="H53" s="48"/>
      <c r="I53" s="47"/>
      <c r="J53" s="47"/>
      <c r="K53" s="47"/>
      <c r="L53" s="48"/>
      <c r="M53" s="48"/>
      <c r="N53" s="48" t="s">
        <v>942</v>
      </c>
      <c r="O53" s="48"/>
      <c r="P53" s="48"/>
      <c r="Q53" s="48"/>
      <c r="R53" s="48"/>
      <c r="S53" s="48"/>
      <c r="T53" s="76" t="s">
        <v>1187</v>
      </c>
      <c r="U53" s="76" t="s">
        <v>1188</v>
      </c>
    </row>
    <row r="54" spans="1:21" s="50" customFormat="1" ht="30" customHeight="1" x14ac:dyDescent="0.35">
      <c r="A54" s="77" t="s">
        <v>1245</v>
      </c>
      <c r="B54" s="47" t="s">
        <v>170</v>
      </c>
      <c r="C54" s="48" t="s">
        <v>639</v>
      </c>
      <c r="D54" s="48" t="s">
        <v>175</v>
      </c>
      <c r="E54" s="48" t="s">
        <v>860</v>
      </c>
      <c r="F54" s="48"/>
      <c r="G54" s="47"/>
      <c r="H54" s="48"/>
      <c r="I54" s="47"/>
      <c r="J54" s="47"/>
      <c r="K54" s="47"/>
      <c r="L54" s="48"/>
      <c r="M54" s="48"/>
      <c r="N54" s="48"/>
      <c r="O54" s="48"/>
      <c r="P54" s="48">
        <v>5162</v>
      </c>
      <c r="Q54" s="48">
        <v>2870</v>
      </c>
      <c r="R54" s="48"/>
      <c r="S54" s="48"/>
      <c r="T54" s="76"/>
      <c r="U54" s="76"/>
    </row>
    <row r="55" spans="1:21" s="50" customFormat="1" ht="30" customHeight="1" x14ac:dyDescent="0.35">
      <c r="A55" s="46" t="s">
        <v>1246</v>
      </c>
      <c r="B55" s="47" t="s">
        <v>170</v>
      </c>
      <c r="C55" s="48" t="s">
        <v>640</v>
      </c>
      <c r="D55" s="48" t="s">
        <v>80</v>
      </c>
      <c r="E55" s="48" t="s">
        <v>860</v>
      </c>
      <c r="F55" s="48"/>
      <c r="G55" s="47"/>
      <c r="H55" s="48"/>
      <c r="I55" s="47"/>
      <c r="J55" s="47"/>
      <c r="K55" s="47"/>
      <c r="L55" s="48" t="s">
        <v>1024</v>
      </c>
      <c r="M55" s="48">
        <v>50</v>
      </c>
      <c r="N55" s="48" t="s">
        <v>1025</v>
      </c>
      <c r="O55" s="48" t="s">
        <v>1026</v>
      </c>
      <c r="P55" s="48" t="s">
        <v>1027</v>
      </c>
      <c r="Q55" s="48">
        <v>53</v>
      </c>
      <c r="R55" s="48"/>
      <c r="S55" s="48">
        <v>74</v>
      </c>
      <c r="T55" s="76"/>
      <c r="U55" s="76"/>
    </row>
    <row r="56" spans="1:21" s="50" customFormat="1" ht="30" customHeight="1" x14ac:dyDescent="0.35">
      <c r="A56" s="46" t="s">
        <v>1247</v>
      </c>
      <c r="B56" s="47" t="s">
        <v>170</v>
      </c>
      <c r="C56" s="48" t="s">
        <v>641</v>
      </c>
      <c r="D56" s="48" t="s">
        <v>177</v>
      </c>
      <c r="E56" s="48" t="s">
        <v>860</v>
      </c>
      <c r="F56" s="48" t="s">
        <v>1028</v>
      </c>
      <c r="G56" s="47"/>
      <c r="H56" s="48"/>
      <c r="I56" s="47"/>
      <c r="J56" s="47"/>
      <c r="K56" s="47"/>
      <c r="L56" s="48"/>
      <c r="M56" s="48"/>
      <c r="N56" s="48"/>
      <c r="O56" s="48" t="s">
        <v>1029</v>
      </c>
      <c r="P56" s="48"/>
      <c r="Q56" s="48"/>
      <c r="R56" s="48"/>
      <c r="S56" s="48" t="s">
        <v>1030</v>
      </c>
      <c r="T56" s="76"/>
      <c r="U56" s="76"/>
    </row>
    <row r="57" spans="1:21" s="50" customFormat="1" ht="30" customHeight="1" x14ac:dyDescent="0.35">
      <c r="A57" s="46" t="s">
        <v>1248</v>
      </c>
      <c r="B57" s="47" t="s">
        <v>170</v>
      </c>
      <c r="C57" s="48" t="s">
        <v>642</v>
      </c>
      <c r="D57" s="48" t="s">
        <v>365</v>
      </c>
      <c r="E57" s="48" t="s">
        <v>860</v>
      </c>
      <c r="F57" s="48"/>
      <c r="G57" s="47"/>
      <c r="H57" s="48"/>
      <c r="I57" s="47"/>
      <c r="J57" s="47"/>
      <c r="K57" s="47"/>
      <c r="L57" s="48"/>
      <c r="M57" s="48"/>
      <c r="N57" s="48"/>
      <c r="O57" s="48" t="s">
        <v>1029</v>
      </c>
      <c r="P57" s="48"/>
      <c r="Q57" s="48"/>
      <c r="R57" s="48"/>
      <c r="S57" s="48"/>
      <c r="T57" s="76"/>
      <c r="U57" s="76"/>
    </row>
    <row r="58" spans="1:21" s="50" customFormat="1" ht="30" customHeight="1" x14ac:dyDescent="0.35">
      <c r="A58" s="46" t="s">
        <v>677</v>
      </c>
      <c r="B58" s="47" t="s">
        <v>170</v>
      </c>
      <c r="C58" s="48" t="s">
        <v>678</v>
      </c>
      <c r="D58" s="48" t="s">
        <v>679</v>
      </c>
      <c r="E58" s="48" t="s">
        <v>860</v>
      </c>
      <c r="F58" s="48"/>
      <c r="G58" s="47"/>
      <c r="H58" s="48"/>
      <c r="I58" s="47"/>
      <c r="J58" s="47"/>
      <c r="K58" s="47"/>
      <c r="L58" s="48">
        <v>328</v>
      </c>
      <c r="M58" s="48">
        <v>301</v>
      </c>
      <c r="N58" s="48">
        <v>285</v>
      </c>
      <c r="O58" s="48"/>
      <c r="P58" s="48"/>
      <c r="Q58" s="48"/>
      <c r="R58" s="48"/>
      <c r="S58" s="48"/>
      <c r="T58" s="76"/>
      <c r="U58" s="76"/>
    </row>
    <row r="59" spans="1:21" s="50" customFormat="1" ht="30" customHeight="1" x14ac:dyDescent="0.35">
      <c r="A59" s="46" t="s">
        <v>1249</v>
      </c>
      <c r="B59" s="47" t="s">
        <v>170</v>
      </c>
      <c r="C59" s="48" t="s">
        <v>874</v>
      </c>
      <c r="D59" s="48" t="s">
        <v>143</v>
      </c>
      <c r="E59" s="48" t="s">
        <v>860</v>
      </c>
      <c r="F59" s="48">
        <v>36</v>
      </c>
      <c r="G59" s="47"/>
      <c r="H59" s="48"/>
      <c r="I59" s="47"/>
      <c r="J59" s="47"/>
      <c r="K59" s="47"/>
      <c r="L59" s="48"/>
      <c r="M59" s="48"/>
      <c r="N59" s="48"/>
      <c r="O59" s="48"/>
      <c r="P59" s="48"/>
      <c r="Q59" s="48"/>
      <c r="R59" s="48"/>
      <c r="S59" s="48" t="s">
        <v>886</v>
      </c>
      <c r="T59" s="76"/>
      <c r="U59" s="76"/>
    </row>
    <row r="60" spans="1:21" s="50" customFormat="1" ht="30" customHeight="1" x14ac:dyDescent="0.35">
      <c r="A60" s="77" t="s">
        <v>1250</v>
      </c>
      <c r="B60" s="47" t="s">
        <v>170</v>
      </c>
      <c r="C60" s="48" t="s">
        <v>875</v>
      </c>
      <c r="D60" s="48" t="s">
        <v>309</v>
      </c>
      <c r="E60" s="48" t="s">
        <v>860</v>
      </c>
      <c r="F60" s="48"/>
      <c r="G60" s="47"/>
      <c r="H60" s="48"/>
      <c r="I60" s="47"/>
      <c r="J60" s="47"/>
      <c r="K60" s="47"/>
      <c r="L60" s="48"/>
      <c r="M60" s="48"/>
      <c r="N60" s="48"/>
      <c r="O60" s="48"/>
      <c r="P60" s="48"/>
      <c r="Q60" s="48">
        <v>26</v>
      </c>
      <c r="R60" s="48"/>
      <c r="S60" s="48"/>
      <c r="T60" s="76"/>
      <c r="U60" s="76"/>
    </row>
    <row r="61" spans="1:21" s="50" customFormat="1" ht="30" customHeight="1" x14ac:dyDescent="0.35">
      <c r="A61" s="46" t="s">
        <v>1251</v>
      </c>
      <c r="B61" s="47" t="s">
        <v>170</v>
      </c>
      <c r="C61" s="48" t="s">
        <v>876</v>
      </c>
      <c r="D61" s="48" t="s">
        <v>80</v>
      </c>
      <c r="E61" s="48" t="s">
        <v>860</v>
      </c>
      <c r="F61" s="48">
        <v>91</v>
      </c>
      <c r="G61" s="47"/>
      <c r="H61" s="48">
        <v>94</v>
      </c>
      <c r="I61" s="47"/>
      <c r="J61" s="47"/>
      <c r="K61" s="47"/>
      <c r="L61" s="48"/>
      <c r="M61" s="48"/>
      <c r="N61" s="48"/>
      <c r="O61" s="48"/>
      <c r="P61" s="48"/>
      <c r="Q61" s="48"/>
      <c r="R61" s="48"/>
      <c r="S61" s="48">
        <v>92</v>
      </c>
      <c r="T61" s="76"/>
      <c r="U61" s="76"/>
    </row>
    <row r="62" spans="1:21" s="50" customFormat="1" ht="30" customHeight="1" x14ac:dyDescent="0.35">
      <c r="A62" s="46" t="s">
        <v>1252</v>
      </c>
      <c r="B62" s="47" t="s">
        <v>170</v>
      </c>
      <c r="C62" s="78">
        <v>45186</v>
      </c>
      <c r="D62" s="48" t="s">
        <v>80</v>
      </c>
      <c r="E62" s="48" t="s">
        <v>860</v>
      </c>
      <c r="F62" s="48"/>
      <c r="G62" s="47" t="s">
        <v>1031</v>
      </c>
      <c r="H62" s="48" t="s">
        <v>1032</v>
      </c>
      <c r="I62" s="47" t="s">
        <v>892</v>
      </c>
      <c r="J62" s="47" t="s">
        <v>1033</v>
      </c>
      <c r="K62" s="47" t="s">
        <v>892</v>
      </c>
      <c r="L62" s="48"/>
      <c r="M62" s="48"/>
      <c r="N62" s="48"/>
      <c r="O62" s="48" t="s">
        <v>1034</v>
      </c>
      <c r="P62" s="48"/>
      <c r="Q62" s="48"/>
      <c r="R62" s="48"/>
      <c r="S62" s="48" t="s">
        <v>1035</v>
      </c>
      <c r="T62" s="76"/>
      <c r="U62" s="76"/>
    </row>
    <row r="63" spans="1:21" s="50" customFormat="1" ht="30" customHeight="1" x14ac:dyDescent="0.35">
      <c r="A63" s="77" t="s">
        <v>1253</v>
      </c>
      <c r="B63" s="47" t="s">
        <v>170</v>
      </c>
      <c r="C63" s="48" t="s">
        <v>704</v>
      </c>
      <c r="D63" s="48" t="s">
        <v>80</v>
      </c>
      <c r="E63" s="48" t="s">
        <v>860</v>
      </c>
      <c r="F63" s="48"/>
      <c r="G63" s="47"/>
      <c r="H63" s="48"/>
      <c r="I63" s="47"/>
      <c r="J63" s="47"/>
      <c r="K63" s="47"/>
      <c r="L63" s="48"/>
      <c r="M63" s="48"/>
      <c r="N63" s="48"/>
      <c r="O63" s="48"/>
      <c r="P63" s="48"/>
      <c r="Q63" s="48" t="s">
        <v>1036</v>
      </c>
      <c r="R63" s="48"/>
      <c r="S63" s="48"/>
      <c r="T63" s="76"/>
      <c r="U63" s="76"/>
    </row>
    <row r="64" spans="1:21" s="50" customFormat="1" ht="30" customHeight="1" x14ac:dyDescent="0.35">
      <c r="A64" s="77" t="s">
        <v>748</v>
      </c>
      <c r="B64" s="47" t="s">
        <v>170</v>
      </c>
      <c r="C64" s="48" t="s">
        <v>678</v>
      </c>
      <c r="D64" s="48" t="s">
        <v>175</v>
      </c>
      <c r="E64" s="48" t="s">
        <v>860</v>
      </c>
      <c r="F64" s="48">
        <v>239</v>
      </c>
      <c r="G64" s="48">
        <v>260</v>
      </c>
      <c r="H64" s="48">
        <v>252</v>
      </c>
      <c r="I64" s="48">
        <v>284</v>
      </c>
      <c r="J64" s="48">
        <v>304</v>
      </c>
      <c r="K64" s="48">
        <v>271</v>
      </c>
      <c r="L64" s="48"/>
      <c r="M64" s="48"/>
      <c r="N64" s="48"/>
      <c r="O64" s="48">
        <v>283</v>
      </c>
      <c r="P64" s="48">
        <v>302</v>
      </c>
      <c r="Q64" s="48">
        <v>314</v>
      </c>
      <c r="R64" s="48"/>
      <c r="S64" s="48"/>
      <c r="T64" s="76"/>
      <c r="U64" s="76"/>
    </row>
    <row r="65" spans="1:21" s="50" customFormat="1" ht="30" customHeight="1" x14ac:dyDescent="0.35">
      <c r="A65" s="46" t="s">
        <v>404</v>
      </c>
      <c r="B65" s="47" t="s">
        <v>170</v>
      </c>
      <c r="C65" s="48">
        <v>0</v>
      </c>
      <c r="D65" s="48" t="s">
        <v>80</v>
      </c>
      <c r="E65" s="48" t="s">
        <v>860</v>
      </c>
      <c r="F65" s="48"/>
      <c r="G65" s="47"/>
      <c r="H65" s="48">
        <v>0</v>
      </c>
      <c r="I65" s="47"/>
      <c r="J65" s="47"/>
      <c r="K65" s="47"/>
      <c r="L65" s="48"/>
      <c r="M65" s="48"/>
      <c r="N65" s="48"/>
      <c r="O65" s="48"/>
      <c r="P65" s="48"/>
      <c r="Q65" s="48"/>
      <c r="R65" s="48"/>
      <c r="S65" s="48"/>
      <c r="T65" s="76"/>
      <c r="U65" s="76"/>
    </row>
    <row r="66" spans="1:21" s="50" customFormat="1" ht="30" customHeight="1" x14ac:dyDescent="0.35">
      <c r="A66" s="77" t="s">
        <v>1254</v>
      </c>
      <c r="B66" s="47" t="s">
        <v>170</v>
      </c>
      <c r="C66" s="48" t="s">
        <v>877</v>
      </c>
      <c r="D66" s="48" t="s">
        <v>80</v>
      </c>
      <c r="E66" s="48" t="s">
        <v>860</v>
      </c>
      <c r="F66" s="48"/>
      <c r="G66" s="47"/>
      <c r="H66" s="48"/>
      <c r="I66" s="47"/>
      <c r="J66" s="47"/>
      <c r="K66" s="47"/>
      <c r="L66" s="48"/>
      <c r="M66" s="48"/>
      <c r="N66" s="48"/>
      <c r="O66" s="48"/>
      <c r="P66" s="48"/>
      <c r="Q66" s="48" t="s">
        <v>1034</v>
      </c>
      <c r="R66" s="48"/>
      <c r="S66" s="48"/>
      <c r="T66" s="76"/>
      <c r="U66" s="76"/>
    </row>
    <row r="67" spans="1:21" s="50" customFormat="1" ht="30" customHeight="1" x14ac:dyDescent="0.35">
      <c r="A67" s="46" t="s">
        <v>405</v>
      </c>
      <c r="B67" s="47" t="s">
        <v>170</v>
      </c>
      <c r="C67" s="48" t="s">
        <v>406</v>
      </c>
      <c r="D67" s="48" t="s">
        <v>407</v>
      </c>
      <c r="E67" s="48" t="s">
        <v>860</v>
      </c>
      <c r="F67" s="48" t="s">
        <v>1037</v>
      </c>
      <c r="G67" s="47" t="s">
        <v>1038</v>
      </c>
      <c r="H67" s="48" t="s">
        <v>895</v>
      </c>
      <c r="I67" s="47" t="s">
        <v>1039</v>
      </c>
      <c r="J67" s="47" t="s">
        <v>1040</v>
      </c>
      <c r="K67" s="47" t="s">
        <v>1037</v>
      </c>
      <c r="L67" s="48" t="s">
        <v>1041</v>
      </c>
      <c r="M67" s="48" t="s">
        <v>1042</v>
      </c>
      <c r="N67" s="48" t="s">
        <v>1043</v>
      </c>
      <c r="O67" s="48" t="s">
        <v>1044</v>
      </c>
      <c r="P67" s="48" t="s">
        <v>1045</v>
      </c>
      <c r="Q67" s="48" t="s">
        <v>1046</v>
      </c>
      <c r="R67" s="48"/>
      <c r="S67" s="48" t="s">
        <v>1047</v>
      </c>
      <c r="T67" s="76"/>
      <c r="U67" s="76"/>
    </row>
    <row r="68" spans="1:21" s="50" customFormat="1" ht="30" customHeight="1" x14ac:dyDescent="0.35">
      <c r="A68" s="51" t="s">
        <v>1255</v>
      </c>
      <c r="B68" s="52" t="s">
        <v>170</v>
      </c>
      <c r="C68" s="53" t="s">
        <v>827</v>
      </c>
      <c r="D68" s="53" t="s">
        <v>826</v>
      </c>
      <c r="E68" s="53" t="s">
        <v>878</v>
      </c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80" t="s">
        <v>1048</v>
      </c>
      <c r="U68" s="80"/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BC5C6-AD07-4CE6-AAF0-16368526483E}">
  <dimension ref="A1:M55"/>
  <sheetViews>
    <sheetView zoomScale="90" zoomScaleNormal="90" workbookViewId="0">
      <selection activeCell="E16" sqref="E16"/>
    </sheetView>
  </sheetViews>
  <sheetFormatPr baseColWidth="10" defaultColWidth="8.6328125" defaultRowHeight="14.5" x14ac:dyDescent="0.35"/>
  <cols>
    <col min="1" max="1" width="26.453125" style="55" customWidth="1"/>
    <col min="2" max="2" width="30.81640625" style="55" customWidth="1"/>
    <col min="3" max="3" width="20.81640625" style="55" customWidth="1"/>
    <col min="4" max="4" width="13.81640625" style="55" customWidth="1"/>
    <col min="5" max="5" width="13.36328125" style="55" customWidth="1"/>
    <col min="6" max="6" width="22.81640625" style="55" customWidth="1"/>
    <col min="7" max="8" width="16.1796875" style="55" customWidth="1"/>
    <col min="9" max="9" width="22.453125" style="55" customWidth="1"/>
    <col min="10" max="10" width="21.1796875" style="55" customWidth="1"/>
    <col min="11" max="11" width="18.36328125" style="55" customWidth="1"/>
    <col min="12" max="12" width="18.81640625" style="55" customWidth="1"/>
    <col min="13" max="13" width="27" style="55" customWidth="1"/>
    <col min="14" max="16384" width="8.6328125" style="55"/>
  </cols>
  <sheetData>
    <row r="1" spans="1:13" s="45" customFormat="1" ht="30" customHeight="1" x14ac:dyDescent="0.35">
      <c r="A1" s="41" t="s">
        <v>0</v>
      </c>
      <c r="B1" s="42" t="s">
        <v>1</v>
      </c>
      <c r="C1" s="43" t="s">
        <v>1128</v>
      </c>
      <c r="D1" s="43" t="s">
        <v>1129</v>
      </c>
      <c r="E1" s="43" t="s">
        <v>866</v>
      </c>
      <c r="F1" s="62" t="s">
        <v>1134</v>
      </c>
      <c r="G1" s="62" t="s">
        <v>1209</v>
      </c>
      <c r="H1" s="62" t="s">
        <v>1302</v>
      </c>
      <c r="I1" s="62" t="s">
        <v>1210</v>
      </c>
      <c r="J1" s="62" t="s">
        <v>1211</v>
      </c>
      <c r="K1" s="73" t="s">
        <v>1293</v>
      </c>
      <c r="L1" s="74" t="s">
        <v>1303</v>
      </c>
      <c r="M1" s="81" t="s">
        <v>1295</v>
      </c>
    </row>
    <row r="2" spans="1:13" s="50" customFormat="1" ht="30" customHeight="1" x14ac:dyDescent="0.35">
      <c r="A2" s="46" t="str">
        <f ca="1">PROPER(Table4[[#This Row],[Measure]])</f>
        <v>Alpha 1 Globulin</v>
      </c>
      <c r="B2" s="47" t="s">
        <v>95</v>
      </c>
      <c r="C2" s="48" t="s">
        <v>867</v>
      </c>
      <c r="D2" s="48" t="s">
        <v>80</v>
      </c>
      <c r="E2" s="48" t="s">
        <v>860</v>
      </c>
      <c r="F2" s="48"/>
      <c r="G2" s="48">
        <v>2</v>
      </c>
      <c r="H2" s="48"/>
      <c r="I2" s="48" t="s">
        <v>896</v>
      </c>
      <c r="J2" s="48" t="s">
        <v>1051</v>
      </c>
      <c r="K2" s="48"/>
      <c r="L2" s="76"/>
      <c r="M2" s="82"/>
    </row>
    <row r="3" spans="1:13" s="50" customFormat="1" ht="30" customHeight="1" x14ac:dyDescent="0.35">
      <c r="A3" s="46" t="str">
        <f ca="1">PROPER(Table4[[#This Row],[Measure]])</f>
        <v>Alpha 2 Globulin</v>
      </c>
      <c r="B3" s="47" t="s">
        <v>95</v>
      </c>
      <c r="C3" s="48" t="s">
        <v>96</v>
      </c>
      <c r="D3" s="48" t="s">
        <v>80</v>
      </c>
      <c r="E3" s="48" t="s">
        <v>858</v>
      </c>
      <c r="F3" s="48"/>
      <c r="G3" s="48" t="s">
        <v>1052</v>
      </c>
      <c r="H3" s="48"/>
      <c r="I3" s="48" t="s">
        <v>1189</v>
      </c>
      <c r="J3" s="48" t="s">
        <v>1189</v>
      </c>
      <c r="K3" s="48"/>
      <c r="L3" s="76"/>
      <c r="M3" s="82"/>
    </row>
    <row r="4" spans="1:13" s="50" customFormat="1" ht="30" customHeight="1" x14ac:dyDescent="0.35">
      <c r="A4" s="46" t="str">
        <f ca="1">PROPER(Table4[[#This Row],[Measure]])</f>
        <v>Beta 1 Globulin</v>
      </c>
      <c r="B4" s="47" t="s">
        <v>95</v>
      </c>
      <c r="C4" s="48" t="s">
        <v>182</v>
      </c>
      <c r="D4" s="48" t="s">
        <v>80</v>
      </c>
      <c r="E4" s="48" t="s">
        <v>860</v>
      </c>
      <c r="F4" s="48"/>
      <c r="G4" s="48"/>
      <c r="H4" s="48"/>
      <c r="I4" s="48" t="s">
        <v>905</v>
      </c>
      <c r="J4" s="48" t="s">
        <v>1053</v>
      </c>
      <c r="K4" s="48"/>
      <c r="L4" s="76"/>
      <c r="M4" s="82"/>
    </row>
    <row r="5" spans="1:13" s="50" customFormat="1" ht="30" customHeight="1" x14ac:dyDescent="0.35">
      <c r="A5" s="46" t="str">
        <f ca="1">PROPER(Table4[[#This Row],[Measure]])</f>
        <v>Beta 2 Globulin</v>
      </c>
      <c r="B5" s="47" t="s">
        <v>95</v>
      </c>
      <c r="C5" s="48" t="s">
        <v>183</v>
      </c>
      <c r="D5" s="48" t="s">
        <v>80</v>
      </c>
      <c r="E5" s="48" t="s">
        <v>860</v>
      </c>
      <c r="F5" s="48"/>
      <c r="G5" s="48"/>
      <c r="H5" s="48"/>
      <c r="I5" s="48" t="s">
        <v>893</v>
      </c>
      <c r="J5" s="48" t="s">
        <v>980</v>
      </c>
      <c r="K5" s="48"/>
      <c r="L5" s="76"/>
      <c r="M5" s="82"/>
    </row>
    <row r="6" spans="1:13" s="50" customFormat="1" ht="30" customHeight="1" x14ac:dyDescent="0.35">
      <c r="A6" s="46" t="str">
        <f ca="1">PROPER(Table4[[#This Row],[Measure]])</f>
        <v>Beta Globulin</v>
      </c>
      <c r="B6" s="47" t="s">
        <v>95</v>
      </c>
      <c r="C6" s="48" t="s">
        <v>184</v>
      </c>
      <c r="D6" s="48" t="s">
        <v>80</v>
      </c>
      <c r="E6" s="48" t="s">
        <v>860</v>
      </c>
      <c r="F6" s="48"/>
      <c r="G6" s="48" t="s">
        <v>921</v>
      </c>
      <c r="H6" s="48"/>
      <c r="I6" s="48"/>
      <c r="J6" s="48"/>
      <c r="K6" s="48"/>
      <c r="L6" s="76"/>
      <c r="M6" s="82"/>
    </row>
    <row r="7" spans="1:13" s="50" customFormat="1" ht="30" customHeight="1" x14ac:dyDescent="0.35">
      <c r="A7" s="46" t="str">
        <f ca="1">PROPER(Table4[[#This Row],[Measure]])</f>
        <v>C3 Complement</v>
      </c>
      <c r="B7" s="47" t="s">
        <v>95</v>
      </c>
      <c r="C7" s="48" t="s">
        <v>227</v>
      </c>
      <c r="D7" s="48" t="s">
        <v>228</v>
      </c>
      <c r="E7" s="48" t="s">
        <v>860</v>
      </c>
      <c r="F7" s="48" t="s">
        <v>1054</v>
      </c>
      <c r="G7" s="48"/>
      <c r="H7" s="48"/>
      <c r="I7" s="48"/>
      <c r="J7" s="48"/>
      <c r="K7" s="48"/>
      <c r="L7" s="76"/>
      <c r="M7" s="82"/>
    </row>
    <row r="8" spans="1:13" s="50" customFormat="1" ht="30" customHeight="1" x14ac:dyDescent="0.35">
      <c r="A8" s="46" t="str">
        <f ca="1">PROPER(Table4[[#This Row],[Measure]])</f>
        <v>C4 Complement</v>
      </c>
      <c r="B8" s="47" t="s">
        <v>95</v>
      </c>
      <c r="C8" s="48" t="s">
        <v>229</v>
      </c>
      <c r="D8" s="48" t="s">
        <v>228</v>
      </c>
      <c r="E8" s="48" t="s">
        <v>858</v>
      </c>
      <c r="F8" s="48" t="s">
        <v>1190</v>
      </c>
      <c r="G8" s="48"/>
      <c r="H8" s="48"/>
      <c r="I8" s="48"/>
      <c r="J8" s="48"/>
      <c r="K8" s="48"/>
      <c r="L8" s="76"/>
      <c r="M8" s="82"/>
    </row>
    <row r="9" spans="1:13" s="50" customFormat="1" ht="30" customHeight="1" x14ac:dyDescent="0.35">
      <c r="A9" s="46" t="str">
        <f ca="1">PROPER(Table4[[#This Row],[Measure]])</f>
        <v>Cd16/56 Absol</v>
      </c>
      <c r="B9" s="47" t="s">
        <v>95</v>
      </c>
      <c r="C9" s="48" t="s">
        <v>243</v>
      </c>
      <c r="D9" s="48" t="s">
        <v>64</v>
      </c>
      <c r="E9" s="48" t="s">
        <v>858</v>
      </c>
      <c r="F9" s="48" t="s">
        <v>1191</v>
      </c>
      <c r="G9" s="48"/>
      <c r="H9" s="48"/>
      <c r="I9" s="48"/>
      <c r="J9" s="48"/>
      <c r="K9" s="48"/>
      <c r="L9" s="76"/>
      <c r="M9" s="82"/>
    </row>
    <row r="10" spans="1:13" s="50" customFormat="1" ht="30" customHeight="1" x14ac:dyDescent="0.35">
      <c r="A10" s="46" t="str">
        <f ca="1">PROPER(Table4[[#This Row],[Measure]])</f>
        <v>Cd16/Cd56 Rel</v>
      </c>
      <c r="B10" s="47" t="s">
        <v>95</v>
      </c>
      <c r="C10" s="78" t="s">
        <v>244</v>
      </c>
      <c r="D10" s="48" t="s">
        <v>80</v>
      </c>
      <c r="E10" s="48" t="s">
        <v>860</v>
      </c>
      <c r="F10" s="48" t="s">
        <v>1055</v>
      </c>
      <c r="G10" s="48"/>
      <c r="H10" s="48"/>
      <c r="I10" s="48"/>
      <c r="J10" s="48"/>
      <c r="K10" s="48"/>
      <c r="L10" s="76"/>
      <c r="M10" s="82"/>
    </row>
    <row r="11" spans="1:13" s="50" customFormat="1" ht="30" customHeight="1" x14ac:dyDescent="0.35">
      <c r="A11" s="46" t="str">
        <f ca="1">PROPER(Table4[[#This Row],[Measure]])</f>
        <v>Cd4/Cd8 Ratio</v>
      </c>
      <c r="B11" s="47" t="s">
        <v>95</v>
      </c>
      <c r="C11" s="48" t="s">
        <v>245</v>
      </c>
      <c r="D11" s="48"/>
      <c r="E11" s="48" t="s">
        <v>860</v>
      </c>
      <c r="F11" s="48" t="s">
        <v>1056</v>
      </c>
      <c r="G11" s="48"/>
      <c r="H11" s="48"/>
      <c r="I11" s="48"/>
      <c r="J11" s="48"/>
      <c r="K11" s="48"/>
      <c r="L11" s="76"/>
      <c r="M11" s="82"/>
    </row>
    <row r="12" spans="1:13" s="50" customFormat="1" ht="30" customHeight="1" x14ac:dyDescent="0.35">
      <c r="A12" s="46" t="str">
        <f ca="1">PROPER(Table4[[#This Row],[Measure]])</f>
        <v>Cd8+Cd38+ Absol</v>
      </c>
      <c r="B12" s="47" t="s">
        <v>95</v>
      </c>
      <c r="C12" s="48" t="s">
        <v>246</v>
      </c>
      <c r="D12" s="48" t="s">
        <v>64</v>
      </c>
      <c r="E12" s="48" t="s">
        <v>860</v>
      </c>
      <c r="F12" s="48">
        <v>68</v>
      </c>
      <c r="G12" s="48"/>
      <c r="H12" s="48"/>
      <c r="I12" s="48"/>
      <c r="J12" s="48"/>
      <c r="K12" s="48"/>
      <c r="L12" s="76"/>
      <c r="M12" s="82"/>
    </row>
    <row r="13" spans="1:13" s="50" customFormat="1" ht="30" customHeight="1" x14ac:dyDescent="0.35">
      <c r="A13" s="46" t="str">
        <f ca="1">PROPER(Table4[[#This Row],[Measure]])</f>
        <v>Cd8+Cd38+ Relat</v>
      </c>
      <c r="B13" s="47" t="s">
        <v>95</v>
      </c>
      <c r="C13" s="48" t="s">
        <v>247</v>
      </c>
      <c r="D13" s="48" t="s">
        <v>80</v>
      </c>
      <c r="E13" s="48" t="s">
        <v>857</v>
      </c>
      <c r="F13" s="48" t="s">
        <v>1057</v>
      </c>
      <c r="G13" s="48"/>
      <c r="H13" s="48"/>
      <c r="I13" s="48"/>
      <c r="J13" s="48"/>
      <c r="K13" s="48"/>
      <c r="L13" s="76" t="s">
        <v>1269</v>
      </c>
      <c r="M13" s="82"/>
    </row>
    <row r="14" spans="1:13" s="50" customFormat="1" ht="30" customHeight="1" x14ac:dyDescent="0.35">
      <c r="A14" s="46" t="str">
        <f ca="1">PROPER(Table4[[#This Row],[Measure]])</f>
        <v>Dao (Diaminooxidase)</v>
      </c>
      <c r="B14" s="47" t="s">
        <v>95</v>
      </c>
      <c r="C14" s="48" t="s">
        <v>868</v>
      </c>
      <c r="D14" s="48" t="s">
        <v>137</v>
      </c>
      <c r="E14" s="48" t="s">
        <v>860</v>
      </c>
      <c r="F14" s="48"/>
      <c r="G14" s="48" t="s">
        <v>901</v>
      </c>
      <c r="H14" s="48" t="s">
        <v>1058</v>
      </c>
      <c r="I14" s="48"/>
      <c r="J14" s="48"/>
      <c r="K14" s="48"/>
      <c r="L14" s="76"/>
      <c r="M14" s="82"/>
    </row>
    <row r="15" spans="1:13" s="50" customFormat="1" ht="30" customHeight="1" x14ac:dyDescent="0.35">
      <c r="A15" s="46" t="str">
        <f ca="1">PROPER(Table4[[#This Row],[Measure]])</f>
        <v>Gamma Globulin</v>
      </c>
      <c r="B15" s="47" t="s">
        <v>95</v>
      </c>
      <c r="C15" s="48" t="s">
        <v>869</v>
      </c>
      <c r="D15" s="48" t="s">
        <v>80</v>
      </c>
      <c r="E15" s="48" t="s">
        <v>860</v>
      </c>
      <c r="F15" s="48"/>
      <c r="G15" s="48" t="s">
        <v>1059</v>
      </c>
      <c r="H15" s="48"/>
      <c r="I15" s="48" t="s">
        <v>918</v>
      </c>
      <c r="J15" s="48" t="s">
        <v>1060</v>
      </c>
      <c r="K15" s="48"/>
      <c r="L15" s="76"/>
      <c r="M15" s="82"/>
    </row>
    <row r="16" spans="1:13" s="50" customFormat="1" ht="30" customHeight="1" x14ac:dyDescent="0.35">
      <c r="A16" s="46" t="str">
        <f ca="1">PROPER(Table4[[#This Row],[Measure]])</f>
        <v>Ifn Gamma Stimulates</v>
      </c>
      <c r="B16" s="47" t="s">
        <v>95</v>
      </c>
      <c r="C16" s="48" t="s">
        <v>232</v>
      </c>
      <c r="D16" s="48" t="s">
        <v>309</v>
      </c>
      <c r="E16" s="48" t="s">
        <v>857</v>
      </c>
      <c r="F16" s="48"/>
      <c r="G16" s="48" t="s">
        <v>1192</v>
      </c>
      <c r="H16" s="48"/>
      <c r="I16" s="48"/>
      <c r="J16" s="48"/>
      <c r="K16" s="48"/>
      <c r="L16" s="76"/>
      <c r="M16" s="82"/>
    </row>
    <row r="17" spans="1:13" s="50" customFormat="1" ht="30" customHeight="1" x14ac:dyDescent="0.35">
      <c r="A17" s="46" t="str">
        <f ca="1">PROPER(Table4[[#This Row],[Measure]])</f>
        <v>Iga</v>
      </c>
      <c r="B17" s="47" t="s">
        <v>95</v>
      </c>
      <c r="C17" s="48" t="s">
        <v>505</v>
      </c>
      <c r="D17" s="48" t="s">
        <v>93</v>
      </c>
      <c r="E17" s="48" t="s">
        <v>860</v>
      </c>
      <c r="F17" s="48"/>
      <c r="G17" s="48">
        <v>138</v>
      </c>
      <c r="H17" s="48"/>
      <c r="I17" s="48"/>
      <c r="J17" s="48"/>
      <c r="K17" s="48"/>
      <c r="L17" s="76"/>
      <c r="M17" s="82"/>
    </row>
    <row r="18" spans="1:13" s="50" customFormat="1" ht="30" customHeight="1" x14ac:dyDescent="0.35">
      <c r="A18" s="46" t="str">
        <f ca="1">PROPER(Table4[[#This Row],[Measure]])</f>
        <v>Ige Total</v>
      </c>
      <c r="B18" s="47" t="s">
        <v>95</v>
      </c>
      <c r="C18" s="48" t="s">
        <v>506</v>
      </c>
      <c r="D18" s="48" t="s">
        <v>137</v>
      </c>
      <c r="E18" s="48" t="s">
        <v>860</v>
      </c>
      <c r="F18" s="48" t="s">
        <v>1061</v>
      </c>
      <c r="G18" s="48"/>
      <c r="H18" s="48"/>
      <c r="I18" s="48"/>
      <c r="J18" s="48"/>
      <c r="K18" s="48"/>
      <c r="L18" s="76"/>
      <c r="M18" s="82"/>
    </row>
    <row r="19" spans="1:13" s="50" customFormat="1" ht="30" customHeight="1" x14ac:dyDescent="0.35">
      <c r="A19" s="46" t="str">
        <f ca="1">PROPER(Table4[[#This Row],[Measure]])</f>
        <v>Igf-1</v>
      </c>
      <c r="B19" s="47" t="s">
        <v>95</v>
      </c>
      <c r="C19" s="48" t="s">
        <v>507</v>
      </c>
      <c r="D19" s="48" t="s">
        <v>84</v>
      </c>
      <c r="E19" s="48" t="s">
        <v>860</v>
      </c>
      <c r="F19" s="48"/>
      <c r="G19" s="48"/>
      <c r="H19" s="48"/>
      <c r="I19" s="48"/>
      <c r="J19" s="48" t="s">
        <v>1062</v>
      </c>
      <c r="K19" s="48"/>
      <c r="L19" s="76"/>
      <c r="M19" s="82"/>
    </row>
    <row r="20" spans="1:13" s="50" customFormat="1" ht="30" customHeight="1" x14ac:dyDescent="0.35">
      <c r="A20" s="46" t="str">
        <f ca="1">PROPER(Table4[[#This Row],[Measure]])</f>
        <v>Igg</v>
      </c>
      <c r="B20" s="47" t="s">
        <v>95</v>
      </c>
      <c r="C20" s="48" t="s">
        <v>508</v>
      </c>
      <c r="D20" s="48" t="s">
        <v>93</v>
      </c>
      <c r="E20" s="48" t="s">
        <v>860</v>
      </c>
      <c r="F20" s="48"/>
      <c r="G20" s="48">
        <v>1261</v>
      </c>
      <c r="H20" s="48"/>
      <c r="I20" s="48"/>
      <c r="J20" s="48"/>
      <c r="K20" s="48"/>
      <c r="L20" s="76"/>
      <c r="M20" s="82"/>
    </row>
    <row r="21" spans="1:13" s="50" customFormat="1" ht="30" customHeight="1" x14ac:dyDescent="0.35">
      <c r="A21" s="46" t="str">
        <f ca="1">PROPER(Table4[[#This Row],[Measure]])</f>
        <v>Igg Sub 4</v>
      </c>
      <c r="B21" s="47" t="s">
        <v>95</v>
      </c>
      <c r="C21" s="48" t="s">
        <v>509</v>
      </c>
      <c r="D21" s="48" t="s">
        <v>228</v>
      </c>
      <c r="E21" s="48" t="s">
        <v>860</v>
      </c>
      <c r="F21" s="48" t="s">
        <v>1063</v>
      </c>
      <c r="G21" s="48"/>
      <c r="H21" s="48"/>
      <c r="I21" s="48"/>
      <c r="J21" s="48"/>
      <c r="K21" s="48"/>
      <c r="L21" s="76"/>
      <c r="M21" s="82"/>
    </row>
    <row r="22" spans="1:13" s="50" customFormat="1" ht="30" customHeight="1" x14ac:dyDescent="0.35">
      <c r="A22" s="46" t="str">
        <f ca="1">PROPER(Table4[[#This Row],[Measure]])</f>
        <v>Igg Sub1</v>
      </c>
      <c r="B22" s="47" t="s">
        <v>95</v>
      </c>
      <c r="C22" s="48" t="s">
        <v>510</v>
      </c>
      <c r="D22" s="48" t="s">
        <v>228</v>
      </c>
      <c r="E22" s="48" t="s">
        <v>858</v>
      </c>
      <c r="F22" s="48" t="s">
        <v>1064</v>
      </c>
      <c r="G22" s="48"/>
      <c r="H22" s="48"/>
      <c r="I22" s="48"/>
      <c r="J22" s="48"/>
      <c r="K22" s="48"/>
      <c r="L22" s="76" t="s">
        <v>1268</v>
      </c>
      <c r="M22" s="82" t="s">
        <v>1193</v>
      </c>
    </row>
    <row r="23" spans="1:13" s="50" customFormat="1" ht="30" customHeight="1" x14ac:dyDescent="0.35">
      <c r="A23" s="46" t="str">
        <f ca="1">PROPER(Table4[[#This Row],[Measure]])</f>
        <v>Igg Sub2</v>
      </c>
      <c r="B23" s="47" t="s">
        <v>95</v>
      </c>
      <c r="C23" s="48" t="s">
        <v>511</v>
      </c>
      <c r="D23" s="48" t="s">
        <v>228</v>
      </c>
      <c r="E23" s="48" t="s">
        <v>860</v>
      </c>
      <c r="F23" s="48" t="s">
        <v>905</v>
      </c>
      <c r="G23" s="48"/>
      <c r="H23" s="48"/>
      <c r="I23" s="48"/>
      <c r="J23" s="48"/>
      <c r="K23" s="48"/>
      <c r="L23" s="76"/>
      <c r="M23" s="82"/>
    </row>
    <row r="24" spans="1:13" s="50" customFormat="1" ht="30" customHeight="1" x14ac:dyDescent="0.35">
      <c r="A24" s="46" t="str">
        <f ca="1">PROPER(Table4[[#This Row],[Measure]])</f>
        <v>Igg Sub3</v>
      </c>
      <c r="B24" s="47" t="s">
        <v>95</v>
      </c>
      <c r="C24" s="48" t="s">
        <v>512</v>
      </c>
      <c r="D24" s="48" t="s">
        <v>228</v>
      </c>
      <c r="E24" s="48" t="s">
        <v>860</v>
      </c>
      <c r="F24" s="48" t="s">
        <v>1050</v>
      </c>
      <c r="G24" s="48"/>
      <c r="H24" s="48"/>
      <c r="I24" s="48"/>
      <c r="J24" s="48"/>
      <c r="K24" s="48"/>
      <c r="L24" s="76">
        <v>0</v>
      </c>
      <c r="M24" s="82" t="s">
        <v>1162</v>
      </c>
    </row>
    <row r="25" spans="1:13" s="50" customFormat="1" ht="30" customHeight="1" x14ac:dyDescent="0.35">
      <c r="A25" s="46" t="str">
        <f ca="1">PROPER(Table4[[#This Row],[Measure]])</f>
        <v>Igm</v>
      </c>
      <c r="B25" s="47" t="s">
        <v>95</v>
      </c>
      <c r="C25" s="48" t="s">
        <v>513</v>
      </c>
      <c r="D25" s="48" t="s">
        <v>93</v>
      </c>
      <c r="E25" s="48" t="s">
        <v>860</v>
      </c>
      <c r="F25" s="48"/>
      <c r="G25" s="48">
        <v>97</v>
      </c>
      <c r="H25" s="48"/>
      <c r="I25" s="48"/>
      <c r="J25" s="48"/>
      <c r="K25" s="48"/>
      <c r="L25" s="76"/>
      <c r="M25" s="82"/>
    </row>
    <row r="26" spans="1:13" s="50" customFormat="1" ht="30" customHeight="1" x14ac:dyDescent="0.35">
      <c r="A26" s="46" t="str">
        <f ca="1">PROPER(Table4[[#This Row],[Measure]])</f>
        <v>Il10</v>
      </c>
      <c r="B26" s="47" t="s">
        <v>95</v>
      </c>
      <c r="C26" s="48" t="s">
        <v>514</v>
      </c>
      <c r="D26" s="48" t="s">
        <v>309</v>
      </c>
      <c r="E26" s="48" t="s">
        <v>860</v>
      </c>
      <c r="F26" s="48" t="s">
        <v>43</v>
      </c>
      <c r="G26" s="48" t="s">
        <v>113</v>
      </c>
      <c r="H26" s="48"/>
      <c r="I26" s="48"/>
      <c r="J26" s="48"/>
      <c r="K26" s="48"/>
      <c r="L26" s="76"/>
      <c r="M26" s="82"/>
    </row>
    <row r="27" spans="1:13" s="50" customFormat="1" ht="30" customHeight="1" x14ac:dyDescent="0.35">
      <c r="A27" s="46" t="str">
        <f ca="1">PROPER(Table4[[#This Row],[Measure]])</f>
        <v>Il10 Stimulates</v>
      </c>
      <c r="B27" s="47" t="s">
        <v>95</v>
      </c>
      <c r="C27" s="48" t="s">
        <v>515</v>
      </c>
      <c r="D27" s="48" t="s">
        <v>309</v>
      </c>
      <c r="E27" s="48" t="s">
        <v>857</v>
      </c>
      <c r="F27" s="48"/>
      <c r="G27" s="48"/>
      <c r="H27" s="48" t="s">
        <v>1194</v>
      </c>
      <c r="I27" s="48"/>
      <c r="J27" s="48"/>
      <c r="K27" s="48"/>
      <c r="L27" s="76"/>
      <c r="M27" s="82"/>
    </row>
    <row r="28" spans="1:13" s="50" customFormat="1" ht="30" customHeight="1" x14ac:dyDescent="0.35">
      <c r="A28" s="46" t="str">
        <f ca="1">PROPER(Table4[[#This Row],[Measure]])</f>
        <v>Il12</v>
      </c>
      <c r="B28" s="47" t="s">
        <v>95</v>
      </c>
      <c r="C28" s="48" t="s">
        <v>516</v>
      </c>
      <c r="D28" s="48" t="s">
        <v>309</v>
      </c>
      <c r="E28" s="48" t="s">
        <v>860</v>
      </c>
      <c r="F28" s="48"/>
      <c r="G28" s="48"/>
      <c r="H28" s="48" t="s">
        <v>970</v>
      </c>
      <c r="I28" s="48"/>
      <c r="J28" s="48"/>
      <c r="K28" s="48"/>
      <c r="L28" s="76" t="s">
        <v>908</v>
      </c>
      <c r="M28" s="82"/>
    </row>
    <row r="29" spans="1:13" s="50" customFormat="1" ht="30" customHeight="1" x14ac:dyDescent="0.35">
      <c r="A29" s="46" t="str">
        <f ca="1">PROPER(Table4[[#This Row],[Measure]])</f>
        <v>Il1B</v>
      </c>
      <c r="B29" s="47" t="s">
        <v>95</v>
      </c>
      <c r="C29" s="48" t="s">
        <v>517</v>
      </c>
      <c r="D29" s="48" t="s">
        <v>309</v>
      </c>
      <c r="E29" s="48" t="s">
        <v>860</v>
      </c>
      <c r="F29" s="48"/>
      <c r="G29" s="48"/>
      <c r="H29" s="48">
        <v>211</v>
      </c>
      <c r="I29" s="48"/>
      <c r="J29" s="48"/>
      <c r="K29" s="48"/>
      <c r="L29" s="76"/>
      <c r="M29" s="82"/>
    </row>
    <row r="30" spans="1:13" s="50" customFormat="1" ht="30" customHeight="1" x14ac:dyDescent="0.35">
      <c r="A30" s="46" t="str">
        <f ca="1">PROPER(Table4[[#This Row],[Measure]])</f>
        <v>Il2 Receptor</v>
      </c>
      <c r="B30" s="47" t="s">
        <v>95</v>
      </c>
      <c r="C30" s="48" t="s">
        <v>518</v>
      </c>
      <c r="D30" s="48" t="s">
        <v>137</v>
      </c>
      <c r="E30" s="48" t="s">
        <v>860</v>
      </c>
      <c r="F30" s="48">
        <v>335</v>
      </c>
      <c r="G30" s="48"/>
      <c r="H30" s="48"/>
      <c r="I30" s="48"/>
      <c r="J30" s="48"/>
      <c r="K30" s="48"/>
      <c r="L30" s="76"/>
      <c r="M30" s="82"/>
    </row>
    <row r="31" spans="1:13" s="50" customFormat="1" ht="30" customHeight="1" x14ac:dyDescent="0.35">
      <c r="A31" s="46" t="str">
        <f ca="1">PROPER(Table4[[#This Row],[Measure]])</f>
        <v>Il6</v>
      </c>
      <c r="B31" s="47" t="s">
        <v>95</v>
      </c>
      <c r="C31" s="48" t="s">
        <v>519</v>
      </c>
      <c r="D31" s="48" t="s">
        <v>309</v>
      </c>
      <c r="E31" s="48" t="s">
        <v>860</v>
      </c>
      <c r="F31" s="48" t="s">
        <v>1065</v>
      </c>
      <c r="G31" s="48"/>
      <c r="H31" s="48"/>
      <c r="I31" s="48"/>
      <c r="J31" s="48"/>
      <c r="K31" s="48"/>
      <c r="L31" s="76"/>
      <c r="M31" s="82"/>
    </row>
    <row r="32" spans="1:13" s="50" customFormat="1" ht="30" customHeight="1" x14ac:dyDescent="0.35">
      <c r="A32" s="46" t="str">
        <f ca="1">PROPER(Table4[[#This Row],[Measure]])</f>
        <v>Il6</v>
      </c>
      <c r="B32" s="47" t="s">
        <v>95</v>
      </c>
      <c r="C32" s="48" t="s">
        <v>520</v>
      </c>
      <c r="D32" s="48" t="s">
        <v>309</v>
      </c>
      <c r="E32" s="48" t="s">
        <v>860</v>
      </c>
      <c r="F32" s="48"/>
      <c r="G32" s="48"/>
      <c r="H32" s="48" t="s">
        <v>1195</v>
      </c>
      <c r="I32" s="48"/>
      <c r="J32" s="48"/>
      <c r="K32" s="48"/>
      <c r="L32" s="76"/>
      <c r="M32" s="82"/>
    </row>
    <row r="33" spans="1:13" s="50" customFormat="1" ht="30" customHeight="1" x14ac:dyDescent="0.35">
      <c r="A33" s="46" t="str">
        <f ca="1">PROPER(Table4[[#This Row],[Measure]])</f>
        <v>Il8</v>
      </c>
      <c r="B33" s="47" t="s">
        <v>95</v>
      </c>
      <c r="C33" s="48" t="s">
        <v>521</v>
      </c>
      <c r="D33" s="48" t="s">
        <v>309</v>
      </c>
      <c r="E33" s="48" t="s">
        <v>860</v>
      </c>
      <c r="F33" s="48" t="s">
        <v>892</v>
      </c>
      <c r="G33" s="48"/>
      <c r="H33" s="48"/>
      <c r="I33" s="48"/>
      <c r="J33" s="48"/>
      <c r="K33" s="48"/>
      <c r="L33" s="76"/>
      <c r="M33" s="82"/>
    </row>
    <row r="34" spans="1:13" s="50" customFormat="1" ht="30" customHeight="1" x14ac:dyDescent="0.35">
      <c r="A34" s="46" t="str">
        <f ca="1">PROPER(Table4[[#This Row],[Measure]])</f>
        <v>Il8</v>
      </c>
      <c r="B34" s="47" t="s">
        <v>95</v>
      </c>
      <c r="C34" s="48" t="s">
        <v>522</v>
      </c>
      <c r="D34" s="48" t="s">
        <v>309</v>
      </c>
      <c r="E34" s="48" t="s">
        <v>860</v>
      </c>
      <c r="F34" s="48"/>
      <c r="G34" s="48"/>
      <c r="H34" s="48" t="s">
        <v>522</v>
      </c>
      <c r="I34" s="48"/>
      <c r="J34" s="48"/>
      <c r="K34" s="48"/>
      <c r="L34" s="76"/>
      <c r="M34" s="82">
        <v>160</v>
      </c>
    </row>
    <row r="35" spans="1:13" s="50" customFormat="1" ht="30" customHeight="1" x14ac:dyDescent="0.35">
      <c r="A35" s="46" t="str">
        <f ca="1">PROPER(Table4[[#This Row],[Measure]])</f>
        <v>Immunoglobulin A</v>
      </c>
      <c r="B35" s="47" t="s">
        <v>95</v>
      </c>
      <c r="C35" s="48" t="s">
        <v>523</v>
      </c>
      <c r="D35" s="48" t="s">
        <v>228</v>
      </c>
      <c r="E35" s="48" t="s">
        <v>860</v>
      </c>
      <c r="F35" s="48" t="s">
        <v>1066</v>
      </c>
      <c r="G35" s="48"/>
      <c r="H35" s="48"/>
      <c r="I35" s="48" t="s">
        <v>1067</v>
      </c>
      <c r="J35" s="48" t="s">
        <v>1068</v>
      </c>
      <c r="K35" s="48"/>
      <c r="L35" s="76"/>
      <c r="M35" s="82"/>
    </row>
    <row r="36" spans="1:13" s="50" customFormat="1" ht="30" customHeight="1" x14ac:dyDescent="0.35">
      <c r="A36" s="46" t="str">
        <f ca="1">PROPER(Table4[[#This Row],[Measure]])</f>
        <v>Immunoglobulin E</v>
      </c>
      <c r="B36" s="47" t="s">
        <v>95</v>
      </c>
      <c r="C36" s="48" t="s">
        <v>524</v>
      </c>
      <c r="D36" s="48" t="s">
        <v>125</v>
      </c>
      <c r="E36" s="48" t="s">
        <v>860</v>
      </c>
      <c r="F36" s="48"/>
      <c r="G36" s="48"/>
      <c r="H36" s="48"/>
      <c r="I36" s="48"/>
      <c r="J36" s="48">
        <v>92</v>
      </c>
      <c r="K36" s="48"/>
      <c r="L36" s="76"/>
      <c r="M36" s="82"/>
    </row>
    <row r="37" spans="1:13" s="50" customFormat="1" ht="30" customHeight="1" x14ac:dyDescent="0.35">
      <c r="A37" s="46" t="str">
        <f ca="1">PROPER(Table4[[#This Row],[Measure]])</f>
        <v>Immunoglobulin G</v>
      </c>
      <c r="B37" s="47" t="s">
        <v>95</v>
      </c>
      <c r="C37" s="78" t="s">
        <v>525</v>
      </c>
      <c r="D37" s="48" t="s">
        <v>228</v>
      </c>
      <c r="E37" s="48" t="s">
        <v>860</v>
      </c>
      <c r="F37" s="48" t="s">
        <v>1069</v>
      </c>
      <c r="G37" s="48"/>
      <c r="H37" s="48"/>
      <c r="I37" s="48" t="s">
        <v>1070</v>
      </c>
      <c r="J37" s="48" t="s">
        <v>1071</v>
      </c>
      <c r="K37" s="48"/>
      <c r="L37" s="76"/>
      <c r="M37" s="82"/>
    </row>
    <row r="38" spans="1:13" s="50" customFormat="1" ht="30" customHeight="1" x14ac:dyDescent="0.35">
      <c r="A38" s="46" t="str">
        <f ca="1">PROPER(Table4[[#This Row],[Measure]])</f>
        <v>Immunoglobulin G1</v>
      </c>
      <c r="B38" s="47" t="s">
        <v>95</v>
      </c>
      <c r="C38" s="48" t="s">
        <v>510</v>
      </c>
      <c r="D38" s="48" t="s">
        <v>228</v>
      </c>
      <c r="E38" s="48" t="s">
        <v>860</v>
      </c>
      <c r="F38" s="48"/>
      <c r="G38" s="48" t="s">
        <v>931</v>
      </c>
      <c r="H38" s="48"/>
      <c r="I38" s="48"/>
      <c r="J38" s="48"/>
      <c r="K38" s="48"/>
      <c r="L38" s="76"/>
      <c r="M38" s="82"/>
    </row>
    <row r="39" spans="1:13" s="50" customFormat="1" ht="30" customHeight="1" x14ac:dyDescent="0.35">
      <c r="A39" s="46" t="str">
        <f ca="1">PROPER(Table4[[#This Row],[Measure]])</f>
        <v>Immunoglobulin G2</v>
      </c>
      <c r="B39" s="47" t="s">
        <v>95</v>
      </c>
      <c r="C39" s="48" t="s">
        <v>511</v>
      </c>
      <c r="D39" s="48" t="s">
        <v>228</v>
      </c>
      <c r="E39" s="48" t="s">
        <v>860</v>
      </c>
      <c r="F39" s="48"/>
      <c r="G39" s="48" t="s">
        <v>1072</v>
      </c>
      <c r="H39" s="48"/>
      <c r="I39" s="48"/>
      <c r="J39" s="48"/>
      <c r="K39" s="48"/>
      <c r="L39" s="76" t="s">
        <v>559</v>
      </c>
      <c r="M39" s="82"/>
    </row>
    <row r="40" spans="1:13" s="50" customFormat="1" ht="30" customHeight="1" x14ac:dyDescent="0.35">
      <c r="A40" s="46" t="str">
        <f ca="1">PROPER(Table4[[#This Row],[Measure]])</f>
        <v>Immunoglobulin G3</v>
      </c>
      <c r="B40" s="47" t="s">
        <v>95</v>
      </c>
      <c r="C40" s="48" t="s">
        <v>512</v>
      </c>
      <c r="D40" s="48" t="s">
        <v>228</v>
      </c>
      <c r="E40" s="48" t="s">
        <v>860</v>
      </c>
      <c r="F40" s="48"/>
      <c r="G40" s="48" t="s">
        <v>1073</v>
      </c>
      <c r="H40" s="48"/>
      <c r="I40" s="48"/>
      <c r="J40" s="48"/>
      <c r="K40" s="48"/>
      <c r="L40" s="76"/>
      <c r="M40" s="82"/>
    </row>
    <row r="41" spans="1:13" s="50" customFormat="1" ht="30" customHeight="1" x14ac:dyDescent="0.35">
      <c r="A41" s="46" t="str">
        <f ca="1">PROPER(Table4[[#This Row],[Measure]])</f>
        <v>Immunoglobulin G4</v>
      </c>
      <c r="B41" s="47" t="s">
        <v>95</v>
      </c>
      <c r="C41" s="48" t="s">
        <v>526</v>
      </c>
      <c r="D41" s="48" t="s">
        <v>228</v>
      </c>
      <c r="E41" s="48" t="s">
        <v>864</v>
      </c>
      <c r="F41" s="48"/>
      <c r="G41" s="48" t="s">
        <v>1196</v>
      </c>
      <c r="H41" s="48"/>
      <c r="I41" s="48"/>
      <c r="J41" s="48"/>
      <c r="K41" s="48"/>
      <c r="L41" s="76"/>
      <c r="M41" s="82"/>
    </row>
    <row r="42" spans="1:13" s="50" customFormat="1" ht="30" customHeight="1" x14ac:dyDescent="0.35">
      <c r="A42" s="46" t="str">
        <f ca="1">PROPER(Table4[[#This Row],[Measure]])</f>
        <v>Immunoglobulin M</v>
      </c>
      <c r="B42" s="47" t="s">
        <v>95</v>
      </c>
      <c r="C42" s="48" t="s">
        <v>527</v>
      </c>
      <c r="D42" s="48" t="s">
        <v>228</v>
      </c>
      <c r="E42" s="48" t="s">
        <v>860</v>
      </c>
      <c r="F42" s="48">
        <v>1</v>
      </c>
      <c r="G42" s="48"/>
      <c r="H42" s="48"/>
      <c r="I42" s="48" t="s">
        <v>1074</v>
      </c>
      <c r="J42" s="48" t="s">
        <v>1075</v>
      </c>
      <c r="K42" s="48"/>
      <c r="L42" s="76"/>
      <c r="M42" s="82"/>
    </row>
    <row r="43" spans="1:13" s="50" customFormat="1" ht="30" customHeight="1" x14ac:dyDescent="0.35">
      <c r="A43" s="46" t="str">
        <f ca="1">PROPER(Table4[[#This Row],[Measure]])</f>
        <v>Ip-10</v>
      </c>
      <c r="B43" s="47" t="s">
        <v>95</v>
      </c>
      <c r="C43" s="48" t="s">
        <v>535</v>
      </c>
      <c r="D43" s="48" t="s">
        <v>309</v>
      </c>
      <c r="E43" s="48" t="s">
        <v>860</v>
      </c>
      <c r="F43" s="48"/>
      <c r="G43" s="48">
        <v>309</v>
      </c>
      <c r="H43" s="48"/>
      <c r="I43" s="48"/>
      <c r="J43" s="48"/>
      <c r="K43" s="48"/>
      <c r="L43" s="76" t="s">
        <v>1076</v>
      </c>
      <c r="M43" s="82"/>
    </row>
    <row r="44" spans="1:13" s="50" customFormat="1" ht="30" customHeight="1" x14ac:dyDescent="0.35">
      <c r="A44" s="46" t="str">
        <f ca="1">PROPER(Table4[[#This Row],[Measure]])</f>
        <v>Mannose Bind Lectin</v>
      </c>
      <c r="B44" s="47" t="s">
        <v>95</v>
      </c>
      <c r="C44" s="48" t="s">
        <v>603</v>
      </c>
      <c r="D44" s="48" t="s">
        <v>84</v>
      </c>
      <c r="E44" s="48" t="s">
        <v>858</v>
      </c>
      <c r="F44" s="48"/>
      <c r="G44" s="48" t="s">
        <v>1197</v>
      </c>
      <c r="H44" s="48"/>
      <c r="I44" s="48"/>
      <c r="J44" s="48"/>
      <c r="K44" s="48"/>
      <c r="L44" s="76"/>
      <c r="M44" s="82"/>
    </row>
    <row r="45" spans="1:13" s="50" customFormat="1" ht="30" customHeight="1" x14ac:dyDescent="0.35">
      <c r="A45" s="46" t="str">
        <f ca="1">PROPER(Table4[[#This Row],[Measure]])</f>
        <v>Nitrotyrosin</v>
      </c>
      <c r="B45" s="47" t="s">
        <v>95</v>
      </c>
      <c r="C45" s="48" t="s">
        <v>647</v>
      </c>
      <c r="D45" s="48" t="s">
        <v>310</v>
      </c>
      <c r="E45" s="48" t="s">
        <v>860</v>
      </c>
      <c r="F45" s="48"/>
      <c r="G45" s="48" t="s">
        <v>268</v>
      </c>
      <c r="H45" s="48"/>
      <c r="I45" s="48"/>
      <c r="J45" s="48"/>
      <c r="K45" s="48">
        <v>259</v>
      </c>
      <c r="L45" s="76"/>
      <c r="M45" s="82"/>
    </row>
    <row r="46" spans="1:13" s="50" customFormat="1" ht="30" customHeight="1" x14ac:dyDescent="0.35">
      <c r="A46" s="46" t="str">
        <f ca="1">PROPER(Table4[[#This Row],[Measure]])</f>
        <v>Nk Cell (Cd16/56) Intracellular</v>
      </c>
      <c r="B46" s="47" t="s">
        <v>95</v>
      </c>
      <c r="C46" s="48" t="s">
        <v>455</v>
      </c>
      <c r="D46" s="48" t="s">
        <v>453</v>
      </c>
      <c r="E46" s="48" t="s">
        <v>858</v>
      </c>
      <c r="F46" s="48"/>
      <c r="G46" s="48"/>
      <c r="H46" s="48"/>
      <c r="I46" s="48"/>
      <c r="J46" s="48"/>
      <c r="K46" s="48" t="s">
        <v>1199</v>
      </c>
      <c r="L46" s="76"/>
      <c r="M46" s="82" t="s">
        <v>1077</v>
      </c>
    </row>
    <row r="47" spans="1:13" s="50" customFormat="1" ht="30" customHeight="1" x14ac:dyDescent="0.35">
      <c r="A47" s="46" t="str">
        <f ca="1">PROPER(Table4[[#This Row],[Measure]])</f>
        <v>Nk Cell Activity</v>
      </c>
      <c r="B47" s="47" t="s">
        <v>95</v>
      </c>
      <c r="C47" s="48" t="s">
        <v>649</v>
      </c>
      <c r="D47" s="48" t="s">
        <v>80</v>
      </c>
      <c r="E47" s="48" t="s">
        <v>858</v>
      </c>
      <c r="F47" s="48"/>
      <c r="G47" s="48"/>
      <c r="H47" s="48" t="s">
        <v>1198</v>
      </c>
      <c r="I47" s="48"/>
      <c r="J47" s="48"/>
      <c r="K47" s="48"/>
      <c r="L47" s="76"/>
      <c r="M47" s="82"/>
    </row>
    <row r="48" spans="1:13" s="50" customFormat="1" ht="30" customHeight="1" x14ac:dyDescent="0.35">
      <c r="A48" s="46" t="str">
        <f ca="1">PROPER(Table4[[#This Row],[Measure]])</f>
        <v>Open T4</v>
      </c>
      <c r="B48" s="47" t="s">
        <v>95</v>
      </c>
      <c r="C48" s="48" t="s">
        <v>657</v>
      </c>
      <c r="D48" s="48" t="s">
        <v>604</v>
      </c>
      <c r="E48" s="48" t="s">
        <v>860</v>
      </c>
      <c r="F48" s="48" t="s">
        <v>1078</v>
      </c>
      <c r="G48" s="48"/>
      <c r="H48" s="48"/>
      <c r="I48" s="48"/>
      <c r="J48" s="48"/>
      <c r="K48" s="48"/>
      <c r="L48" s="76"/>
      <c r="M48" s="82"/>
    </row>
    <row r="49" spans="1:13" s="50" customFormat="1" ht="30" customHeight="1" x14ac:dyDescent="0.35">
      <c r="A49" s="46" t="str">
        <f ca="1">PROPER(Table4[[#This Row],[Measure]])</f>
        <v>Proleucin (Stimulation Control)</v>
      </c>
      <c r="B49" s="47" t="s">
        <v>95</v>
      </c>
      <c r="C49" s="48" t="s">
        <v>648</v>
      </c>
      <c r="D49" s="48" t="s">
        <v>648</v>
      </c>
      <c r="E49" s="48" t="s">
        <v>860</v>
      </c>
      <c r="F49" s="48"/>
      <c r="G49" s="48"/>
      <c r="H49" s="48" t="s">
        <v>975</v>
      </c>
      <c r="I49" s="48"/>
      <c r="J49" s="48"/>
      <c r="K49" s="48"/>
      <c r="L49" s="76"/>
      <c r="M49" s="82"/>
    </row>
    <row r="50" spans="1:13" s="50" customFormat="1" ht="30" customHeight="1" x14ac:dyDescent="0.35">
      <c r="A50" s="46" t="str">
        <f ca="1">PROPER(Table4[[#This Row],[Measure]])</f>
        <v>Rantes</v>
      </c>
      <c r="B50" s="47" t="s">
        <v>95</v>
      </c>
      <c r="C50" s="48" t="s">
        <v>63</v>
      </c>
      <c r="D50" s="48" t="s">
        <v>84</v>
      </c>
      <c r="E50" s="48" t="s">
        <v>860</v>
      </c>
      <c r="F50" s="48"/>
      <c r="G50" s="48" t="s">
        <v>897</v>
      </c>
      <c r="H50" s="48"/>
      <c r="I50" s="48"/>
      <c r="J50" s="48"/>
      <c r="K50" s="48"/>
      <c r="L50" s="76"/>
      <c r="M50" s="82"/>
    </row>
    <row r="51" spans="1:13" s="50" customFormat="1" ht="30" customHeight="1" x14ac:dyDescent="0.35">
      <c r="A51" s="46" t="str">
        <f ca="1">PROPER(Table4[[#This Row],[Measure]])</f>
        <v>T-Helper Cells Cd4 Absolute</v>
      </c>
      <c r="B51" s="47" t="s">
        <v>95</v>
      </c>
      <c r="C51" s="48" t="s">
        <v>744</v>
      </c>
      <c r="D51" s="48" t="s">
        <v>745</v>
      </c>
      <c r="E51" s="48" t="s">
        <v>860</v>
      </c>
      <c r="F51" s="48">
        <v>459</v>
      </c>
      <c r="G51" s="48"/>
      <c r="H51" s="48"/>
      <c r="I51" s="48"/>
      <c r="J51" s="48"/>
      <c r="K51" s="48"/>
      <c r="L51" s="76">
        <v>5560</v>
      </c>
      <c r="M51" s="82"/>
    </row>
    <row r="52" spans="1:13" s="50" customFormat="1" ht="30" customHeight="1" x14ac:dyDescent="0.35">
      <c r="A52" s="46" t="str">
        <f ca="1">PROPER(Table4[[#This Row],[Measure]])</f>
        <v>T-Lymphozyte Cd3 Absolute</v>
      </c>
      <c r="B52" s="47" t="s">
        <v>95</v>
      </c>
      <c r="C52" s="48" t="s">
        <v>752</v>
      </c>
      <c r="D52" s="48" t="s">
        <v>745</v>
      </c>
      <c r="E52" s="48" t="s">
        <v>857</v>
      </c>
      <c r="F52" s="48">
        <v>788</v>
      </c>
      <c r="G52" s="48"/>
      <c r="H52" s="48"/>
      <c r="I52" s="48"/>
      <c r="J52" s="48"/>
      <c r="K52" s="48"/>
      <c r="L52" s="76" t="s">
        <v>1200</v>
      </c>
      <c r="M52" s="82"/>
    </row>
    <row r="53" spans="1:13" s="50" customFormat="1" ht="30" customHeight="1" x14ac:dyDescent="0.35">
      <c r="A53" s="46" t="str">
        <f ca="1">PROPER(Table4[[#This Row],[Measure]])</f>
        <v xml:space="preserve">Tnf Alpha </v>
      </c>
      <c r="B53" s="47" t="s">
        <v>95</v>
      </c>
      <c r="C53" s="48" t="s">
        <v>753</v>
      </c>
      <c r="D53" s="48" t="s">
        <v>309</v>
      </c>
      <c r="E53" s="48" t="s">
        <v>860</v>
      </c>
      <c r="F53" s="48" t="s">
        <v>931</v>
      </c>
      <c r="G53" s="48" t="s">
        <v>917</v>
      </c>
      <c r="H53" s="48"/>
      <c r="I53" s="48"/>
      <c r="J53" s="48"/>
      <c r="K53" s="48"/>
      <c r="L53" s="76"/>
      <c r="M53" s="82"/>
    </row>
    <row r="54" spans="1:13" s="50" customFormat="1" ht="30" customHeight="1" x14ac:dyDescent="0.35">
      <c r="A54" s="46" t="str">
        <f ca="1">PROPER(Table4[[#This Row],[Measure]])</f>
        <v>Tnfalpha</v>
      </c>
      <c r="B54" s="47" t="s">
        <v>95</v>
      </c>
      <c r="C54" s="48" t="s">
        <v>754</v>
      </c>
      <c r="D54" s="48" t="s">
        <v>309</v>
      </c>
      <c r="E54" s="48" t="s">
        <v>860</v>
      </c>
      <c r="F54" s="48"/>
      <c r="G54" s="48"/>
      <c r="H54" s="48">
        <v>491</v>
      </c>
      <c r="I54" s="48"/>
      <c r="J54" s="48"/>
      <c r="K54" s="48"/>
      <c r="L54" s="76">
        <v>533</v>
      </c>
      <c r="M54" s="82"/>
    </row>
    <row r="55" spans="1:13" s="50" customFormat="1" ht="30" customHeight="1" x14ac:dyDescent="0.35">
      <c r="A55" s="51" t="str">
        <f ca="1">PROPER(Table4[[#This Row],[Measure]])</f>
        <v>T-Supressor Cells Cd8 Absol</v>
      </c>
      <c r="B55" s="52" t="s">
        <v>95</v>
      </c>
      <c r="C55" s="53" t="s">
        <v>760</v>
      </c>
      <c r="D55" s="53" t="s">
        <v>64</v>
      </c>
      <c r="E55" s="53" t="s">
        <v>860</v>
      </c>
      <c r="F55" s="53">
        <v>283</v>
      </c>
      <c r="G55" s="53"/>
      <c r="H55" s="53"/>
      <c r="I55" s="53"/>
      <c r="J55" s="53"/>
      <c r="K55" s="53"/>
      <c r="L55" s="80"/>
      <c r="M55" s="83"/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EF945-06DC-4085-8F45-0F580E2F3719}">
  <dimension ref="A1:F55"/>
  <sheetViews>
    <sheetView topLeftCell="A34" zoomScale="150" zoomScaleNormal="150" workbookViewId="0">
      <selection activeCell="A34" sqref="A1:XFD1048576"/>
    </sheetView>
  </sheetViews>
  <sheetFormatPr baseColWidth="10" defaultColWidth="8.6328125" defaultRowHeight="14.5" x14ac:dyDescent="0.35"/>
  <cols>
    <col min="1" max="1" width="19.453125" style="55" customWidth="1"/>
    <col min="2" max="2" width="20.6328125" style="55" customWidth="1"/>
    <col min="3" max="3" width="17" style="55" customWidth="1"/>
    <col min="4" max="4" width="8.6328125" style="55"/>
    <col min="5" max="5" width="10.36328125" style="55" customWidth="1"/>
    <col min="6" max="6" width="13.6328125" style="55" customWidth="1"/>
    <col min="7" max="16384" width="8.6328125" style="55"/>
  </cols>
  <sheetData>
    <row r="1" spans="1:6" s="45" customFormat="1" ht="30" customHeight="1" x14ac:dyDescent="0.35">
      <c r="A1" s="41" t="s">
        <v>0</v>
      </c>
      <c r="B1" s="42" t="s">
        <v>1</v>
      </c>
      <c r="C1" s="43" t="s">
        <v>1128</v>
      </c>
      <c r="D1" s="43" t="s">
        <v>1129</v>
      </c>
      <c r="E1" s="43" t="s">
        <v>866</v>
      </c>
      <c r="F1" s="84" t="s">
        <v>1304</v>
      </c>
    </row>
    <row r="2" spans="1:6" s="50" customFormat="1" ht="30" customHeight="1" x14ac:dyDescent="0.35">
      <c r="A2" s="46" t="s">
        <v>41</v>
      </c>
      <c r="B2" s="47" t="s">
        <v>42</v>
      </c>
      <c r="C2" s="48" t="s">
        <v>43</v>
      </c>
      <c r="D2" s="48" t="s">
        <v>44</v>
      </c>
      <c r="E2" s="48" t="s">
        <v>860</v>
      </c>
      <c r="F2" s="49" t="s">
        <v>1079</v>
      </c>
    </row>
    <row r="3" spans="1:6" s="50" customFormat="1" ht="30" customHeight="1" x14ac:dyDescent="0.35">
      <c r="A3" s="46" t="s">
        <v>45</v>
      </c>
      <c r="B3" s="47" t="s">
        <v>42</v>
      </c>
      <c r="C3" s="48" t="s">
        <v>46</v>
      </c>
      <c r="D3" s="48" t="s">
        <v>44</v>
      </c>
      <c r="E3" s="48" t="s">
        <v>860</v>
      </c>
      <c r="F3" s="49" t="s">
        <v>1049</v>
      </c>
    </row>
    <row r="4" spans="1:6" s="50" customFormat="1" ht="30" customHeight="1" x14ac:dyDescent="0.35">
      <c r="A4" s="46" t="s">
        <v>55</v>
      </c>
      <c r="B4" s="47" t="s">
        <v>42</v>
      </c>
      <c r="C4" s="48" t="s">
        <v>46</v>
      </c>
      <c r="D4" s="48" t="s">
        <v>44</v>
      </c>
      <c r="E4" s="48" t="s">
        <v>860</v>
      </c>
      <c r="F4" s="49" t="s">
        <v>1079</v>
      </c>
    </row>
    <row r="5" spans="1:6" s="50" customFormat="1" ht="30" customHeight="1" x14ac:dyDescent="0.35">
      <c r="A5" s="46" t="s">
        <v>85</v>
      </c>
      <c r="B5" s="47" t="s">
        <v>42</v>
      </c>
      <c r="C5" s="48" t="s">
        <v>86</v>
      </c>
      <c r="D5" s="48" t="s">
        <v>44</v>
      </c>
      <c r="E5" s="48" t="s">
        <v>860</v>
      </c>
      <c r="F5" s="49">
        <v>0</v>
      </c>
    </row>
    <row r="6" spans="1:6" s="50" customFormat="1" ht="30" customHeight="1" x14ac:dyDescent="0.35">
      <c r="A6" s="46" t="s">
        <v>126</v>
      </c>
      <c r="B6" s="47" t="s">
        <v>42</v>
      </c>
      <c r="C6" s="48" t="s">
        <v>812</v>
      </c>
      <c r="D6" s="48" t="s">
        <v>44</v>
      </c>
      <c r="E6" s="48" t="s">
        <v>860</v>
      </c>
      <c r="F6" s="49">
        <v>0</v>
      </c>
    </row>
    <row r="7" spans="1:6" s="50" customFormat="1" ht="30" customHeight="1" x14ac:dyDescent="0.35">
      <c r="A7" s="46" t="s">
        <v>127</v>
      </c>
      <c r="B7" s="47" t="s">
        <v>42</v>
      </c>
      <c r="C7" s="48" t="s">
        <v>46</v>
      </c>
      <c r="D7" s="48" t="s">
        <v>44</v>
      </c>
      <c r="E7" s="48" t="s">
        <v>860</v>
      </c>
      <c r="F7" s="49" t="s">
        <v>1080</v>
      </c>
    </row>
    <row r="8" spans="1:6" s="50" customFormat="1" ht="30" customHeight="1" x14ac:dyDescent="0.35">
      <c r="A8" s="46" t="s">
        <v>148</v>
      </c>
      <c r="B8" s="47" t="s">
        <v>42</v>
      </c>
      <c r="C8" s="48" t="s">
        <v>1081</v>
      </c>
      <c r="D8" s="48" t="s">
        <v>44</v>
      </c>
      <c r="E8" s="48" t="s">
        <v>858</v>
      </c>
      <c r="F8" s="49" t="s">
        <v>1201</v>
      </c>
    </row>
    <row r="9" spans="1:6" s="50" customFormat="1" ht="30" customHeight="1" x14ac:dyDescent="0.35">
      <c r="A9" s="46" t="s">
        <v>162</v>
      </c>
      <c r="B9" s="47" t="s">
        <v>42</v>
      </c>
      <c r="C9" s="48" t="s">
        <v>113</v>
      </c>
      <c r="D9" s="48" t="s">
        <v>44</v>
      </c>
      <c r="E9" s="48" t="s">
        <v>860</v>
      </c>
      <c r="F9" s="49" t="s">
        <v>1082</v>
      </c>
    </row>
    <row r="10" spans="1:6" s="50" customFormat="1" ht="30" customHeight="1" x14ac:dyDescent="0.35">
      <c r="A10" s="46" t="s">
        <v>168</v>
      </c>
      <c r="B10" s="47" t="s">
        <v>42</v>
      </c>
      <c r="C10" s="48" t="s">
        <v>169</v>
      </c>
      <c r="D10" s="48" t="s">
        <v>44</v>
      </c>
      <c r="E10" s="48" t="s">
        <v>860</v>
      </c>
      <c r="F10" s="49" t="s">
        <v>1083</v>
      </c>
    </row>
    <row r="11" spans="1:6" s="50" customFormat="1" ht="30" customHeight="1" x14ac:dyDescent="0.35">
      <c r="A11" s="46" t="s">
        <v>185</v>
      </c>
      <c r="B11" s="47" t="s">
        <v>42</v>
      </c>
      <c r="C11" s="48" t="s">
        <v>186</v>
      </c>
      <c r="D11" s="48" t="s">
        <v>44</v>
      </c>
      <c r="E11" s="48" t="s">
        <v>858</v>
      </c>
      <c r="F11" s="49" t="s">
        <v>1201</v>
      </c>
    </row>
    <row r="12" spans="1:6" s="50" customFormat="1" ht="30" customHeight="1" x14ac:dyDescent="0.35">
      <c r="A12" s="46" t="s">
        <v>205</v>
      </c>
      <c r="B12" s="47" t="s">
        <v>42</v>
      </c>
      <c r="C12" s="48" t="s">
        <v>206</v>
      </c>
      <c r="D12" s="48" t="s">
        <v>44</v>
      </c>
      <c r="E12" s="48" t="s">
        <v>860</v>
      </c>
      <c r="F12" s="49" t="s">
        <v>1084</v>
      </c>
    </row>
    <row r="13" spans="1:6" s="50" customFormat="1" ht="30" customHeight="1" x14ac:dyDescent="0.35">
      <c r="A13" s="46" t="s">
        <v>222</v>
      </c>
      <c r="B13" s="47" t="s">
        <v>42</v>
      </c>
      <c r="C13" s="48" t="s">
        <v>43</v>
      </c>
      <c r="D13" s="48" t="s">
        <v>44</v>
      </c>
      <c r="E13" s="48" t="s">
        <v>860</v>
      </c>
      <c r="F13" s="49">
        <v>0</v>
      </c>
    </row>
    <row r="14" spans="1:6" s="50" customFormat="1" ht="30" customHeight="1" x14ac:dyDescent="0.35">
      <c r="A14" s="46" t="s">
        <v>242</v>
      </c>
      <c r="B14" s="47" t="s">
        <v>42</v>
      </c>
      <c r="C14" s="48" t="s">
        <v>326</v>
      </c>
      <c r="D14" s="48" t="s">
        <v>44</v>
      </c>
      <c r="E14" s="48" t="s">
        <v>879</v>
      </c>
      <c r="F14" s="49" t="s">
        <v>1202</v>
      </c>
    </row>
    <row r="15" spans="1:6" s="50" customFormat="1" ht="30" customHeight="1" x14ac:dyDescent="0.35">
      <c r="A15" s="46" t="s">
        <v>286</v>
      </c>
      <c r="B15" s="47" t="s">
        <v>42</v>
      </c>
      <c r="C15" s="48" t="s">
        <v>43</v>
      </c>
      <c r="D15" s="48" t="s">
        <v>44</v>
      </c>
      <c r="E15" s="48" t="s">
        <v>860</v>
      </c>
      <c r="F15" s="49" t="s">
        <v>1085</v>
      </c>
    </row>
    <row r="16" spans="1:6" s="50" customFormat="1" ht="30" customHeight="1" x14ac:dyDescent="0.35">
      <c r="A16" s="46" t="s">
        <v>303</v>
      </c>
      <c r="B16" s="47" t="s">
        <v>42</v>
      </c>
      <c r="C16" s="48" t="s">
        <v>304</v>
      </c>
      <c r="D16" s="48" t="s">
        <v>44</v>
      </c>
      <c r="E16" s="48" t="s">
        <v>860</v>
      </c>
      <c r="F16" s="49" t="s">
        <v>1083</v>
      </c>
    </row>
    <row r="17" spans="1:6" s="50" customFormat="1" ht="30" customHeight="1" x14ac:dyDescent="0.35">
      <c r="A17" s="46" t="s">
        <v>307</v>
      </c>
      <c r="B17" s="47" t="s">
        <v>42</v>
      </c>
      <c r="C17" s="48" t="s">
        <v>46</v>
      </c>
      <c r="D17" s="48" t="s">
        <v>44</v>
      </c>
      <c r="E17" s="48" t="s">
        <v>860</v>
      </c>
      <c r="F17" s="49">
        <v>0</v>
      </c>
    </row>
    <row r="18" spans="1:6" s="50" customFormat="1" ht="30" customHeight="1" x14ac:dyDescent="0.35">
      <c r="A18" s="46" t="s">
        <v>308</v>
      </c>
      <c r="B18" s="47" t="s">
        <v>42</v>
      </c>
      <c r="C18" s="48" t="s">
        <v>113</v>
      </c>
      <c r="D18" s="48" t="s">
        <v>44</v>
      </c>
      <c r="E18" s="48" t="s">
        <v>857</v>
      </c>
      <c r="F18" s="49" t="s">
        <v>1203</v>
      </c>
    </row>
    <row r="19" spans="1:6" s="50" customFormat="1" ht="30" customHeight="1" x14ac:dyDescent="0.35">
      <c r="A19" s="46" t="s">
        <v>338</v>
      </c>
      <c r="B19" s="47" t="s">
        <v>42</v>
      </c>
      <c r="C19" s="48" t="s">
        <v>339</v>
      </c>
      <c r="D19" s="48" t="s">
        <v>44</v>
      </c>
      <c r="E19" s="48" t="s">
        <v>860</v>
      </c>
      <c r="F19" s="49">
        <v>0</v>
      </c>
    </row>
    <row r="20" spans="1:6" s="50" customFormat="1" ht="30" customHeight="1" x14ac:dyDescent="0.35">
      <c r="A20" s="46" t="s">
        <v>344</v>
      </c>
      <c r="B20" s="47" t="s">
        <v>42</v>
      </c>
      <c r="C20" s="48" t="s">
        <v>161</v>
      </c>
      <c r="D20" s="48" t="s">
        <v>44</v>
      </c>
      <c r="E20" s="48" t="s">
        <v>857</v>
      </c>
      <c r="F20" s="85" t="s">
        <v>1204</v>
      </c>
    </row>
    <row r="21" spans="1:6" s="50" customFormat="1" ht="30" customHeight="1" x14ac:dyDescent="0.35">
      <c r="A21" s="46" t="s">
        <v>358</v>
      </c>
      <c r="B21" s="47" t="s">
        <v>42</v>
      </c>
      <c r="C21" s="48">
        <v>0</v>
      </c>
      <c r="D21" s="48" t="s">
        <v>44</v>
      </c>
      <c r="E21" s="48" t="s">
        <v>860</v>
      </c>
      <c r="F21" s="49">
        <v>0</v>
      </c>
    </row>
    <row r="22" spans="1:6" s="50" customFormat="1" ht="30" customHeight="1" x14ac:dyDescent="0.35">
      <c r="A22" s="46" t="s">
        <v>411</v>
      </c>
      <c r="B22" s="47" t="s">
        <v>42</v>
      </c>
      <c r="C22" s="48" t="s">
        <v>812</v>
      </c>
      <c r="D22" s="48" t="s">
        <v>44</v>
      </c>
      <c r="E22" s="48" t="s">
        <v>860</v>
      </c>
      <c r="F22" s="49">
        <v>0</v>
      </c>
    </row>
    <row r="23" spans="1:6" s="50" customFormat="1" ht="30" customHeight="1" x14ac:dyDescent="0.35">
      <c r="A23" s="46" t="s">
        <v>412</v>
      </c>
      <c r="B23" s="47" t="s">
        <v>42</v>
      </c>
      <c r="C23" s="48" t="s">
        <v>46</v>
      </c>
      <c r="D23" s="48" t="s">
        <v>44</v>
      </c>
      <c r="E23" s="48" t="s">
        <v>860</v>
      </c>
      <c r="F23" s="49">
        <v>0</v>
      </c>
    </row>
    <row r="24" spans="1:6" s="50" customFormat="1" ht="30" customHeight="1" x14ac:dyDescent="0.35">
      <c r="A24" s="46" t="s">
        <v>413</v>
      </c>
      <c r="B24" s="47" t="s">
        <v>42</v>
      </c>
      <c r="C24" s="48">
        <v>0</v>
      </c>
      <c r="D24" s="48" t="s">
        <v>44</v>
      </c>
      <c r="E24" s="48" t="s">
        <v>860</v>
      </c>
      <c r="F24" s="49">
        <v>0</v>
      </c>
    </row>
    <row r="25" spans="1:6" s="50" customFormat="1" ht="30" customHeight="1" x14ac:dyDescent="0.35">
      <c r="A25" s="46" t="s">
        <v>416</v>
      </c>
      <c r="B25" s="47" t="s">
        <v>42</v>
      </c>
      <c r="C25" s="48" t="s">
        <v>304</v>
      </c>
      <c r="D25" s="48" t="s">
        <v>44</v>
      </c>
      <c r="E25" s="48" t="s">
        <v>860</v>
      </c>
      <c r="F25" s="49" t="s">
        <v>1086</v>
      </c>
    </row>
    <row r="26" spans="1:6" s="50" customFormat="1" ht="30" customHeight="1" x14ac:dyDescent="0.35">
      <c r="A26" s="46" t="s">
        <v>490</v>
      </c>
      <c r="B26" s="47" t="s">
        <v>42</v>
      </c>
      <c r="C26" s="48" t="s">
        <v>46</v>
      </c>
      <c r="D26" s="48" t="s">
        <v>44</v>
      </c>
      <c r="E26" s="48" t="s">
        <v>860</v>
      </c>
      <c r="F26" s="49">
        <v>0</v>
      </c>
    </row>
    <row r="27" spans="1:6" s="50" customFormat="1" ht="30" customHeight="1" x14ac:dyDescent="0.35">
      <c r="A27" s="46" t="s">
        <v>496</v>
      </c>
      <c r="B27" s="47" t="s">
        <v>42</v>
      </c>
      <c r="C27" s="48" t="s">
        <v>46</v>
      </c>
      <c r="D27" s="48" t="s">
        <v>44</v>
      </c>
      <c r="E27" s="48" t="s">
        <v>860</v>
      </c>
      <c r="F27" s="49">
        <v>0</v>
      </c>
    </row>
    <row r="28" spans="1:6" s="50" customFormat="1" ht="30" customHeight="1" x14ac:dyDescent="0.35">
      <c r="A28" s="46" t="s">
        <v>543</v>
      </c>
      <c r="B28" s="47" t="s">
        <v>42</v>
      </c>
      <c r="C28" s="48" t="s">
        <v>812</v>
      </c>
      <c r="D28" s="48" t="s">
        <v>44</v>
      </c>
      <c r="E28" s="48" t="s">
        <v>860</v>
      </c>
      <c r="F28" s="49">
        <v>0</v>
      </c>
    </row>
    <row r="29" spans="1:6" s="50" customFormat="1" ht="30" customHeight="1" x14ac:dyDescent="0.35">
      <c r="A29" s="46" t="s">
        <v>546</v>
      </c>
      <c r="B29" s="47" t="s">
        <v>42</v>
      </c>
      <c r="C29" s="48" t="s">
        <v>46</v>
      </c>
      <c r="D29" s="48" t="s">
        <v>44</v>
      </c>
      <c r="E29" s="48" t="s">
        <v>860</v>
      </c>
      <c r="F29" s="49">
        <v>0</v>
      </c>
    </row>
    <row r="30" spans="1:6" s="50" customFormat="1" ht="30" customHeight="1" x14ac:dyDescent="0.35">
      <c r="A30" s="46" t="s">
        <v>547</v>
      </c>
      <c r="B30" s="47" t="s">
        <v>42</v>
      </c>
      <c r="C30" s="48" t="s">
        <v>46</v>
      </c>
      <c r="D30" s="48" t="s">
        <v>44</v>
      </c>
      <c r="E30" s="48" t="s">
        <v>860</v>
      </c>
      <c r="F30" s="49" t="s">
        <v>1082</v>
      </c>
    </row>
    <row r="31" spans="1:6" s="50" customFormat="1" ht="30" customHeight="1" x14ac:dyDescent="0.35">
      <c r="A31" s="46" t="s">
        <v>548</v>
      </c>
      <c r="B31" s="47" t="s">
        <v>42</v>
      </c>
      <c r="C31" s="48">
        <v>0</v>
      </c>
      <c r="D31" s="48" t="s">
        <v>44</v>
      </c>
      <c r="E31" s="48" t="s">
        <v>860</v>
      </c>
      <c r="F31" s="49">
        <v>0</v>
      </c>
    </row>
    <row r="32" spans="1:6" s="50" customFormat="1" ht="30" customHeight="1" x14ac:dyDescent="0.35">
      <c r="A32" s="46" t="s">
        <v>552</v>
      </c>
      <c r="B32" s="47" t="s">
        <v>42</v>
      </c>
      <c r="C32" s="48" t="s">
        <v>812</v>
      </c>
      <c r="D32" s="48" t="s">
        <v>44</v>
      </c>
      <c r="E32" s="48" t="s">
        <v>860</v>
      </c>
      <c r="F32" s="49">
        <v>0</v>
      </c>
    </row>
    <row r="33" spans="1:6" s="50" customFormat="1" ht="30" customHeight="1" x14ac:dyDescent="0.35">
      <c r="A33" s="46" t="s">
        <v>556</v>
      </c>
      <c r="B33" s="47" t="s">
        <v>42</v>
      </c>
      <c r="C33" s="48" t="s">
        <v>326</v>
      </c>
      <c r="D33" s="48" t="s">
        <v>44</v>
      </c>
      <c r="E33" s="48" t="s">
        <v>858</v>
      </c>
      <c r="F33" s="49" t="s">
        <v>1270</v>
      </c>
    </row>
    <row r="34" spans="1:6" s="50" customFormat="1" ht="30" customHeight="1" x14ac:dyDescent="0.35">
      <c r="A34" s="46" t="s">
        <v>619</v>
      </c>
      <c r="B34" s="47" t="s">
        <v>42</v>
      </c>
      <c r="C34" s="48">
        <v>0</v>
      </c>
      <c r="D34" s="48" t="s">
        <v>44</v>
      </c>
      <c r="E34" s="48" t="s">
        <v>860</v>
      </c>
      <c r="F34" s="49">
        <v>0</v>
      </c>
    </row>
    <row r="35" spans="1:6" s="50" customFormat="1" ht="30" customHeight="1" x14ac:dyDescent="0.35">
      <c r="A35" s="46" t="s">
        <v>620</v>
      </c>
      <c r="B35" s="47" t="s">
        <v>42</v>
      </c>
      <c r="C35" s="48">
        <v>0</v>
      </c>
      <c r="D35" s="48" t="s">
        <v>44</v>
      </c>
      <c r="E35" s="48" t="s">
        <v>860</v>
      </c>
      <c r="F35" s="49">
        <v>0</v>
      </c>
    </row>
    <row r="36" spans="1:6" s="50" customFormat="1" ht="30" customHeight="1" x14ac:dyDescent="0.35">
      <c r="A36" s="46" t="s">
        <v>633</v>
      </c>
      <c r="B36" s="47" t="s">
        <v>42</v>
      </c>
      <c r="C36" s="48" t="s">
        <v>46</v>
      </c>
      <c r="D36" s="48" t="s">
        <v>44</v>
      </c>
      <c r="E36" s="48" t="s">
        <v>860</v>
      </c>
      <c r="F36" s="49">
        <v>0</v>
      </c>
    </row>
    <row r="37" spans="1:6" s="50" customFormat="1" ht="30" customHeight="1" x14ac:dyDescent="0.35">
      <c r="A37" s="46" t="s">
        <v>655</v>
      </c>
      <c r="B37" s="47" t="s">
        <v>42</v>
      </c>
      <c r="C37" s="48" t="s">
        <v>812</v>
      </c>
      <c r="D37" s="48" t="s">
        <v>44</v>
      </c>
      <c r="E37" s="48" t="s">
        <v>860</v>
      </c>
      <c r="F37" s="49">
        <v>0</v>
      </c>
    </row>
    <row r="38" spans="1:6" s="50" customFormat="1" ht="30" customHeight="1" x14ac:dyDescent="0.35">
      <c r="A38" s="46" t="s">
        <v>656</v>
      </c>
      <c r="B38" s="47" t="s">
        <v>42</v>
      </c>
      <c r="C38" s="48">
        <v>0</v>
      </c>
      <c r="D38" s="48" t="s">
        <v>44</v>
      </c>
      <c r="E38" s="48" t="s">
        <v>860</v>
      </c>
      <c r="F38" s="49">
        <v>0</v>
      </c>
    </row>
    <row r="39" spans="1:6" s="50" customFormat="1" ht="30" customHeight="1" x14ac:dyDescent="0.35">
      <c r="A39" s="46" t="s">
        <v>659</v>
      </c>
      <c r="B39" s="47" t="s">
        <v>42</v>
      </c>
      <c r="C39" s="48" t="s">
        <v>271</v>
      </c>
      <c r="D39" s="48" t="s">
        <v>44</v>
      </c>
      <c r="E39" s="48" t="s">
        <v>860</v>
      </c>
      <c r="F39" s="49" t="s">
        <v>1088</v>
      </c>
    </row>
    <row r="40" spans="1:6" s="50" customFormat="1" ht="30" customHeight="1" x14ac:dyDescent="0.35">
      <c r="A40" s="46" t="s">
        <v>668</v>
      </c>
      <c r="B40" s="47" t="s">
        <v>42</v>
      </c>
      <c r="C40" s="48" t="s">
        <v>46</v>
      </c>
      <c r="D40" s="48" t="s">
        <v>44</v>
      </c>
      <c r="E40" s="48" t="s">
        <v>860</v>
      </c>
      <c r="F40" s="49" t="s">
        <v>1079</v>
      </c>
    </row>
    <row r="41" spans="1:6" s="50" customFormat="1" ht="30" customHeight="1" x14ac:dyDescent="0.35">
      <c r="A41" s="46" t="s">
        <v>669</v>
      </c>
      <c r="B41" s="47" t="s">
        <v>42</v>
      </c>
      <c r="C41" s="48" t="s">
        <v>86</v>
      </c>
      <c r="D41" s="48" t="s">
        <v>44</v>
      </c>
      <c r="E41" s="48" t="s">
        <v>860</v>
      </c>
      <c r="F41" s="49" t="s">
        <v>1089</v>
      </c>
    </row>
    <row r="42" spans="1:6" s="50" customFormat="1" ht="30" customHeight="1" x14ac:dyDescent="0.35">
      <c r="A42" s="46" t="s">
        <v>687</v>
      </c>
      <c r="B42" s="47" t="s">
        <v>42</v>
      </c>
      <c r="C42" s="48" t="s">
        <v>43</v>
      </c>
      <c r="D42" s="48" t="s">
        <v>44</v>
      </c>
      <c r="E42" s="48" t="s">
        <v>860</v>
      </c>
      <c r="F42" s="49" t="s">
        <v>1090</v>
      </c>
    </row>
    <row r="43" spans="1:6" s="50" customFormat="1" ht="30" customHeight="1" x14ac:dyDescent="0.35">
      <c r="A43" s="46" t="s">
        <v>705</v>
      </c>
      <c r="B43" s="47" t="s">
        <v>42</v>
      </c>
      <c r="C43" s="48" t="s">
        <v>206</v>
      </c>
      <c r="D43" s="48" t="s">
        <v>44</v>
      </c>
      <c r="E43" s="48" t="s">
        <v>860</v>
      </c>
      <c r="F43" s="49" t="s">
        <v>1091</v>
      </c>
    </row>
    <row r="44" spans="1:6" s="50" customFormat="1" ht="30" customHeight="1" x14ac:dyDescent="0.35">
      <c r="A44" s="46" t="s">
        <v>706</v>
      </c>
      <c r="B44" s="47" t="s">
        <v>42</v>
      </c>
      <c r="C44" s="48" t="s">
        <v>232</v>
      </c>
      <c r="D44" s="48" t="s">
        <v>44</v>
      </c>
      <c r="E44" s="48" t="s">
        <v>860</v>
      </c>
      <c r="F44" s="49">
        <v>0</v>
      </c>
    </row>
    <row r="45" spans="1:6" s="50" customFormat="1" ht="30" customHeight="1" x14ac:dyDescent="0.35">
      <c r="A45" s="46" t="s">
        <v>707</v>
      </c>
      <c r="B45" s="47" t="s">
        <v>42</v>
      </c>
      <c r="C45" s="48" t="s">
        <v>708</v>
      </c>
      <c r="D45" s="48" t="s">
        <v>44</v>
      </c>
      <c r="E45" s="48" t="s">
        <v>858</v>
      </c>
      <c r="F45" s="49" t="s">
        <v>1205</v>
      </c>
    </row>
    <row r="46" spans="1:6" s="50" customFormat="1" ht="30" customHeight="1" x14ac:dyDescent="0.35">
      <c r="A46" s="46" t="s">
        <v>723</v>
      </c>
      <c r="B46" s="47" t="s">
        <v>42</v>
      </c>
      <c r="C46" s="48" t="s">
        <v>46</v>
      </c>
      <c r="D46" s="48" t="s">
        <v>44</v>
      </c>
      <c r="E46" s="48" t="s">
        <v>860</v>
      </c>
      <c r="F46" s="49">
        <v>0</v>
      </c>
    </row>
    <row r="47" spans="1:6" s="50" customFormat="1" ht="30" customHeight="1" x14ac:dyDescent="0.35">
      <c r="A47" s="46" t="s">
        <v>731</v>
      </c>
      <c r="B47" s="47" t="s">
        <v>42</v>
      </c>
      <c r="C47" s="48" t="s">
        <v>46</v>
      </c>
      <c r="D47" s="48" t="s">
        <v>44</v>
      </c>
      <c r="E47" s="48" t="s">
        <v>860</v>
      </c>
      <c r="F47" s="49" t="s">
        <v>1087</v>
      </c>
    </row>
    <row r="48" spans="1:6" s="50" customFormat="1" ht="30" customHeight="1" x14ac:dyDescent="0.35">
      <c r="A48" s="46" t="s">
        <v>732</v>
      </c>
      <c r="B48" s="47" t="s">
        <v>42</v>
      </c>
      <c r="C48" s="48" t="s">
        <v>46</v>
      </c>
      <c r="D48" s="48" t="s">
        <v>44</v>
      </c>
      <c r="E48" s="48" t="s">
        <v>860</v>
      </c>
      <c r="F48" s="49">
        <v>0</v>
      </c>
    </row>
    <row r="49" spans="1:6" s="50" customFormat="1" ht="30" customHeight="1" x14ac:dyDescent="0.35">
      <c r="A49" s="46" t="s">
        <v>735</v>
      </c>
      <c r="B49" s="47" t="s">
        <v>42</v>
      </c>
      <c r="C49" s="48" t="s">
        <v>578</v>
      </c>
      <c r="D49" s="48" t="s">
        <v>44</v>
      </c>
      <c r="E49" s="48" t="s">
        <v>860</v>
      </c>
      <c r="F49" s="49">
        <v>0</v>
      </c>
    </row>
    <row r="50" spans="1:6" s="50" customFormat="1" ht="30" customHeight="1" x14ac:dyDescent="0.35">
      <c r="A50" s="46" t="s">
        <v>738</v>
      </c>
      <c r="B50" s="47" t="s">
        <v>42</v>
      </c>
      <c r="C50" s="48" t="s">
        <v>43</v>
      </c>
      <c r="D50" s="48" t="s">
        <v>44</v>
      </c>
      <c r="E50" s="48" t="s">
        <v>860</v>
      </c>
      <c r="F50" s="49">
        <v>0</v>
      </c>
    </row>
    <row r="51" spans="1:6" s="50" customFormat="1" ht="30" customHeight="1" x14ac:dyDescent="0.35">
      <c r="A51" s="46" t="s">
        <v>739</v>
      </c>
      <c r="B51" s="47" t="s">
        <v>42</v>
      </c>
      <c r="C51" s="48" t="s">
        <v>304</v>
      </c>
      <c r="D51" s="48" t="s">
        <v>44</v>
      </c>
      <c r="E51" s="48" t="s">
        <v>860</v>
      </c>
      <c r="F51" s="49" t="s">
        <v>1092</v>
      </c>
    </row>
    <row r="52" spans="1:6" s="50" customFormat="1" ht="30" customHeight="1" x14ac:dyDescent="0.35">
      <c r="A52" s="46" t="s">
        <v>741</v>
      </c>
      <c r="B52" s="47" t="s">
        <v>42</v>
      </c>
      <c r="C52" s="48" t="s">
        <v>46</v>
      </c>
      <c r="D52" s="48" t="s">
        <v>44</v>
      </c>
      <c r="E52" s="48" t="s">
        <v>860</v>
      </c>
      <c r="F52" s="49" t="s">
        <v>1093</v>
      </c>
    </row>
    <row r="53" spans="1:6" s="50" customFormat="1" ht="30" customHeight="1" x14ac:dyDescent="0.35">
      <c r="A53" s="46" t="s">
        <v>742</v>
      </c>
      <c r="B53" s="47" t="s">
        <v>42</v>
      </c>
      <c r="C53" s="48" t="s">
        <v>46</v>
      </c>
      <c r="D53" s="48" t="s">
        <v>44</v>
      </c>
      <c r="E53" s="48" t="s">
        <v>860</v>
      </c>
      <c r="F53" s="49" t="s">
        <v>1094</v>
      </c>
    </row>
    <row r="54" spans="1:6" s="50" customFormat="1" ht="30" customHeight="1" x14ac:dyDescent="0.35">
      <c r="A54" s="46" t="s">
        <v>761</v>
      </c>
      <c r="B54" s="47" t="s">
        <v>42</v>
      </c>
      <c r="C54" s="48" t="s">
        <v>1095</v>
      </c>
      <c r="D54" s="48" t="s">
        <v>44</v>
      </c>
      <c r="E54" s="48" t="s">
        <v>860</v>
      </c>
      <c r="F54" s="49" t="s">
        <v>1096</v>
      </c>
    </row>
    <row r="55" spans="1:6" s="50" customFormat="1" ht="30" customHeight="1" x14ac:dyDescent="0.35">
      <c r="A55" s="51" t="s">
        <v>804</v>
      </c>
      <c r="B55" s="52" t="s">
        <v>42</v>
      </c>
      <c r="C55" s="53" t="s">
        <v>46</v>
      </c>
      <c r="D55" s="53" t="s">
        <v>44</v>
      </c>
      <c r="E55" s="53" t="s">
        <v>860</v>
      </c>
      <c r="F55" s="54">
        <v>0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BD9C1-4D1F-45C2-AFCE-270999DAE452}">
  <dimension ref="A1:S44"/>
  <sheetViews>
    <sheetView zoomScale="80" zoomScaleNormal="80" workbookViewId="0">
      <selection activeCell="I21" sqref="I21"/>
    </sheetView>
  </sheetViews>
  <sheetFormatPr baseColWidth="10" defaultColWidth="8.6328125" defaultRowHeight="14.5" x14ac:dyDescent="0.35"/>
  <cols>
    <col min="1" max="1" width="13.36328125" style="72" customWidth="1"/>
    <col min="2" max="2" width="28.81640625" style="72" customWidth="1"/>
    <col min="3" max="3" width="18.36328125" style="72" customWidth="1"/>
    <col min="4" max="4" width="15.453125" style="72" customWidth="1"/>
    <col min="5" max="5" width="11.36328125" style="72" customWidth="1"/>
    <col min="6" max="6" width="19.1796875" style="72" customWidth="1"/>
    <col min="7" max="7" width="19.453125" style="72" customWidth="1"/>
    <col min="8" max="8" width="18" style="72" customWidth="1"/>
    <col min="9" max="9" width="21.1796875" style="72" customWidth="1"/>
    <col min="10" max="10" width="19.36328125" style="72" customWidth="1"/>
    <col min="11" max="12" width="19.453125" style="72" customWidth="1"/>
    <col min="13" max="13" width="18.1796875" style="72" customWidth="1"/>
    <col min="14" max="14" width="22.453125" style="72" customWidth="1"/>
    <col min="15" max="15" width="18.1796875" style="72" customWidth="1"/>
    <col min="16" max="16" width="22.81640625" style="72" customWidth="1"/>
    <col min="17" max="16384" width="8.6328125" style="72"/>
  </cols>
  <sheetData>
    <row r="1" spans="1:19" s="45" customFormat="1" ht="30" customHeight="1" x14ac:dyDescent="0.35">
      <c r="A1" s="41" t="s">
        <v>0</v>
      </c>
      <c r="B1" s="42" t="s">
        <v>1</v>
      </c>
      <c r="C1" s="43" t="s">
        <v>1128</v>
      </c>
      <c r="D1" s="43" t="s">
        <v>1129</v>
      </c>
      <c r="E1" s="43" t="s">
        <v>866</v>
      </c>
      <c r="F1" s="61" t="s">
        <v>1130</v>
      </c>
      <c r="G1" s="62" t="s">
        <v>1131</v>
      </c>
      <c r="H1" s="62" t="s">
        <v>1132</v>
      </c>
      <c r="I1" s="62" t="s">
        <v>1133</v>
      </c>
      <c r="J1" s="62" t="s">
        <v>1134</v>
      </c>
      <c r="K1" s="62" t="s">
        <v>1209</v>
      </c>
      <c r="L1" s="62" t="s">
        <v>1305</v>
      </c>
      <c r="M1" s="62" t="s">
        <v>1211</v>
      </c>
      <c r="N1" s="73" t="s">
        <v>1293</v>
      </c>
      <c r="O1" s="74" t="s">
        <v>1210</v>
      </c>
      <c r="P1" s="81" t="s">
        <v>1294</v>
      </c>
      <c r="R1" s="86"/>
      <c r="S1" s="86"/>
    </row>
    <row r="2" spans="1:19" s="66" customFormat="1" ht="30" customHeight="1" x14ac:dyDescent="0.35">
      <c r="A2" s="46" t="s">
        <v>110</v>
      </c>
      <c r="B2" s="47" t="s">
        <v>597</v>
      </c>
      <c r="C2" s="48" t="s">
        <v>111</v>
      </c>
      <c r="D2" s="48" t="s">
        <v>112</v>
      </c>
      <c r="E2" s="48" t="s">
        <v>860</v>
      </c>
      <c r="F2" s="48"/>
      <c r="G2" s="48"/>
      <c r="H2" s="48"/>
      <c r="I2" s="48"/>
      <c r="J2" s="48"/>
      <c r="K2" s="48" t="s">
        <v>113</v>
      </c>
      <c r="L2" s="48" t="s">
        <v>911</v>
      </c>
      <c r="M2" s="48"/>
      <c r="N2" s="48"/>
      <c r="O2" s="76"/>
      <c r="P2" s="82"/>
    </row>
    <row r="3" spans="1:19" s="66" customFormat="1" ht="30" customHeight="1" x14ac:dyDescent="0.35">
      <c r="A3" s="46" t="s">
        <v>146</v>
      </c>
      <c r="B3" s="47" t="s">
        <v>597</v>
      </c>
      <c r="C3" s="48" t="s">
        <v>147</v>
      </c>
      <c r="D3" s="48" t="s">
        <v>112</v>
      </c>
      <c r="E3" s="48" t="s">
        <v>860</v>
      </c>
      <c r="F3" s="48"/>
      <c r="G3" s="48"/>
      <c r="H3" s="48"/>
      <c r="I3" s="48"/>
      <c r="J3" s="48"/>
      <c r="K3" s="48" t="s">
        <v>978</v>
      </c>
      <c r="L3" s="48" t="s">
        <v>933</v>
      </c>
      <c r="M3" s="48"/>
      <c r="N3" s="48"/>
      <c r="O3" s="76"/>
      <c r="P3" s="82"/>
    </row>
    <row r="4" spans="1:19" s="66" customFormat="1" ht="30" customHeight="1" x14ac:dyDescent="0.35">
      <c r="A4" s="46" t="s">
        <v>215</v>
      </c>
      <c r="B4" s="47" t="s">
        <v>597</v>
      </c>
      <c r="C4" s="48" t="s">
        <v>216</v>
      </c>
      <c r="D4" s="48" t="s">
        <v>112</v>
      </c>
      <c r="E4" s="48" t="s">
        <v>860</v>
      </c>
      <c r="F4" s="48"/>
      <c r="G4" s="48"/>
      <c r="H4" s="48"/>
      <c r="I4" s="48"/>
      <c r="J4" s="48"/>
      <c r="K4" s="48"/>
      <c r="L4" s="48" t="s">
        <v>1097</v>
      </c>
      <c r="M4" s="48"/>
      <c r="N4" s="48"/>
      <c r="O4" s="76"/>
      <c r="P4" s="82"/>
    </row>
    <row r="5" spans="1:19" s="66" customFormat="1" ht="30" customHeight="1" x14ac:dyDescent="0.35">
      <c r="A5" s="46" t="s">
        <v>230</v>
      </c>
      <c r="B5" s="47" t="s">
        <v>597</v>
      </c>
      <c r="C5" s="48" t="s">
        <v>231</v>
      </c>
      <c r="D5" s="48" t="s">
        <v>112</v>
      </c>
      <c r="E5" s="48" t="s">
        <v>860</v>
      </c>
      <c r="F5" s="48"/>
      <c r="G5" s="48"/>
      <c r="H5" s="48"/>
      <c r="I5" s="48"/>
      <c r="J5" s="48"/>
      <c r="K5" s="48" t="s">
        <v>232</v>
      </c>
      <c r="L5" s="48" t="s">
        <v>232</v>
      </c>
      <c r="M5" s="48"/>
      <c r="N5" s="48"/>
      <c r="O5" s="76"/>
      <c r="P5" s="82"/>
    </row>
    <row r="6" spans="1:19" s="66" customFormat="1" ht="30" customHeight="1" x14ac:dyDescent="0.35">
      <c r="A6" s="46" t="s">
        <v>233</v>
      </c>
      <c r="B6" s="47" t="s">
        <v>597</v>
      </c>
      <c r="C6" s="48" t="s">
        <v>856</v>
      </c>
      <c r="D6" s="48" t="s">
        <v>62</v>
      </c>
      <c r="E6" s="48" t="s">
        <v>860</v>
      </c>
      <c r="F6" s="48" t="s">
        <v>1098</v>
      </c>
      <c r="G6" s="48" t="s">
        <v>1099</v>
      </c>
      <c r="H6" s="48" t="s">
        <v>1100</v>
      </c>
      <c r="I6" s="48"/>
      <c r="J6" s="48" t="s">
        <v>1101</v>
      </c>
      <c r="K6" s="48" t="s">
        <v>1098</v>
      </c>
      <c r="L6" s="48"/>
      <c r="M6" s="48" t="s">
        <v>1099</v>
      </c>
      <c r="N6" s="48"/>
      <c r="O6" s="76"/>
      <c r="P6" s="82"/>
    </row>
    <row r="7" spans="1:19" s="66" customFormat="1" ht="30" customHeight="1" x14ac:dyDescent="0.35">
      <c r="A7" s="46" t="s">
        <v>233</v>
      </c>
      <c r="B7" s="47" t="s">
        <v>597</v>
      </c>
      <c r="C7" s="48" t="s">
        <v>859</v>
      </c>
      <c r="D7" s="48" t="s">
        <v>31</v>
      </c>
      <c r="E7" s="48" t="s">
        <v>857</v>
      </c>
      <c r="F7" s="48"/>
      <c r="G7" s="48"/>
      <c r="H7" s="48"/>
      <c r="I7" s="48"/>
      <c r="J7" s="48"/>
      <c r="K7" s="48">
        <v>56</v>
      </c>
      <c r="L7" s="48" t="s">
        <v>1102</v>
      </c>
      <c r="M7" s="48"/>
      <c r="N7" s="48"/>
      <c r="O7" s="76" t="s">
        <v>1271</v>
      </c>
      <c r="P7" s="82"/>
    </row>
    <row r="8" spans="1:19" s="66" customFormat="1" ht="30" customHeight="1" x14ac:dyDescent="0.35">
      <c r="A8" s="46" t="s">
        <v>1267</v>
      </c>
      <c r="B8" s="47" t="s">
        <v>597</v>
      </c>
      <c r="C8" s="48" t="s">
        <v>249</v>
      </c>
      <c r="D8" s="48" t="s">
        <v>62</v>
      </c>
      <c r="E8" s="48" t="s">
        <v>860</v>
      </c>
      <c r="F8" s="48"/>
      <c r="G8" s="48"/>
      <c r="H8" s="48"/>
      <c r="I8" s="48"/>
      <c r="J8" s="48"/>
      <c r="K8" s="48"/>
      <c r="L8" s="48"/>
      <c r="M8" s="48">
        <v>100</v>
      </c>
      <c r="N8" s="48"/>
      <c r="O8" s="76"/>
      <c r="P8" s="82"/>
    </row>
    <row r="9" spans="1:19" s="66" customFormat="1" ht="30" customHeight="1" x14ac:dyDescent="0.35">
      <c r="A9" s="46" t="s">
        <v>295</v>
      </c>
      <c r="B9" s="47" t="s">
        <v>597</v>
      </c>
      <c r="C9" s="48" t="s">
        <v>296</v>
      </c>
      <c r="D9" s="48" t="s">
        <v>112</v>
      </c>
      <c r="E9" s="48" t="s">
        <v>857</v>
      </c>
      <c r="F9" s="48"/>
      <c r="G9" s="48"/>
      <c r="H9" s="48"/>
      <c r="I9" s="48"/>
      <c r="J9" s="48"/>
      <c r="K9" s="48"/>
      <c r="L9" s="48" t="s">
        <v>1103</v>
      </c>
      <c r="M9" s="48"/>
      <c r="N9" s="48"/>
      <c r="O9" s="76"/>
      <c r="P9" s="82"/>
    </row>
    <row r="10" spans="1:19" s="66" customFormat="1" ht="30" customHeight="1" x14ac:dyDescent="0.35">
      <c r="A10" s="46" t="s">
        <v>305</v>
      </c>
      <c r="B10" s="47" t="s">
        <v>597</v>
      </c>
      <c r="C10" s="48" t="s">
        <v>1273</v>
      </c>
      <c r="D10" s="48" t="s">
        <v>31</v>
      </c>
      <c r="E10" s="48" t="s">
        <v>860</v>
      </c>
      <c r="F10" s="48"/>
      <c r="G10" s="48"/>
      <c r="H10" s="48"/>
      <c r="I10" s="48"/>
      <c r="J10" s="48"/>
      <c r="K10" s="48" t="s">
        <v>966</v>
      </c>
      <c r="L10" s="48" t="s">
        <v>1104</v>
      </c>
      <c r="M10" s="48"/>
      <c r="N10" s="48" t="s">
        <v>1272</v>
      </c>
      <c r="O10" s="76"/>
      <c r="P10" s="82"/>
    </row>
    <row r="11" spans="1:19" s="66" customFormat="1" ht="30" customHeight="1" x14ac:dyDescent="0.35">
      <c r="A11" s="46" t="s">
        <v>305</v>
      </c>
      <c r="B11" s="47" t="s">
        <v>597</v>
      </c>
      <c r="C11" s="48" t="s">
        <v>306</v>
      </c>
      <c r="D11" s="48" t="s">
        <v>31</v>
      </c>
      <c r="E11" s="48" t="s">
        <v>858</v>
      </c>
      <c r="F11" s="48"/>
      <c r="G11" s="48"/>
      <c r="H11" s="48"/>
      <c r="I11" s="48"/>
      <c r="J11" s="48"/>
      <c r="K11" s="48"/>
      <c r="L11" s="48" t="s">
        <v>1105</v>
      </c>
      <c r="M11" s="48"/>
      <c r="N11" s="48"/>
      <c r="O11" s="76"/>
      <c r="P11" s="82"/>
    </row>
    <row r="12" spans="1:19" s="66" customFormat="1" ht="30" customHeight="1" x14ac:dyDescent="0.35">
      <c r="A12" s="46" t="s">
        <v>420</v>
      </c>
      <c r="B12" s="47" t="s">
        <v>597</v>
      </c>
      <c r="C12" s="48" t="s">
        <v>1274</v>
      </c>
      <c r="D12" s="48" t="s">
        <v>422</v>
      </c>
      <c r="E12" s="48" t="s">
        <v>860</v>
      </c>
      <c r="F12" s="48"/>
      <c r="G12" s="48"/>
      <c r="H12" s="48"/>
      <c r="I12" s="48"/>
      <c r="J12" s="48" t="s">
        <v>1106</v>
      </c>
      <c r="K12" s="48">
        <v>97</v>
      </c>
      <c r="L12" s="48" t="s">
        <v>1107</v>
      </c>
      <c r="M12" s="48">
        <v>88</v>
      </c>
      <c r="N12" s="48"/>
      <c r="O12" s="76"/>
      <c r="P12" s="82"/>
    </row>
    <row r="13" spans="1:19" s="66" customFormat="1" ht="30" customHeight="1" x14ac:dyDescent="0.35">
      <c r="A13" s="46" t="s">
        <v>1266</v>
      </c>
      <c r="B13" s="47" t="s">
        <v>597</v>
      </c>
      <c r="C13" s="48" t="s">
        <v>534</v>
      </c>
      <c r="D13" s="48" t="s">
        <v>112</v>
      </c>
      <c r="E13" s="48" t="s">
        <v>860</v>
      </c>
      <c r="F13" s="48"/>
      <c r="G13" s="48"/>
      <c r="H13" s="48"/>
      <c r="I13" s="48"/>
      <c r="J13" s="48"/>
      <c r="K13" s="48"/>
      <c r="L13" s="48" t="s">
        <v>1108</v>
      </c>
      <c r="M13" s="48"/>
      <c r="N13" s="48"/>
      <c r="O13" s="76"/>
      <c r="P13" s="82"/>
    </row>
    <row r="14" spans="1:19" s="66" customFormat="1" ht="30" customHeight="1" x14ac:dyDescent="0.35">
      <c r="A14" s="46" t="s">
        <v>536</v>
      </c>
      <c r="B14" s="47" t="s">
        <v>597</v>
      </c>
      <c r="C14" s="48" t="s">
        <v>537</v>
      </c>
      <c r="D14" s="48" t="s">
        <v>117</v>
      </c>
      <c r="E14" s="48" t="s">
        <v>860</v>
      </c>
      <c r="F14" s="48">
        <v>103</v>
      </c>
      <c r="G14" s="48"/>
      <c r="H14" s="48">
        <v>72</v>
      </c>
      <c r="I14" s="48">
        <v>101</v>
      </c>
      <c r="J14" s="48"/>
      <c r="K14" s="48"/>
      <c r="L14" s="48"/>
      <c r="M14" s="48">
        <v>75</v>
      </c>
      <c r="N14" s="48"/>
      <c r="O14" s="76"/>
      <c r="P14" s="82"/>
    </row>
    <row r="15" spans="1:19" s="66" customFormat="1" ht="30" customHeight="1" x14ac:dyDescent="0.35">
      <c r="A15" s="46" t="s">
        <v>536</v>
      </c>
      <c r="B15" s="47" t="s">
        <v>597</v>
      </c>
      <c r="C15" s="48" t="s">
        <v>538</v>
      </c>
      <c r="D15" s="48" t="s">
        <v>494</v>
      </c>
      <c r="E15" s="48" t="s">
        <v>860</v>
      </c>
      <c r="F15" s="48"/>
      <c r="G15" s="48"/>
      <c r="H15" s="48"/>
      <c r="I15" s="48"/>
      <c r="J15" s="48"/>
      <c r="K15" s="48">
        <v>20</v>
      </c>
      <c r="L15" s="48"/>
      <c r="M15" s="48"/>
      <c r="N15" s="48"/>
      <c r="O15" s="76"/>
      <c r="P15" s="82"/>
    </row>
    <row r="16" spans="1:19" s="66" customFormat="1" ht="30" customHeight="1" x14ac:dyDescent="0.35">
      <c r="A16" s="46" t="s">
        <v>536</v>
      </c>
      <c r="B16" s="47" t="s">
        <v>597</v>
      </c>
      <c r="C16" s="48" t="s">
        <v>539</v>
      </c>
      <c r="D16" s="48" t="s">
        <v>31</v>
      </c>
      <c r="E16" s="48" t="s">
        <v>860</v>
      </c>
      <c r="F16" s="48"/>
      <c r="G16" s="48"/>
      <c r="H16" s="48"/>
      <c r="I16" s="48"/>
      <c r="J16" s="48"/>
      <c r="K16" s="48"/>
      <c r="L16" s="48">
        <v>506</v>
      </c>
      <c r="M16" s="48"/>
      <c r="N16" s="48"/>
      <c r="O16" s="76"/>
      <c r="P16" s="82"/>
    </row>
    <row r="17" spans="1:16" s="66" customFormat="1" ht="30" customHeight="1" x14ac:dyDescent="0.35">
      <c r="A17" s="46" t="s">
        <v>553</v>
      </c>
      <c r="B17" s="47" t="s">
        <v>597</v>
      </c>
      <c r="C17" s="48" t="s">
        <v>554</v>
      </c>
      <c r="D17" s="48" t="s">
        <v>112</v>
      </c>
      <c r="E17" s="48" t="s">
        <v>860</v>
      </c>
      <c r="F17" s="48"/>
      <c r="G17" s="48"/>
      <c r="H17" s="48"/>
      <c r="I17" s="48"/>
      <c r="J17" s="48"/>
      <c r="K17" s="48" t="s">
        <v>1034</v>
      </c>
      <c r="L17" s="48" t="s">
        <v>1109</v>
      </c>
      <c r="M17" s="48"/>
      <c r="N17" s="48"/>
      <c r="O17" s="76"/>
      <c r="P17" s="82"/>
    </row>
    <row r="18" spans="1:16" s="66" customFormat="1" ht="30" customHeight="1" x14ac:dyDescent="0.35">
      <c r="A18" s="46" t="s">
        <v>596</v>
      </c>
      <c r="B18" s="47" t="s">
        <v>597</v>
      </c>
      <c r="C18" s="48" t="s">
        <v>598</v>
      </c>
      <c r="D18" s="48" t="s">
        <v>599</v>
      </c>
      <c r="E18" s="48" t="s">
        <v>860</v>
      </c>
      <c r="F18" s="48"/>
      <c r="G18" s="48"/>
      <c r="H18" s="48">
        <v>2</v>
      </c>
      <c r="I18" s="48"/>
      <c r="J18" s="48"/>
      <c r="K18" s="48"/>
      <c r="L18" s="48"/>
      <c r="M18" s="48"/>
      <c r="N18" s="48" t="s">
        <v>1110</v>
      </c>
      <c r="O18" s="76"/>
      <c r="P18" s="82"/>
    </row>
    <row r="19" spans="1:16" s="66" customFormat="1" ht="30" customHeight="1" x14ac:dyDescent="0.35">
      <c r="A19" s="46" t="s">
        <v>596</v>
      </c>
      <c r="B19" s="47" t="s">
        <v>597</v>
      </c>
      <c r="C19" s="48" t="s">
        <v>600</v>
      </c>
      <c r="D19" s="48" t="s">
        <v>31</v>
      </c>
      <c r="E19" s="48" t="s">
        <v>860</v>
      </c>
      <c r="F19" s="48"/>
      <c r="G19" s="48"/>
      <c r="H19" s="48"/>
      <c r="I19" s="48"/>
      <c r="J19" s="48"/>
      <c r="K19" s="48" t="s">
        <v>1111</v>
      </c>
      <c r="L19" s="48" t="s">
        <v>1112</v>
      </c>
      <c r="M19" s="48"/>
      <c r="N19" s="48"/>
      <c r="O19" s="76"/>
      <c r="P19" s="82"/>
    </row>
    <row r="20" spans="1:16" s="66" customFormat="1" ht="30" customHeight="1" x14ac:dyDescent="0.35">
      <c r="A20" s="46" t="s">
        <v>596</v>
      </c>
      <c r="B20" s="47" t="s">
        <v>597</v>
      </c>
      <c r="C20" s="48" t="s">
        <v>601</v>
      </c>
      <c r="D20" s="48" t="s">
        <v>62</v>
      </c>
      <c r="E20" s="48" t="s">
        <v>860</v>
      </c>
      <c r="F20" s="48"/>
      <c r="G20" s="48"/>
      <c r="H20" s="48"/>
      <c r="I20" s="48"/>
      <c r="J20" s="48"/>
      <c r="K20" s="48"/>
      <c r="L20" s="48"/>
      <c r="M20" s="48" t="s">
        <v>1113</v>
      </c>
      <c r="N20" s="48"/>
      <c r="O20" s="76"/>
      <c r="P20" s="82"/>
    </row>
    <row r="21" spans="1:16" s="66" customFormat="1" ht="30" customHeight="1" x14ac:dyDescent="0.35">
      <c r="A21" s="46" t="s">
        <v>602</v>
      </c>
      <c r="B21" s="47" t="s">
        <v>597</v>
      </c>
      <c r="C21" s="48" t="s">
        <v>861</v>
      </c>
      <c r="D21" s="48" t="s">
        <v>112</v>
      </c>
      <c r="E21" s="48" t="s">
        <v>857</v>
      </c>
      <c r="F21" s="48"/>
      <c r="G21" s="48"/>
      <c r="H21" s="48"/>
      <c r="I21" s="48"/>
      <c r="J21" s="48"/>
      <c r="K21" s="48" t="s">
        <v>929</v>
      </c>
      <c r="L21" s="48" t="s">
        <v>1275</v>
      </c>
      <c r="M21" s="48"/>
      <c r="N21" s="48" t="s">
        <v>1276</v>
      </c>
      <c r="O21" s="76"/>
      <c r="P21" s="82"/>
    </row>
    <row r="22" spans="1:16" s="66" customFormat="1" ht="30" customHeight="1" x14ac:dyDescent="0.35">
      <c r="A22" s="46" t="s">
        <v>621</v>
      </c>
      <c r="B22" s="47" t="s">
        <v>597</v>
      </c>
      <c r="C22" s="48" t="s">
        <v>46</v>
      </c>
      <c r="D22" s="48" t="s">
        <v>112</v>
      </c>
      <c r="E22" s="48" t="s">
        <v>857</v>
      </c>
      <c r="F22" s="48"/>
      <c r="G22" s="48"/>
      <c r="H22" s="48"/>
      <c r="I22" s="48"/>
      <c r="J22" s="48"/>
      <c r="K22" s="48"/>
      <c r="L22" s="48"/>
      <c r="M22" s="48"/>
      <c r="N22" s="48" t="s">
        <v>950</v>
      </c>
      <c r="O22" s="76"/>
      <c r="P22" s="82"/>
    </row>
    <row r="23" spans="1:16" s="66" customFormat="1" ht="30" customHeight="1" x14ac:dyDescent="0.35">
      <c r="A23" s="46" t="s">
        <v>628</v>
      </c>
      <c r="B23" s="47" t="s">
        <v>597</v>
      </c>
      <c r="C23" s="48" t="s">
        <v>629</v>
      </c>
      <c r="D23" s="48" t="s">
        <v>112</v>
      </c>
      <c r="E23" s="48" t="s">
        <v>860</v>
      </c>
      <c r="F23" s="48"/>
      <c r="G23" s="48"/>
      <c r="H23" s="48"/>
      <c r="I23" s="48"/>
      <c r="J23" s="48"/>
      <c r="K23" s="48" t="s">
        <v>933</v>
      </c>
      <c r="L23" s="48" t="s">
        <v>971</v>
      </c>
      <c r="M23" s="48"/>
      <c r="N23" s="48" t="s">
        <v>933</v>
      </c>
      <c r="O23" s="76"/>
      <c r="P23" s="82"/>
    </row>
    <row r="24" spans="1:16" s="66" customFormat="1" ht="30" customHeight="1" x14ac:dyDescent="0.35">
      <c r="A24" s="46" t="s">
        <v>643</v>
      </c>
      <c r="B24" s="47" t="s">
        <v>597</v>
      </c>
      <c r="C24" s="48" t="s">
        <v>200</v>
      </c>
      <c r="D24" s="48" t="s">
        <v>112</v>
      </c>
      <c r="E24" s="48" t="s">
        <v>860</v>
      </c>
      <c r="F24" s="48"/>
      <c r="G24" s="48"/>
      <c r="H24" s="48"/>
      <c r="I24" s="48"/>
      <c r="J24" s="48"/>
      <c r="K24" s="48" t="s">
        <v>1114</v>
      </c>
      <c r="L24" s="48" t="s">
        <v>644</v>
      </c>
      <c r="M24" s="48"/>
      <c r="N24" s="48"/>
      <c r="O24" s="76"/>
      <c r="P24" s="82"/>
    </row>
    <row r="25" spans="1:16" s="66" customFormat="1" ht="30" customHeight="1" x14ac:dyDescent="0.35">
      <c r="A25" s="46" t="s">
        <v>1265</v>
      </c>
      <c r="B25" s="47" t="s">
        <v>597</v>
      </c>
      <c r="C25" s="48" t="s">
        <v>662</v>
      </c>
      <c r="D25" s="48" t="s">
        <v>84</v>
      </c>
      <c r="E25" s="48" t="s">
        <v>857</v>
      </c>
      <c r="F25" s="48"/>
      <c r="G25" s="48"/>
      <c r="H25" s="48"/>
      <c r="I25" s="48"/>
      <c r="J25" s="48"/>
      <c r="K25" s="48" t="s">
        <v>1277</v>
      </c>
      <c r="L25" s="48"/>
      <c r="M25" s="48"/>
      <c r="N25" s="48"/>
      <c r="O25" s="76"/>
      <c r="P25" s="82"/>
    </row>
    <row r="26" spans="1:16" s="66" customFormat="1" ht="30" customHeight="1" x14ac:dyDescent="0.35">
      <c r="A26" s="46" t="s">
        <v>674</v>
      </c>
      <c r="B26" s="47" t="s">
        <v>597</v>
      </c>
      <c r="C26" s="48" t="s">
        <v>862</v>
      </c>
      <c r="D26" s="48" t="s">
        <v>31</v>
      </c>
      <c r="E26" s="48" t="s">
        <v>860</v>
      </c>
      <c r="F26" s="48"/>
      <c r="G26" s="48"/>
      <c r="H26" s="48"/>
      <c r="I26" s="48"/>
      <c r="J26" s="48"/>
      <c r="K26" s="48">
        <v>441</v>
      </c>
      <c r="L26" s="48" t="s">
        <v>1115</v>
      </c>
      <c r="M26" s="48"/>
      <c r="N26" s="48"/>
      <c r="O26" s="76"/>
      <c r="P26" s="82"/>
    </row>
    <row r="27" spans="1:16" s="66" customFormat="1" ht="30" customHeight="1" x14ac:dyDescent="0.35">
      <c r="A27" s="46" t="s">
        <v>1264</v>
      </c>
      <c r="B27" s="47" t="s">
        <v>597</v>
      </c>
      <c r="C27" s="48" t="s">
        <v>680</v>
      </c>
      <c r="D27" s="48"/>
      <c r="E27" s="48" t="s">
        <v>857</v>
      </c>
      <c r="F27" s="48"/>
      <c r="G27" s="48"/>
      <c r="H27" s="48"/>
      <c r="I27" s="48"/>
      <c r="J27" s="48"/>
      <c r="K27" s="48"/>
      <c r="L27" s="48" t="s">
        <v>1116</v>
      </c>
      <c r="M27" s="48"/>
      <c r="N27" s="48"/>
      <c r="O27" s="76"/>
      <c r="P27" s="82" t="s">
        <v>1278</v>
      </c>
    </row>
    <row r="28" spans="1:16" s="66" customFormat="1" ht="30" customHeight="1" x14ac:dyDescent="0.35">
      <c r="A28" s="46" t="s">
        <v>681</v>
      </c>
      <c r="B28" s="47" t="s">
        <v>597</v>
      </c>
      <c r="C28" s="48" t="s">
        <v>863</v>
      </c>
      <c r="D28" s="48" t="s">
        <v>31</v>
      </c>
      <c r="E28" s="48" t="s">
        <v>860</v>
      </c>
      <c r="F28" s="48"/>
      <c r="G28" s="48"/>
      <c r="H28" s="48"/>
      <c r="I28" s="48"/>
      <c r="J28" s="48"/>
      <c r="K28" s="48">
        <v>1655</v>
      </c>
      <c r="L28" s="48">
        <v>1861</v>
      </c>
      <c r="M28" s="48"/>
      <c r="N28" s="48"/>
      <c r="O28" s="76"/>
      <c r="P28" s="82"/>
    </row>
    <row r="29" spans="1:16" s="66" customFormat="1" ht="30" customHeight="1" x14ac:dyDescent="0.35">
      <c r="A29" s="46" t="s">
        <v>681</v>
      </c>
      <c r="B29" s="47" t="s">
        <v>597</v>
      </c>
      <c r="C29" s="48" t="s">
        <v>682</v>
      </c>
      <c r="D29" s="48" t="s">
        <v>62</v>
      </c>
      <c r="E29" s="48" t="s">
        <v>38</v>
      </c>
      <c r="F29" s="48" t="s">
        <v>980</v>
      </c>
      <c r="G29" s="48" t="s">
        <v>1117</v>
      </c>
      <c r="H29" s="48" t="s">
        <v>927</v>
      </c>
      <c r="I29" s="48"/>
      <c r="J29" s="48" t="s">
        <v>1118</v>
      </c>
      <c r="K29" s="48" t="s">
        <v>915</v>
      </c>
      <c r="L29" s="48"/>
      <c r="M29" s="48" t="s">
        <v>1117</v>
      </c>
      <c r="N29" s="48"/>
      <c r="O29" s="76"/>
      <c r="P29" s="82"/>
    </row>
    <row r="30" spans="1:16" s="66" customFormat="1" ht="30" customHeight="1" x14ac:dyDescent="0.35">
      <c r="A30" s="46" t="s">
        <v>1263</v>
      </c>
      <c r="B30" s="47" t="s">
        <v>597</v>
      </c>
      <c r="C30" s="48" t="s">
        <v>683</v>
      </c>
      <c r="D30" s="48" t="s">
        <v>62</v>
      </c>
      <c r="E30" s="48" t="s">
        <v>858</v>
      </c>
      <c r="F30" s="48"/>
      <c r="G30" s="48"/>
      <c r="H30" s="48"/>
      <c r="I30" s="48"/>
      <c r="J30" s="48"/>
      <c r="K30" s="48"/>
      <c r="L30" s="48"/>
      <c r="M30" s="48"/>
      <c r="N30" s="48" t="s">
        <v>1279</v>
      </c>
      <c r="O30" s="76"/>
      <c r="P30" s="82"/>
    </row>
    <row r="31" spans="1:16" s="66" customFormat="1" ht="30" customHeight="1" x14ac:dyDescent="0.35">
      <c r="A31" s="46" t="s">
        <v>1262</v>
      </c>
      <c r="B31" s="47" t="s">
        <v>597</v>
      </c>
      <c r="C31" s="48" t="s">
        <v>684</v>
      </c>
      <c r="D31" s="48"/>
      <c r="E31" s="48" t="s">
        <v>38</v>
      </c>
      <c r="F31" s="48"/>
      <c r="G31" s="48"/>
      <c r="H31" s="48"/>
      <c r="I31" s="48"/>
      <c r="J31" s="48"/>
      <c r="K31" s="48"/>
      <c r="L31" s="48" t="s">
        <v>1075</v>
      </c>
      <c r="M31" s="48"/>
      <c r="N31" s="48"/>
      <c r="O31" s="76"/>
      <c r="P31" s="82"/>
    </row>
    <row r="32" spans="1:16" s="66" customFormat="1" ht="30" customHeight="1" x14ac:dyDescent="0.35">
      <c r="A32" s="46" t="s">
        <v>1261</v>
      </c>
      <c r="B32" s="47" t="s">
        <v>597</v>
      </c>
      <c r="C32" s="48" t="s">
        <v>855</v>
      </c>
      <c r="D32" s="48" t="s">
        <v>112</v>
      </c>
      <c r="E32" s="48" t="s">
        <v>857</v>
      </c>
      <c r="F32" s="48"/>
      <c r="G32" s="48"/>
      <c r="H32" s="48"/>
      <c r="I32" s="48"/>
      <c r="J32" s="48"/>
      <c r="K32" s="48">
        <v>137</v>
      </c>
      <c r="L32" s="48" t="s">
        <v>1119</v>
      </c>
      <c r="M32" s="48"/>
      <c r="N32" s="48">
        <v>121</v>
      </c>
      <c r="O32" s="76" t="s">
        <v>1280</v>
      </c>
      <c r="P32" s="82"/>
    </row>
    <row r="33" spans="1:16" s="66" customFormat="1" ht="30" customHeight="1" x14ac:dyDescent="0.35">
      <c r="A33" s="46" t="s">
        <v>1261</v>
      </c>
      <c r="B33" s="47" t="s">
        <v>597</v>
      </c>
      <c r="C33" s="48" t="s">
        <v>717</v>
      </c>
      <c r="D33" s="48" t="s">
        <v>112</v>
      </c>
      <c r="E33" s="48" t="s">
        <v>857</v>
      </c>
      <c r="F33" s="48"/>
      <c r="G33" s="48"/>
      <c r="H33" s="48"/>
      <c r="I33" s="48"/>
      <c r="J33" s="48"/>
      <c r="K33" s="48"/>
      <c r="L33" s="48" t="s">
        <v>1281</v>
      </c>
      <c r="M33" s="48"/>
      <c r="N33" s="48"/>
      <c r="O33" s="76"/>
      <c r="P33" s="82"/>
    </row>
    <row r="34" spans="1:16" s="66" customFormat="1" ht="30" customHeight="1" x14ac:dyDescent="0.35">
      <c r="A34" s="46" t="s">
        <v>1260</v>
      </c>
      <c r="B34" s="47" t="s">
        <v>597</v>
      </c>
      <c r="C34" s="48" t="s">
        <v>718</v>
      </c>
      <c r="D34" s="48" t="s">
        <v>112</v>
      </c>
      <c r="E34" s="48" t="s">
        <v>857</v>
      </c>
      <c r="F34" s="48"/>
      <c r="G34" s="48"/>
      <c r="H34" s="48"/>
      <c r="I34" s="48"/>
      <c r="J34" s="48"/>
      <c r="K34" s="48"/>
      <c r="L34" s="48"/>
      <c r="M34" s="48"/>
      <c r="N34" s="48" t="s">
        <v>1282</v>
      </c>
      <c r="O34" s="76"/>
      <c r="P34" s="82"/>
    </row>
    <row r="35" spans="1:16" s="66" customFormat="1" ht="30" customHeight="1" x14ac:dyDescent="0.35">
      <c r="A35" s="46" t="s">
        <v>722</v>
      </c>
      <c r="B35" s="47" t="s">
        <v>597</v>
      </c>
      <c r="C35" s="48" t="s">
        <v>813</v>
      </c>
      <c r="D35" s="48" t="s">
        <v>112</v>
      </c>
      <c r="E35" s="48" t="s">
        <v>860</v>
      </c>
      <c r="F35" s="48"/>
      <c r="G35" s="48"/>
      <c r="H35" s="48"/>
      <c r="I35" s="48"/>
      <c r="J35" s="48"/>
      <c r="K35" s="48" t="s">
        <v>981</v>
      </c>
      <c r="L35" s="48" t="s">
        <v>1120</v>
      </c>
      <c r="M35" s="48"/>
      <c r="N35" s="48"/>
      <c r="O35" s="76"/>
      <c r="P35" s="82"/>
    </row>
    <row r="36" spans="1:16" s="66" customFormat="1" ht="30" customHeight="1" x14ac:dyDescent="0.35">
      <c r="A36" s="46" t="s">
        <v>724</v>
      </c>
      <c r="B36" s="47" t="s">
        <v>597</v>
      </c>
      <c r="C36" s="48" t="s">
        <v>726</v>
      </c>
      <c r="D36" s="48" t="s">
        <v>31</v>
      </c>
      <c r="E36" s="48" t="s">
        <v>860</v>
      </c>
      <c r="F36" s="48"/>
      <c r="G36" s="48"/>
      <c r="H36" s="48"/>
      <c r="I36" s="48"/>
      <c r="J36" s="48"/>
      <c r="K36" s="48">
        <v>1514</v>
      </c>
      <c r="L36" s="48">
        <v>1828</v>
      </c>
      <c r="M36" s="48"/>
      <c r="N36" s="48"/>
      <c r="O36" s="76"/>
      <c r="P36" s="82"/>
    </row>
    <row r="37" spans="1:16" s="66" customFormat="1" ht="30" customHeight="1" x14ac:dyDescent="0.35">
      <c r="A37" s="46" t="s">
        <v>724</v>
      </c>
      <c r="B37" s="47" t="s">
        <v>597</v>
      </c>
      <c r="C37" s="48" t="s">
        <v>725</v>
      </c>
      <c r="D37" s="48" t="s">
        <v>62</v>
      </c>
      <c r="E37" s="48" t="s">
        <v>860</v>
      </c>
      <c r="F37" s="48">
        <v>140</v>
      </c>
      <c r="G37" s="48">
        <v>142</v>
      </c>
      <c r="H37" s="48">
        <v>142</v>
      </c>
      <c r="I37" s="48"/>
      <c r="J37" s="48" t="s">
        <v>1121</v>
      </c>
      <c r="K37" s="48">
        <v>143</v>
      </c>
      <c r="L37" s="48"/>
      <c r="M37" s="48">
        <v>139</v>
      </c>
      <c r="N37" s="48"/>
      <c r="O37" s="76"/>
      <c r="P37" s="82"/>
    </row>
    <row r="38" spans="1:16" s="66" customFormat="1" ht="30" customHeight="1" x14ac:dyDescent="0.35">
      <c r="A38" s="46" t="s">
        <v>1259</v>
      </c>
      <c r="B38" s="47" t="s">
        <v>597</v>
      </c>
      <c r="C38" s="48" t="s">
        <v>331</v>
      </c>
      <c r="D38" s="48" t="s">
        <v>112</v>
      </c>
      <c r="E38" s="48" t="s">
        <v>860</v>
      </c>
      <c r="F38" s="48"/>
      <c r="G38" s="48"/>
      <c r="H38" s="48"/>
      <c r="I38" s="48"/>
      <c r="J38" s="48"/>
      <c r="K38" s="48"/>
      <c r="L38" s="48" t="s">
        <v>969</v>
      </c>
      <c r="M38" s="48"/>
      <c r="N38" s="48"/>
      <c r="O38" s="76"/>
      <c r="P38" s="82"/>
    </row>
    <row r="39" spans="1:16" s="66" customFormat="1" ht="30" customHeight="1" x14ac:dyDescent="0.35">
      <c r="A39" s="46" t="s">
        <v>1258</v>
      </c>
      <c r="B39" s="47" t="s">
        <v>597</v>
      </c>
      <c r="C39" s="48" t="s">
        <v>750</v>
      </c>
      <c r="D39" s="48" t="s">
        <v>112</v>
      </c>
      <c r="E39" s="48" t="s">
        <v>860</v>
      </c>
      <c r="F39" s="48"/>
      <c r="G39" s="48"/>
      <c r="H39" s="48"/>
      <c r="I39" s="48"/>
      <c r="J39" s="48"/>
      <c r="K39" s="48"/>
      <c r="L39" s="48" t="s">
        <v>751</v>
      </c>
      <c r="M39" s="48"/>
      <c r="N39" s="48"/>
      <c r="O39" s="76"/>
      <c r="P39" s="82"/>
    </row>
    <row r="40" spans="1:16" s="66" customFormat="1" ht="30" customHeight="1" x14ac:dyDescent="0.35">
      <c r="A40" s="46" t="s">
        <v>755</v>
      </c>
      <c r="B40" s="47" t="s">
        <v>597</v>
      </c>
      <c r="C40" s="48" t="s">
        <v>756</v>
      </c>
      <c r="D40" s="48" t="s">
        <v>93</v>
      </c>
      <c r="E40" s="48" t="s">
        <v>860</v>
      </c>
      <c r="F40" s="48"/>
      <c r="G40" s="48"/>
      <c r="H40" s="48"/>
      <c r="I40" s="48">
        <v>234</v>
      </c>
      <c r="J40" s="48"/>
      <c r="K40" s="48">
        <v>242</v>
      </c>
      <c r="L40" s="48"/>
      <c r="M40" s="48">
        <v>233</v>
      </c>
      <c r="N40" s="48"/>
      <c r="O40" s="76"/>
      <c r="P40" s="82"/>
    </row>
    <row r="41" spans="1:16" s="66" customFormat="1" ht="30" customHeight="1" x14ac:dyDescent="0.35">
      <c r="A41" s="46" t="s">
        <v>1257</v>
      </c>
      <c r="B41" s="47" t="s">
        <v>597</v>
      </c>
      <c r="C41" s="48" t="s">
        <v>331</v>
      </c>
      <c r="D41" s="48" t="s">
        <v>112</v>
      </c>
      <c r="E41" s="48" t="s">
        <v>860</v>
      </c>
      <c r="F41" s="48"/>
      <c r="G41" s="48"/>
      <c r="H41" s="48"/>
      <c r="I41" s="48"/>
      <c r="J41" s="48"/>
      <c r="K41" s="48"/>
      <c r="L41" s="48" t="s">
        <v>1122</v>
      </c>
      <c r="M41" s="48"/>
      <c r="N41" s="48"/>
      <c r="O41" s="76"/>
      <c r="P41" s="82"/>
    </row>
    <row r="42" spans="1:16" s="66" customFormat="1" ht="30" customHeight="1" x14ac:dyDescent="0.35">
      <c r="A42" s="46" t="s">
        <v>806</v>
      </c>
      <c r="B42" s="47" t="s">
        <v>597</v>
      </c>
      <c r="C42" s="48" t="s">
        <v>805</v>
      </c>
      <c r="D42" s="48" t="s">
        <v>31</v>
      </c>
      <c r="E42" s="48" t="s">
        <v>858</v>
      </c>
      <c r="F42" s="48"/>
      <c r="G42" s="48"/>
      <c r="H42" s="48"/>
      <c r="I42" s="48"/>
      <c r="J42" s="48"/>
      <c r="K42" s="48" t="s">
        <v>1180</v>
      </c>
      <c r="L42" s="48" t="s">
        <v>925</v>
      </c>
      <c r="M42" s="48"/>
      <c r="N42" s="48"/>
      <c r="O42" s="76" t="s">
        <v>1283</v>
      </c>
      <c r="P42" s="82" t="s">
        <v>1284</v>
      </c>
    </row>
    <row r="43" spans="1:16" s="66" customFormat="1" ht="30" customHeight="1" x14ac:dyDescent="0.35">
      <c r="A43" s="46" t="s">
        <v>806</v>
      </c>
      <c r="B43" s="47" t="s">
        <v>597</v>
      </c>
      <c r="C43" s="48" t="s">
        <v>1123</v>
      </c>
      <c r="D43" s="48" t="s">
        <v>31</v>
      </c>
      <c r="E43" s="48" t="s">
        <v>860</v>
      </c>
      <c r="F43" s="48"/>
      <c r="G43" s="48"/>
      <c r="H43" s="48"/>
      <c r="I43" s="48"/>
      <c r="J43" s="48"/>
      <c r="K43" s="48"/>
      <c r="L43" s="48"/>
      <c r="M43" s="48"/>
      <c r="N43" s="48" t="s">
        <v>1037</v>
      </c>
      <c r="O43" s="76"/>
      <c r="P43" s="82"/>
    </row>
    <row r="44" spans="1:16" s="66" customFormat="1" ht="30" customHeight="1" x14ac:dyDescent="0.35">
      <c r="A44" s="51" t="s">
        <v>1256</v>
      </c>
      <c r="B44" s="52" t="s">
        <v>597</v>
      </c>
      <c r="C44" s="53" t="s">
        <v>1124</v>
      </c>
      <c r="D44" s="53" t="s">
        <v>31</v>
      </c>
      <c r="E44" s="53" t="s">
        <v>860</v>
      </c>
      <c r="F44" s="53"/>
      <c r="G44" s="53"/>
      <c r="H44" s="53"/>
      <c r="I44" s="53"/>
      <c r="J44" s="53"/>
      <c r="K44" s="53"/>
      <c r="L44" s="53"/>
      <c r="M44" s="53"/>
      <c r="N44" s="53" t="s">
        <v>913</v>
      </c>
      <c r="O44" s="80"/>
      <c r="P44" s="83"/>
    </row>
  </sheetData>
  <phoneticPr fontId="4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57422-68EA-477D-8FA0-076002308C85}">
  <dimension ref="A1:N16"/>
  <sheetViews>
    <sheetView zoomScaleNormal="120" workbookViewId="0">
      <selection activeCell="E15" sqref="E15"/>
    </sheetView>
  </sheetViews>
  <sheetFormatPr baseColWidth="10" defaultColWidth="8.6328125" defaultRowHeight="14.5" x14ac:dyDescent="0.35"/>
  <cols>
    <col min="1" max="1" width="17.81640625" style="72" customWidth="1"/>
    <col min="2" max="2" width="13.453125" style="72" customWidth="1"/>
    <col min="3" max="3" width="18.1796875" style="72" customWidth="1"/>
    <col min="4" max="4" width="12.36328125" style="72" customWidth="1"/>
    <col min="5" max="5" width="14.453125" style="72" customWidth="1"/>
    <col min="6" max="6" width="17.81640625" style="72" customWidth="1"/>
    <col min="7" max="7" width="15.1796875" style="72" customWidth="1"/>
    <col min="8" max="8" width="13.81640625" style="72" customWidth="1"/>
    <col min="9" max="9" width="16.453125" style="72" customWidth="1"/>
    <col min="10" max="10" width="15.453125" style="72" customWidth="1"/>
    <col min="11" max="11" width="15.1796875" style="72" customWidth="1"/>
    <col min="12" max="12" width="17.6328125" style="72" customWidth="1"/>
    <col min="13" max="13" width="16.1796875" style="72" customWidth="1"/>
    <col min="14" max="14" width="17.81640625" style="72" customWidth="1"/>
    <col min="15" max="16384" width="8.6328125" style="72"/>
  </cols>
  <sheetData>
    <row r="1" spans="1:14" s="45" customFormat="1" ht="30" customHeight="1" x14ac:dyDescent="0.35">
      <c r="A1" s="41" t="s">
        <v>0</v>
      </c>
      <c r="B1" s="42" t="s">
        <v>1</v>
      </c>
      <c r="C1" s="43" t="s">
        <v>2</v>
      </c>
      <c r="D1" s="43" t="s">
        <v>3</v>
      </c>
      <c r="E1" s="43" t="s">
        <v>866</v>
      </c>
      <c r="F1" s="62" t="s">
        <v>1306</v>
      </c>
      <c r="G1" s="62" t="s">
        <v>1134</v>
      </c>
      <c r="H1" s="62" t="s">
        <v>1307</v>
      </c>
      <c r="I1" s="62" t="s">
        <v>1300</v>
      </c>
      <c r="J1" s="62" t="s">
        <v>1302</v>
      </c>
      <c r="K1" s="62" t="s">
        <v>1211</v>
      </c>
      <c r="L1" s="73" t="s">
        <v>1293</v>
      </c>
      <c r="M1" s="74" t="s">
        <v>1210</v>
      </c>
      <c r="N1" s="81" t="s">
        <v>1295</v>
      </c>
    </row>
    <row r="2" spans="1:14" s="66" customFormat="1" ht="30" customHeight="1" x14ac:dyDescent="0.35">
      <c r="A2" s="46" t="s">
        <v>779</v>
      </c>
      <c r="B2" s="47" t="s">
        <v>421</v>
      </c>
      <c r="C2" s="48" t="s">
        <v>780</v>
      </c>
      <c r="D2" s="48" t="s">
        <v>112</v>
      </c>
      <c r="E2" s="48" t="s">
        <v>858</v>
      </c>
      <c r="F2" s="48"/>
      <c r="G2" s="48"/>
      <c r="H2" s="48" t="s">
        <v>1155</v>
      </c>
      <c r="I2" s="48"/>
      <c r="J2" s="48"/>
      <c r="K2" s="48"/>
      <c r="L2" s="48"/>
      <c r="M2" s="47"/>
      <c r="N2" s="87"/>
    </row>
    <row r="3" spans="1:14" s="66" customFormat="1" ht="30" customHeight="1" x14ac:dyDescent="0.35">
      <c r="A3" s="46" t="s">
        <v>887</v>
      </c>
      <c r="B3" s="47" t="s">
        <v>421</v>
      </c>
      <c r="C3" s="48" t="s">
        <v>888</v>
      </c>
      <c r="D3" s="48" t="s">
        <v>112</v>
      </c>
      <c r="E3" s="48" t="s">
        <v>860</v>
      </c>
      <c r="F3" s="48"/>
      <c r="G3" s="48"/>
      <c r="H3" s="48"/>
      <c r="I3" s="48"/>
      <c r="J3" s="48"/>
      <c r="K3" s="48"/>
      <c r="L3" s="48">
        <v>100</v>
      </c>
      <c r="M3" s="47"/>
      <c r="N3" s="87"/>
    </row>
    <row r="4" spans="1:14" s="66" customFormat="1" ht="30" customHeight="1" x14ac:dyDescent="0.35">
      <c r="A4" s="46" t="s">
        <v>781</v>
      </c>
      <c r="B4" s="47" t="s">
        <v>421</v>
      </c>
      <c r="C4" s="48" t="s">
        <v>782</v>
      </c>
      <c r="D4" s="48" t="s">
        <v>309</v>
      </c>
      <c r="E4" s="48" t="s">
        <v>860</v>
      </c>
      <c r="F4" s="48"/>
      <c r="G4" s="48">
        <v>442</v>
      </c>
      <c r="H4" s="48"/>
      <c r="I4" s="48"/>
      <c r="J4" s="48"/>
      <c r="K4" s="48"/>
      <c r="L4" s="48"/>
      <c r="M4" s="47"/>
      <c r="N4" s="87"/>
    </row>
    <row r="5" spans="1:14" s="66" customFormat="1" ht="30" customHeight="1" x14ac:dyDescent="0.35">
      <c r="A5" s="46" t="s">
        <v>781</v>
      </c>
      <c r="B5" s="47" t="s">
        <v>421</v>
      </c>
      <c r="C5" s="48" t="s">
        <v>783</v>
      </c>
      <c r="D5" s="48" t="s">
        <v>309</v>
      </c>
      <c r="E5" s="48" t="s">
        <v>884</v>
      </c>
      <c r="F5" s="48"/>
      <c r="G5" s="48"/>
      <c r="H5" s="48"/>
      <c r="I5" s="48"/>
      <c r="J5" s="48"/>
      <c r="K5" s="48" t="s">
        <v>885</v>
      </c>
      <c r="L5" s="48"/>
      <c r="M5" s="47"/>
      <c r="N5" s="87"/>
    </row>
    <row r="6" spans="1:14" s="66" customFormat="1" ht="30" customHeight="1" x14ac:dyDescent="0.35">
      <c r="A6" s="46" t="s">
        <v>781</v>
      </c>
      <c r="B6" s="47" t="s">
        <v>421</v>
      </c>
      <c r="C6" s="48" t="s">
        <v>784</v>
      </c>
      <c r="D6" s="48" t="s">
        <v>54</v>
      </c>
      <c r="E6" s="48" t="s">
        <v>860</v>
      </c>
      <c r="F6" s="48">
        <v>530</v>
      </c>
      <c r="G6" s="48"/>
      <c r="H6" s="48">
        <v>455</v>
      </c>
      <c r="I6" s="48"/>
      <c r="J6" s="48"/>
      <c r="K6" s="48"/>
      <c r="L6" s="48"/>
      <c r="M6" s="47"/>
      <c r="N6" s="87"/>
    </row>
    <row r="7" spans="1:14" s="66" customFormat="1" ht="30" customHeight="1" x14ac:dyDescent="0.35">
      <c r="A7" s="46" t="s">
        <v>785</v>
      </c>
      <c r="B7" s="47" t="s">
        <v>421</v>
      </c>
      <c r="C7" s="48" t="s">
        <v>786</v>
      </c>
      <c r="D7" s="48" t="s">
        <v>112</v>
      </c>
      <c r="E7" s="48" t="s">
        <v>860</v>
      </c>
      <c r="F7" s="48"/>
      <c r="G7" s="48"/>
      <c r="H7" s="48">
        <v>202</v>
      </c>
      <c r="I7" s="48"/>
      <c r="J7" s="48"/>
      <c r="K7" s="48"/>
      <c r="L7" s="48">
        <v>290</v>
      </c>
      <c r="M7" s="47"/>
      <c r="N7" s="87"/>
    </row>
    <row r="8" spans="1:14" s="66" customFormat="1" ht="30" customHeight="1" x14ac:dyDescent="0.35">
      <c r="A8" s="46" t="s">
        <v>787</v>
      </c>
      <c r="B8" s="47" t="s">
        <v>421</v>
      </c>
      <c r="C8" s="48" t="s">
        <v>788</v>
      </c>
      <c r="D8" s="48" t="s">
        <v>494</v>
      </c>
      <c r="E8" s="48" t="s">
        <v>860</v>
      </c>
      <c r="F8" s="48"/>
      <c r="G8" s="48"/>
      <c r="H8" s="48"/>
      <c r="I8" s="48" t="s">
        <v>889</v>
      </c>
      <c r="J8" s="48"/>
      <c r="K8" s="48"/>
      <c r="L8" s="48"/>
      <c r="M8" s="47"/>
      <c r="N8" s="87"/>
    </row>
    <row r="9" spans="1:14" s="66" customFormat="1" ht="30" customHeight="1" x14ac:dyDescent="0.35">
      <c r="A9" s="46" t="s">
        <v>789</v>
      </c>
      <c r="B9" s="47" t="s">
        <v>421</v>
      </c>
      <c r="C9" s="48" t="s">
        <v>790</v>
      </c>
      <c r="D9" s="48" t="s">
        <v>112</v>
      </c>
      <c r="E9" s="48" t="s">
        <v>858</v>
      </c>
      <c r="F9" s="48"/>
      <c r="G9" s="48"/>
      <c r="H9" s="48" t="s">
        <v>1285</v>
      </c>
      <c r="I9" s="48"/>
      <c r="J9" s="48"/>
      <c r="K9" s="48"/>
      <c r="L9" s="48"/>
      <c r="M9" s="47"/>
      <c r="N9" s="87"/>
    </row>
    <row r="10" spans="1:14" s="66" customFormat="1" ht="30" customHeight="1" x14ac:dyDescent="0.35">
      <c r="A10" s="46" t="s">
        <v>890</v>
      </c>
      <c r="B10" s="47" t="s">
        <v>421</v>
      </c>
      <c r="C10" s="48" t="s">
        <v>791</v>
      </c>
      <c r="D10" s="48" t="s">
        <v>112</v>
      </c>
      <c r="E10" s="48" t="s">
        <v>858</v>
      </c>
      <c r="F10" s="48"/>
      <c r="G10" s="48"/>
      <c r="H10" s="48"/>
      <c r="I10" s="48"/>
      <c r="J10" s="48"/>
      <c r="K10" s="48"/>
      <c r="L10" s="48" t="s">
        <v>891</v>
      </c>
      <c r="M10" s="47" t="s">
        <v>1286</v>
      </c>
      <c r="N10" s="87"/>
    </row>
    <row r="11" spans="1:14" s="66" customFormat="1" ht="30" customHeight="1" x14ac:dyDescent="0.35">
      <c r="A11" s="46" t="s">
        <v>792</v>
      </c>
      <c r="B11" s="47" t="s">
        <v>421</v>
      </c>
      <c r="C11" s="78">
        <v>43983</v>
      </c>
      <c r="D11" s="48" t="s">
        <v>49</v>
      </c>
      <c r="E11" s="48" t="s">
        <v>860</v>
      </c>
      <c r="F11" s="48"/>
      <c r="G11" s="48"/>
      <c r="H11" s="48"/>
      <c r="I11" s="48" t="s">
        <v>892</v>
      </c>
      <c r="J11" s="48"/>
      <c r="K11" s="48"/>
      <c r="L11" s="48"/>
      <c r="M11" s="47"/>
      <c r="N11" s="87"/>
    </row>
    <row r="12" spans="1:14" s="66" customFormat="1" ht="30" customHeight="1" x14ac:dyDescent="0.35">
      <c r="A12" s="46" t="s">
        <v>793</v>
      </c>
      <c r="B12" s="47" t="s">
        <v>421</v>
      </c>
      <c r="C12" s="48" t="s">
        <v>794</v>
      </c>
      <c r="D12" s="48" t="s">
        <v>84</v>
      </c>
      <c r="E12" s="48" t="s">
        <v>858</v>
      </c>
      <c r="F12" s="48"/>
      <c r="G12" s="48" t="s">
        <v>1287</v>
      </c>
      <c r="H12" s="48"/>
      <c r="I12" s="48"/>
      <c r="J12" s="48"/>
      <c r="K12" s="48"/>
      <c r="L12" s="48"/>
      <c r="M12" s="47"/>
      <c r="N12" s="87" t="s">
        <v>1288</v>
      </c>
    </row>
    <row r="13" spans="1:14" s="66" customFormat="1" ht="30" customHeight="1" x14ac:dyDescent="0.35">
      <c r="A13" s="46" t="s">
        <v>793</v>
      </c>
      <c r="B13" s="47" t="s">
        <v>421</v>
      </c>
      <c r="C13" s="48" t="s">
        <v>865</v>
      </c>
      <c r="D13" s="48" t="s">
        <v>310</v>
      </c>
      <c r="E13" s="48" t="s">
        <v>882</v>
      </c>
      <c r="F13" s="48"/>
      <c r="G13" s="48"/>
      <c r="H13" s="48"/>
      <c r="I13" s="48"/>
      <c r="J13" s="48" t="s">
        <v>883</v>
      </c>
      <c r="K13" s="48"/>
      <c r="L13" s="48"/>
      <c r="M13" s="47"/>
      <c r="N13" s="87"/>
    </row>
    <row r="14" spans="1:14" s="66" customFormat="1" ht="30" customHeight="1" x14ac:dyDescent="0.35">
      <c r="A14" s="46" t="s">
        <v>795</v>
      </c>
      <c r="B14" s="47" t="s">
        <v>421</v>
      </c>
      <c r="C14" s="48" t="s">
        <v>796</v>
      </c>
      <c r="D14" s="48" t="s">
        <v>309</v>
      </c>
      <c r="E14" s="48" t="s">
        <v>858</v>
      </c>
      <c r="F14" s="48"/>
      <c r="G14" s="48"/>
      <c r="H14" s="48" t="s">
        <v>1289</v>
      </c>
      <c r="I14" s="48"/>
      <c r="J14" s="48"/>
      <c r="K14" s="48"/>
      <c r="L14" s="48"/>
      <c r="M14" s="47"/>
      <c r="N14" s="87"/>
    </row>
    <row r="15" spans="1:14" s="66" customFormat="1" ht="30" customHeight="1" x14ac:dyDescent="0.35">
      <c r="A15" s="46" t="s">
        <v>797</v>
      </c>
      <c r="B15" s="47" t="s">
        <v>421</v>
      </c>
      <c r="C15" s="48" t="s">
        <v>798</v>
      </c>
      <c r="D15" s="48" t="s">
        <v>112</v>
      </c>
      <c r="E15" s="48" t="s">
        <v>880</v>
      </c>
      <c r="F15" s="48"/>
      <c r="G15" s="48"/>
      <c r="H15" s="48" t="s">
        <v>1290</v>
      </c>
      <c r="I15" s="48"/>
      <c r="J15" s="48"/>
      <c r="K15" s="48"/>
      <c r="L15" s="48"/>
      <c r="M15" s="47" t="s">
        <v>881</v>
      </c>
      <c r="N15" s="87"/>
    </row>
    <row r="16" spans="1:14" s="66" customFormat="1" ht="30" customHeight="1" x14ac:dyDescent="0.35">
      <c r="A16" s="51" t="s">
        <v>894</v>
      </c>
      <c r="B16" s="52" t="s">
        <v>421</v>
      </c>
      <c r="C16" s="53" t="s">
        <v>799</v>
      </c>
      <c r="D16" s="53" t="s">
        <v>309</v>
      </c>
      <c r="E16" s="53" t="s">
        <v>857</v>
      </c>
      <c r="F16" s="53"/>
      <c r="G16" s="53"/>
      <c r="H16" s="53"/>
      <c r="I16" s="53"/>
      <c r="J16" s="53" t="s">
        <v>1291</v>
      </c>
      <c r="K16" s="53"/>
      <c r="L16" s="53"/>
      <c r="M16" s="52"/>
      <c r="N16" s="88"/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38EB1-3BBA-44AD-967C-4D047CD08718}">
  <dimension ref="A1:AH840"/>
  <sheetViews>
    <sheetView topLeftCell="A27" zoomScale="57" zoomScaleNormal="218" workbookViewId="0">
      <pane xSplit="1" topLeftCell="B1" activePane="topRight" state="frozen"/>
      <selection pane="topRight" activeCell="A10" sqref="A10"/>
    </sheetView>
  </sheetViews>
  <sheetFormatPr baseColWidth="10" defaultColWidth="8.81640625" defaultRowHeight="14.5" x14ac:dyDescent="0.35"/>
  <cols>
    <col min="1" max="1" width="32.36328125" style="1" customWidth="1"/>
    <col min="2" max="2" width="62.453125" style="1" customWidth="1"/>
    <col min="3" max="3" width="17" style="1" customWidth="1"/>
    <col min="4" max="4" width="8.81640625" style="1"/>
    <col min="5" max="5" width="10.453125" style="1" bestFit="1" customWidth="1"/>
    <col min="6" max="6" width="11.6328125" style="1" customWidth="1"/>
    <col min="7" max="7" width="11.6328125" style="5" customWidth="1"/>
    <col min="8" max="8" width="14.453125" style="1" customWidth="1"/>
    <col min="9" max="9" width="13" style="1" customWidth="1"/>
    <col min="10" max="11" width="13" style="5" customWidth="1"/>
    <col min="12" max="12" width="13.453125" style="1" customWidth="1"/>
    <col min="13" max="14" width="18.6328125" style="5" customWidth="1"/>
    <col min="15" max="15" width="21" style="5" customWidth="1"/>
    <col min="16" max="16" width="12.453125" style="1" customWidth="1"/>
    <col min="17" max="19" width="13.453125" style="1" customWidth="1"/>
    <col min="20" max="20" width="12" style="1" customWidth="1"/>
    <col min="21" max="21" width="12.453125" style="1" customWidth="1"/>
    <col min="22" max="24" width="13.6328125" style="1" customWidth="1"/>
    <col min="25" max="25" width="13.1796875" style="1" customWidth="1"/>
    <col min="26" max="26" width="13.453125" style="1" customWidth="1"/>
    <col min="27" max="27" width="12.36328125" style="1" customWidth="1"/>
    <col min="28" max="28" width="13.453125" style="1" customWidth="1"/>
    <col min="29" max="29" width="16" style="1" customWidth="1"/>
    <col min="30" max="30" width="8.81640625" style="27"/>
    <col min="31" max="31" width="10.1796875" style="1" bestFit="1" customWidth="1"/>
    <col min="32" max="32" width="8.81640625" style="35"/>
    <col min="33" max="33" width="21.453125" style="1" customWidth="1"/>
    <col min="34" max="34" width="17.6328125" style="38" customWidth="1"/>
    <col min="35" max="16384" width="8.81640625" style="1"/>
  </cols>
  <sheetData>
    <row r="1" spans="1:34" s="19" customFormat="1" ht="30" customHeight="1" x14ac:dyDescent="0.3">
      <c r="A1" s="6" t="s">
        <v>0</v>
      </c>
      <c r="B1" s="14" t="s">
        <v>1</v>
      </c>
      <c r="C1" s="6" t="s">
        <v>2</v>
      </c>
      <c r="D1" s="6" t="s">
        <v>3</v>
      </c>
      <c r="E1" s="6" t="s">
        <v>4</v>
      </c>
      <c r="F1" s="15" t="s">
        <v>5</v>
      </c>
      <c r="G1" s="16" t="s">
        <v>6</v>
      </c>
      <c r="H1" s="15" t="s">
        <v>7</v>
      </c>
      <c r="I1" s="15" t="s">
        <v>8</v>
      </c>
      <c r="J1" s="16" t="s">
        <v>9</v>
      </c>
      <c r="K1" s="16" t="s">
        <v>10</v>
      </c>
      <c r="L1" s="17" t="s">
        <v>11</v>
      </c>
      <c r="M1" s="18" t="s">
        <v>12</v>
      </c>
      <c r="N1" s="18" t="s">
        <v>13</v>
      </c>
      <c r="O1" s="18" t="s">
        <v>14</v>
      </c>
      <c r="P1" s="17" t="s">
        <v>15</v>
      </c>
      <c r="Q1" s="17" t="s">
        <v>16</v>
      </c>
      <c r="R1" s="17" t="s">
        <v>17</v>
      </c>
      <c r="S1" s="17" t="s">
        <v>18</v>
      </c>
      <c r="T1" s="17" t="s">
        <v>19</v>
      </c>
      <c r="U1" s="17" t="s">
        <v>20</v>
      </c>
      <c r="V1" s="17" t="s">
        <v>21</v>
      </c>
      <c r="W1" s="17" t="s">
        <v>22</v>
      </c>
      <c r="X1" s="17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28" t="s">
        <v>28</v>
      </c>
      <c r="AD1" s="25">
        <v>44866</v>
      </c>
      <c r="AE1" s="31" t="s">
        <v>836</v>
      </c>
      <c r="AF1" s="34" t="s">
        <v>837</v>
      </c>
      <c r="AG1" s="39" t="s">
        <v>842</v>
      </c>
      <c r="AH1" s="40" t="s">
        <v>849</v>
      </c>
    </row>
    <row r="2" spans="1:34" s="19" customFormat="1" ht="30" customHeight="1" x14ac:dyDescent="0.3">
      <c r="A2" s="2" t="s">
        <v>223</v>
      </c>
      <c r="B2" s="7" t="s">
        <v>224</v>
      </c>
      <c r="C2" s="2" t="s">
        <v>225</v>
      </c>
      <c r="D2" s="2" t="s">
        <v>159</v>
      </c>
      <c r="E2" s="2" t="s">
        <v>38</v>
      </c>
      <c r="F2" s="4"/>
      <c r="G2" s="4">
        <v>4.6500000000000004</v>
      </c>
      <c r="H2" s="4"/>
      <c r="I2" s="4"/>
      <c r="J2" s="4"/>
      <c r="K2" s="4"/>
      <c r="L2" s="4"/>
      <c r="M2" s="4"/>
      <c r="N2" s="4">
        <v>99</v>
      </c>
      <c r="O2" s="2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26"/>
      <c r="AF2" s="34"/>
      <c r="AH2" s="37"/>
    </row>
    <row r="3" spans="1:34" ht="30" customHeight="1" x14ac:dyDescent="0.35">
      <c r="A3" s="2" t="s">
        <v>226</v>
      </c>
      <c r="B3" s="7" t="s">
        <v>224</v>
      </c>
      <c r="C3" s="2"/>
      <c r="D3" s="2" t="s">
        <v>159</v>
      </c>
      <c r="E3" s="2" t="s">
        <v>38</v>
      </c>
      <c r="F3" s="4"/>
      <c r="G3" s="4">
        <v>3.36</v>
      </c>
      <c r="H3" s="4"/>
      <c r="I3" s="4"/>
      <c r="J3" s="4"/>
      <c r="K3" s="4"/>
      <c r="L3" s="4"/>
      <c r="M3" s="4"/>
      <c r="N3" s="4"/>
      <c r="O3" s="2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29"/>
    </row>
    <row r="4" spans="1:34" ht="30" customHeight="1" x14ac:dyDescent="0.35">
      <c r="A4" s="2" t="s">
        <v>414</v>
      </c>
      <c r="B4" s="7" t="s">
        <v>224</v>
      </c>
      <c r="C4" s="2" t="s">
        <v>415</v>
      </c>
      <c r="D4" s="2" t="s">
        <v>54</v>
      </c>
      <c r="E4" s="2" t="s">
        <v>38</v>
      </c>
      <c r="F4" s="4"/>
      <c r="G4" s="3"/>
      <c r="H4" s="4"/>
      <c r="I4" s="4"/>
      <c r="J4" s="4"/>
      <c r="K4" s="3"/>
      <c r="L4" s="4">
        <v>10.36</v>
      </c>
      <c r="M4" s="3"/>
      <c r="N4" s="3"/>
      <c r="O4" s="3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34" ht="30" customHeight="1" x14ac:dyDescent="0.35">
      <c r="A5" s="20" t="s">
        <v>56</v>
      </c>
      <c r="B5" s="21" t="s">
        <v>57</v>
      </c>
      <c r="C5" s="20" t="s">
        <v>58</v>
      </c>
      <c r="D5" s="20" t="s">
        <v>49</v>
      </c>
      <c r="E5" s="2" t="s">
        <v>38</v>
      </c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4"/>
      <c r="W5" s="22"/>
      <c r="X5" s="22"/>
      <c r="Y5" s="22"/>
      <c r="Z5" s="22"/>
      <c r="AA5" s="22"/>
      <c r="AB5" s="22"/>
      <c r="AC5" s="4">
        <v>28.4</v>
      </c>
    </row>
    <row r="6" spans="1:34" ht="30" customHeight="1" x14ac:dyDescent="0.35">
      <c r="A6" s="2" t="s">
        <v>456</v>
      </c>
      <c r="B6" s="3" t="s">
        <v>457</v>
      </c>
      <c r="C6" s="2" t="s">
        <v>458</v>
      </c>
      <c r="D6" s="2" t="s">
        <v>62</v>
      </c>
      <c r="E6" s="2" t="s">
        <v>38</v>
      </c>
      <c r="F6" s="4"/>
      <c r="G6" s="3"/>
      <c r="H6" s="4"/>
      <c r="I6" s="4"/>
      <c r="J6" s="4"/>
      <c r="K6" s="3"/>
      <c r="L6" s="4"/>
      <c r="M6" s="3"/>
      <c r="N6" s="3"/>
      <c r="O6" s="3"/>
      <c r="P6" s="4"/>
      <c r="Q6" s="4"/>
      <c r="R6" s="4"/>
      <c r="S6" s="4"/>
      <c r="T6" s="4"/>
      <c r="U6" s="4"/>
      <c r="V6" s="4"/>
      <c r="W6" s="4"/>
      <c r="X6" s="4"/>
      <c r="Y6" s="4">
        <v>4</v>
      </c>
      <c r="Z6" s="4"/>
      <c r="AA6" s="4"/>
      <c r="AB6" s="4"/>
      <c r="AC6" s="4"/>
      <c r="AE6" s="1">
        <v>2.4</v>
      </c>
    </row>
    <row r="7" spans="1:34" ht="30" customHeight="1" x14ac:dyDescent="0.35">
      <c r="A7" s="2" t="s">
        <v>59</v>
      </c>
      <c r="B7" s="3" t="s">
        <v>60</v>
      </c>
      <c r="C7" s="2" t="s">
        <v>61</v>
      </c>
      <c r="D7" s="2" t="s">
        <v>62</v>
      </c>
      <c r="E7" s="2" t="s">
        <v>38</v>
      </c>
      <c r="F7" s="4"/>
      <c r="G7" s="3"/>
      <c r="H7" s="4"/>
      <c r="I7" s="4"/>
      <c r="J7" s="4"/>
      <c r="K7" s="3"/>
      <c r="L7" s="4"/>
      <c r="M7" s="3"/>
      <c r="N7" s="3"/>
      <c r="O7" s="3"/>
      <c r="P7" s="4"/>
      <c r="Q7" s="4"/>
      <c r="R7" s="4"/>
      <c r="S7" s="4"/>
      <c r="T7" s="4"/>
      <c r="U7" s="4">
        <v>1.33</v>
      </c>
      <c r="V7" s="4"/>
      <c r="W7" s="4"/>
      <c r="X7" s="4"/>
      <c r="Y7" s="4"/>
      <c r="Z7" s="4"/>
      <c r="AA7" s="4"/>
      <c r="AB7" s="4"/>
      <c r="AC7" s="4"/>
    </row>
    <row r="8" spans="1:34" ht="30" customHeight="1" x14ac:dyDescent="0.35">
      <c r="A8" s="2" t="s">
        <v>122</v>
      </c>
      <c r="B8" s="3" t="s">
        <v>123</v>
      </c>
      <c r="C8" s="2" t="s">
        <v>124</v>
      </c>
      <c r="D8" s="2" t="s">
        <v>125</v>
      </c>
      <c r="E8" s="2" t="s">
        <v>38</v>
      </c>
      <c r="F8" s="4"/>
      <c r="G8" s="3"/>
      <c r="H8" s="4"/>
      <c r="I8" s="4"/>
      <c r="J8" s="4"/>
      <c r="K8" s="3"/>
      <c r="L8" s="4"/>
      <c r="M8" s="3"/>
      <c r="N8" s="3"/>
      <c r="O8" s="3"/>
      <c r="P8" s="4"/>
      <c r="Q8" s="4"/>
      <c r="R8" s="4"/>
      <c r="S8" s="4"/>
      <c r="T8" s="4" t="s">
        <v>124</v>
      </c>
      <c r="U8" s="4"/>
      <c r="V8" s="4"/>
      <c r="W8" s="4"/>
      <c r="X8" s="4"/>
      <c r="Y8" s="4"/>
      <c r="Z8" s="4"/>
      <c r="AA8" s="4"/>
      <c r="AB8" s="4"/>
      <c r="AC8" s="4"/>
      <c r="AD8" s="27">
        <v>53.3</v>
      </c>
    </row>
    <row r="9" spans="1:34" ht="30" customHeight="1" x14ac:dyDescent="0.35">
      <c r="A9" s="2" t="s">
        <v>733</v>
      </c>
      <c r="B9" s="3" t="s">
        <v>123</v>
      </c>
      <c r="C9" s="2" t="s">
        <v>48</v>
      </c>
      <c r="D9" s="2" t="s">
        <v>734</v>
      </c>
      <c r="E9" s="2" t="s">
        <v>38</v>
      </c>
      <c r="F9" s="4"/>
      <c r="G9" s="3"/>
      <c r="H9" s="4"/>
      <c r="I9" s="4"/>
      <c r="J9" s="4"/>
      <c r="K9" s="3"/>
      <c r="L9" s="4"/>
      <c r="M9" s="3"/>
      <c r="N9" s="3"/>
      <c r="O9" s="3"/>
      <c r="P9" s="4"/>
      <c r="Q9" s="4"/>
      <c r="R9" s="4"/>
      <c r="S9" s="4"/>
      <c r="T9" s="4">
        <v>4.5999999999999996</v>
      </c>
      <c r="U9" s="4"/>
      <c r="V9" s="4"/>
      <c r="W9" s="4"/>
      <c r="X9" s="4"/>
      <c r="Y9" s="4"/>
      <c r="Z9" s="4"/>
      <c r="AA9" s="4"/>
      <c r="AB9" s="4"/>
      <c r="AC9" s="4"/>
      <c r="AE9" s="1" t="s">
        <v>817</v>
      </c>
    </row>
    <row r="10" spans="1:34" ht="30" customHeight="1" x14ac:dyDescent="0.35">
      <c r="A10" s="2" t="s">
        <v>190</v>
      </c>
      <c r="B10" s="3" t="s">
        <v>191</v>
      </c>
      <c r="C10" s="2" t="s">
        <v>192</v>
      </c>
      <c r="D10" s="2" t="s">
        <v>193</v>
      </c>
      <c r="E10" s="2" t="s">
        <v>38</v>
      </c>
      <c r="F10" s="4"/>
      <c r="G10" s="3"/>
      <c r="H10" s="4"/>
      <c r="I10" s="4"/>
      <c r="J10" s="4"/>
      <c r="K10" s="3"/>
      <c r="L10" s="4"/>
      <c r="M10" s="3"/>
      <c r="N10" s="3"/>
      <c r="O10" s="3"/>
      <c r="P10" s="4"/>
      <c r="Q10" s="4"/>
      <c r="R10" s="4"/>
      <c r="S10" s="4"/>
      <c r="T10" s="4"/>
      <c r="U10" s="4"/>
      <c r="V10" s="4">
        <v>1.45</v>
      </c>
      <c r="W10" s="4"/>
      <c r="X10" s="4"/>
      <c r="Y10" s="4"/>
      <c r="Z10" s="4"/>
      <c r="AA10" s="4"/>
      <c r="AB10" s="4"/>
      <c r="AC10" s="4"/>
      <c r="AE10" s="1" t="s">
        <v>817</v>
      </c>
    </row>
    <row r="11" spans="1:34" ht="30" customHeight="1" x14ac:dyDescent="0.35">
      <c r="A11" s="2" t="s">
        <v>667</v>
      </c>
      <c r="B11" s="3" t="s">
        <v>191</v>
      </c>
      <c r="C11" s="2" t="s">
        <v>50</v>
      </c>
      <c r="D11" s="2" t="s">
        <v>235</v>
      </c>
      <c r="E11" s="2" t="s">
        <v>38</v>
      </c>
      <c r="F11" s="4"/>
      <c r="G11" s="3"/>
      <c r="H11" s="4"/>
      <c r="I11" s="4"/>
      <c r="J11" s="4"/>
      <c r="K11" s="3"/>
      <c r="L11" s="4"/>
      <c r="M11" s="3"/>
      <c r="N11" s="3"/>
      <c r="O11" s="3"/>
      <c r="P11" s="4"/>
      <c r="Q11" s="4"/>
      <c r="R11" s="4"/>
      <c r="S11" s="4"/>
      <c r="T11" s="4"/>
      <c r="U11" s="4"/>
      <c r="V11" s="4">
        <v>246.2</v>
      </c>
      <c r="W11" s="4"/>
      <c r="X11" s="4"/>
      <c r="Y11" s="4"/>
      <c r="Z11" s="4"/>
      <c r="AA11" s="4"/>
      <c r="AB11" s="4"/>
      <c r="AC11" s="4"/>
    </row>
    <row r="12" spans="1:34" ht="30" customHeight="1" x14ac:dyDescent="0.35">
      <c r="A12" s="2" t="s">
        <v>107</v>
      </c>
      <c r="B12" s="3" t="s">
        <v>108</v>
      </c>
      <c r="C12" s="2" t="s">
        <v>109</v>
      </c>
      <c r="D12" s="2" t="s">
        <v>75</v>
      </c>
      <c r="E12" s="2" t="s">
        <v>38</v>
      </c>
      <c r="F12" s="4"/>
      <c r="G12" s="3"/>
      <c r="H12" s="4"/>
      <c r="I12" s="4"/>
      <c r="J12" s="4"/>
      <c r="K12" s="3"/>
      <c r="L12" s="4"/>
      <c r="M12" s="3"/>
      <c r="N12" s="3"/>
      <c r="O12" s="3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>
        <v>60</v>
      </c>
      <c r="AC12" s="4"/>
    </row>
    <row r="13" spans="1:34" ht="30" customHeight="1" x14ac:dyDescent="0.35">
      <c r="A13" s="8" t="s">
        <v>118</v>
      </c>
      <c r="B13" s="3" t="s">
        <v>108</v>
      </c>
      <c r="C13" s="2" t="s">
        <v>119</v>
      </c>
      <c r="D13" s="10" t="s">
        <v>75</v>
      </c>
      <c r="E13" s="10" t="s">
        <v>32</v>
      </c>
      <c r="F13" s="4"/>
      <c r="G13" s="3"/>
      <c r="H13" s="4"/>
      <c r="I13" s="4"/>
      <c r="J13" s="9"/>
      <c r="K13" s="3"/>
      <c r="L13" s="9">
        <v>63</v>
      </c>
      <c r="M13" s="3"/>
      <c r="N13" s="3"/>
      <c r="O13" s="3"/>
      <c r="P13" s="9"/>
      <c r="Q13" s="9"/>
      <c r="R13" s="9"/>
      <c r="S13" s="4"/>
      <c r="T13" s="4">
        <v>69</v>
      </c>
      <c r="U13" s="4"/>
      <c r="V13" s="4"/>
      <c r="W13" s="4"/>
      <c r="X13" s="4"/>
      <c r="Y13" s="4"/>
      <c r="Z13" s="4"/>
      <c r="AA13" s="4"/>
      <c r="AB13" s="4"/>
      <c r="AC13" s="4"/>
    </row>
    <row r="14" spans="1:34" ht="30" customHeight="1" x14ac:dyDescent="0.35">
      <c r="A14" s="8" t="s">
        <v>120</v>
      </c>
      <c r="B14" s="3" t="s">
        <v>108</v>
      </c>
      <c r="C14" s="2" t="s">
        <v>121</v>
      </c>
      <c r="D14" s="10" t="s">
        <v>75</v>
      </c>
      <c r="E14" s="10" t="s">
        <v>32</v>
      </c>
      <c r="F14" s="4"/>
      <c r="G14" s="3"/>
      <c r="H14" s="4"/>
      <c r="I14" s="4"/>
      <c r="J14" s="9"/>
      <c r="K14" s="3"/>
      <c r="L14" s="9">
        <v>80</v>
      </c>
      <c r="M14" s="3"/>
      <c r="N14" s="3"/>
      <c r="O14" s="3"/>
      <c r="P14" s="9"/>
      <c r="Q14" s="9"/>
      <c r="R14" s="9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1:34" ht="30" customHeight="1" x14ac:dyDescent="0.35">
      <c r="A15" s="8" t="s">
        <v>279</v>
      </c>
      <c r="B15" s="3" t="s">
        <v>280</v>
      </c>
      <c r="C15" s="2" t="s">
        <v>281</v>
      </c>
      <c r="D15" s="2" t="s">
        <v>282</v>
      </c>
      <c r="E15" s="2" t="s">
        <v>32</v>
      </c>
      <c r="F15" s="4"/>
      <c r="G15" s="3"/>
      <c r="H15" s="4"/>
      <c r="I15" s="4"/>
      <c r="J15" s="4"/>
      <c r="K15" s="3"/>
      <c r="L15" s="4"/>
      <c r="M15" s="3"/>
      <c r="N15" s="3"/>
      <c r="O15" s="3"/>
      <c r="P15" s="9" t="s">
        <v>283</v>
      </c>
      <c r="Q15" s="9"/>
      <c r="R15" s="9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34" ht="30" customHeight="1" x14ac:dyDescent="0.35">
      <c r="A16" s="2" t="s">
        <v>284</v>
      </c>
      <c r="B16" s="3" t="s">
        <v>280</v>
      </c>
      <c r="C16" s="2" t="s">
        <v>67</v>
      </c>
      <c r="D16" s="2" t="s">
        <v>285</v>
      </c>
      <c r="E16" s="2" t="s">
        <v>38</v>
      </c>
      <c r="F16" s="4"/>
      <c r="G16" s="3"/>
      <c r="H16" s="4"/>
      <c r="I16" s="4"/>
      <c r="J16" s="4"/>
      <c r="K16" s="3"/>
      <c r="L16" s="4"/>
      <c r="M16" s="3"/>
      <c r="N16" s="3"/>
      <c r="O16" s="3"/>
      <c r="P16" s="4">
        <v>115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31" ht="30" customHeight="1" x14ac:dyDescent="0.35">
      <c r="A17" s="2" t="s">
        <v>767</v>
      </c>
      <c r="B17" s="3" t="s">
        <v>280</v>
      </c>
      <c r="C17" s="11" t="s">
        <v>768</v>
      </c>
      <c r="D17" s="2" t="s">
        <v>93</v>
      </c>
      <c r="E17" s="2" t="s">
        <v>38</v>
      </c>
      <c r="F17" s="4"/>
      <c r="G17" s="3"/>
      <c r="H17" s="4"/>
      <c r="I17" s="4"/>
      <c r="J17" s="4"/>
      <c r="K17" s="3"/>
      <c r="L17" s="4"/>
      <c r="M17" s="3"/>
      <c r="N17" s="3"/>
      <c r="O17" s="3"/>
      <c r="P17" s="4">
        <v>12.6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31" ht="30" customHeight="1" x14ac:dyDescent="0.35">
      <c r="A18" s="8" t="s">
        <v>769</v>
      </c>
      <c r="B18" s="3" t="s">
        <v>280</v>
      </c>
      <c r="C18" s="2" t="s">
        <v>770</v>
      </c>
      <c r="D18" s="2" t="s">
        <v>771</v>
      </c>
      <c r="E18" s="2" t="s">
        <v>765</v>
      </c>
      <c r="F18" s="4"/>
      <c r="G18" s="3"/>
      <c r="H18" s="4"/>
      <c r="I18" s="4"/>
      <c r="J18" s="4"/>
      <c r="K18" s="3"/>
      <c r="L18" s="4"/>
      <c r="M18" s="3"/>
      <c r="N18" s="3"/>
      <c r="O18" s="3"/>
      <c r="P18" s="9" t="s">
        <v>772</v>
      </c>
      <c r="Q18" s="9"/>
      <c r="R18" s="9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31" ht="30" customHeight="1" x14ac:dyDescent="0.35">
      <c r="A19" s="2" t="s">
        <v>769</v>
      </c>
      <c r="B19" s="3" t="s">
        <v>280</v>
      </c>
      <c r="C19" s="2" t="s">
        <v>773</v>
      </c>
      <c r="D19" s="2" t="s">
        <v>93</v>
      </c>
      <c r="E19" s="2" t="s">
        <v>38</v>
      </c>
      <c r="F19" s="4"/>
      <c r="G19" s="3"/>
      <c r="H19" s="4"/>
      <c r="I19" s="4"/>
      <c r="J19" s="4"/>
      <c r="K19" s="3"/>
      <c r="L19" s="4">
        <v>7.7</v>
      </c>
      <c r="M19" s="3"/>
      <c r="N19" s="3"/>
      <c r="O19" s="3"/>
      <c r="P19" s="4"/>
      <c r="Q19" s="4"/>
      <c r="R19" s="4"/>
      <c r="S19" s="4"/>
      <c r="T19" s="4">
        <v>5.3</v>
      </c>
      <c r="U19" s="4">
        <v>5.0999999999999996</v>
      </c>
      <c r="V19" s="4"/>
      <c r="W19" s="4"/>
      <c r="X19" s="4"/>
      <c r="Y19" s="4"/>
      <c r="Z19" s="4"/>
      <c r="AA19" s="4"/>
      <c r="AB19" s="4">
        <v>6.8</v>
      </c>
      <c r="AC19" s="4"/>
    </row>
    <row r="20" spans="1:31" ht="30" customHeight="1" x14ac:dyDescent="0.35">
      <c r="A20" s="2" t="s">
        <v>757</v>
      </c>
      <c r="B20" s="3" t="s">
        <v>758</v>
      </c>
      <c r="C20" s="2" t="s">
        <v>759</v>
      </c>
      <c r="D20" s="2" t="s">
        <v>93</v>
      </c>
      <c r="E20" s="2" t="s">
        <v>38</v>
      </c>
      <c r="F20" s="4"/>
      <c r="G20" s="3">
        <v>0.72</v>
      </c>
      <c r="H20" s="4"/>
      <c r="I20" s="4">
        <v>143</v>
      </c>
      <c r="J20" s="4"/>
      <c r="K20" s="3"/>
      <c r="L20" s="4">
        <v>63</v>
      </c>
      <c r="M20" s="3"/>
      <c r="N20" s="3">
        <v>105</v>
      </c>
      <c r="O20" s="3"/>
      <c r="P20" s="4">
        <v>133</v>
      </c>
      <c r="Q20" s="4"/>
      <c r="R20" s="4"/>
      <c r="S20" s="4"/>
      <c r="T20" s="4">
        <v>99</v>
      </c>
      <c r="U20" s="4">
        <v>58</v>
      </c>
      <c r="V20" s="4"/>
      <c r="W20" s="4"/>
      <c r="X20" s="4"/>
      <c r="Y20" s="4"/>
      <c r="Z20" s="4"/>
      <c r="AA20" s="4"/>
      <c r="AB20" s="4">
        <v>87</v>
      </c>
      <c r="AC20" s="4"/>
    </row>
    <row r="21" spans="1:31" ht="30" customHeight="1" x14ac:dyDescent="0.35">
      <c r="A21" s="8" t="s">
        <v>762</v>
      </c>
      <c r="B21" s="3" t="s">
        <v>763</v>
      </c>
      <c r="C21" s="2" t="s">
        <v>764</v>
      </c>
      <c r="D21" s="2" t="s">
        <v>93</v>
      </c>
      <c r="E21" s="2" t="s">
        <v>765</v>
      </c>
      <c r="F21" s="4"/>
      <c r="G21" s="3"/>
      <c r="H21" s="4"/>
      <c r="I21" s="9" t="s">
        <v>766</v>
      </c>
      <c r="J21" s="4"/>
      <c r="K21" s="3"/>
      <c r="L21" s="4">
        <v>28</v>
      </c>
      <c r="M21" s="3"/>
      <c r="N21" s="3"/>
      <c r="O21" s="3"/>
      <c r="P21" s="4">
        <v>27</v>
      </c>
      <c r="Q21" s="4"/>
      <c r="R21" s="4"/>
      <c r="S21" s="4"/>
      <c r="T21" s="4">
        <v>23</v>
      </c>
      <c r="U21" s="4">
        <v>24</v>
      </c>
      <c r="V21" s="4"/>
      <c r="W21" s="4"/>
      <c r="X21" s="4"/>
      <c r="Y21" s="4"/>
      <c r="Z21" s="4"/>
      <c r="AA21" s="4"/>
      <c r="AB21" s="4"/>
      <c r="AC21" s="4"/>
    </row>
    <row r="22" spans="1:31" ht="30" customHeight="1" x14ac:dyDescent="0.35">
      <c r="A22" s="2" t="s">
        <v>114</v>
      </c>
      <c r="B22" s="3" t="s">
        <v>115</v>
      </c>
      <c r="C22" s="2" t="s">
        <v>116</v>
      </c>
      <c r="D22" s="2" t="s">
        <v>117</v>
      </c>
      <c r="E22" s="2" t="s">
        <v>38</v>
      </c>
      <c r="F22" s="4"/>
      <c r="G22" s="3"/>
      <c r="H22" s="4"/>
      <c r="I22" s="4"/>
      <c r="J22" s="4"/>
      <c r="K22" s="3"/>
      <c r="L22" s="4"/>
      <c r="M22" s="3"/>
      <c r="N22" s="3"/>
      <c r="O22" s="3"/>
      <c r="P22" s="4"/>
      <c r="Q22" s="4"/>
      <c r="R22" s="4"/>
      <c r="S22" s="4"/>
      <c r="T22" s="4"/>
      <c r="U22" s="4"/>
      <c r="V22" s="4"/>
      <c r="W22" s="4">
        <v>90.5</v>
      </c>
      <c r="X22" s="4"/>
      <c r="Y22" s="4"/>
      <c r="Z22" s="4"/>
      <c r="AA22" s="4"/>
      <c r="AB22" s="4"/>
      <c r="AC22" s="4"/>
    </row>
    <row r="23" spans="1:31" ht="30" customHeight="1" x14ac:dyDescent="0.35">
      <c r="A23" s="2" t="s">
        <v>315</v>
      </c>
      <c r="B23" s="3" t="s">
        <v>115</v>
      </c>
      <c r="C23" s="2" t="s">
        <v>843</v>
      </c>
      <c r="D23" s="2" t="s">
        <v>93</v>
      </c>
      <c r="E23" s="2" t="s">
        <v>38</v>
      </c>
      <c r="F23" s="4"/>
      <c r="G23" s="3">
        <v>78</v>
      </c>
      <c r="H23" s="4"/>
      <c r="I23" s="4">
        <v>1.1000000000000001</v>
      </c>
      <c r="J23" s="4"/>
      <c r="K23" s="3">
        <v>100</v>
      </c>
      <c r="L23" s="4">
        <v>0.92</v>
      </c>
      <c r="M23" s="3"/>
      <c r="N23" s="3">
        <v>0.85</v>
      </c>
      <c r="O23" s="3">
        <v>0.91</v>
      </c>
      <c r="P23" s="4">
        <v>0.78</v>
      </c>
      <c r="Q23" s="4"/>
      <c r="R23" s="4"/>
      <c r="S23" s="4">
        <v>0.79</v>
      </c>
      <c r="T23" s="4">
        <v>0.87</v>
      </c>
      <c r="U23" s="4">
        <v>0.8</v>
      </c>
      <c r="V23" s="4"/>
      <c r="W23" s="4"/>
      <c r="X23" s="4"/>
      <c r="Y23" s="4"/>
      <c r="Z23" s="4"/>
      <c r="AA23" s="4"/>
      <c r="AB23" s="4">
        <v>0.9</v>
      </c>
      <c r="AC23" s="4">
        <v>30.1</v>
      </c>
    </row>
    <row r="24" spans="1:31" ht="30" customHeight="1" x14ac:dyDescent="0.35">
      <c r="A24" s="2" t="s">
        <v>316</v>
      </c>
      <c r="B24" s="3" t="s">
        <v>115</v>
      </c>
      <c r="C24" s="2" t="s">
        <v>317</v>
      </c>
      <c r="D24" s="2" t="s">
        <v>93</v>
      </c>
      <c r="E24" s="2" t="s">
        <v>38</v>
      </c>
      <c r="F24" s="4"/>
      <c r="G24" s="3"/>
      <c r="H24" s="4"/>
      <c r="I24" s="4"/>
      <c r="J24" s="4"/>
      <c r="K24" s="3"/>
      <c r="L24" s="4">
        <v>1.1100000000000001</v>
      </c>
      <c r="M24" s="3"/>
      <c r="N24" s="3"/>
      <c r="O24" s="3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31" ht="30" customHeight="1" x14ac:dyDescent="0.35">
      <c r="A25" s="2" t="s">
        <v>318</v>
      </c>
      <c r="B25" s="3" t="s">
        <v>115</v>
      </c>
      <c r="C25" s="2" t="s">
        <v>319</v>
      </c>
      <c r="D25" s="2" t="s">
        <v>320</v>
      </c>
      <c r="E25" s="2" t="s">
        <v>38</v>
      </c>
      <c r="F25" s="4"/>
      <c r="G25" s="3"/>
      <c r="H25" s="4"/>
      <c r="I25" s="4"/>
      <c r="J25" s="4"/>
      <c r="K25" s="3"/>
      <c r="L25" s="4"/>
      <c r="M25" s="3"/>
      <c r="N25" s="3"/>
      <c r="O25" s="3"/>
      <c r="P25" s="4"/>
      <c r="Q25" s="4"/>
      <c r="R25" s="4"/>
      <c r="S25" s="4"/>
      <c r="T25" s="4"/>
      <c r="U25" s="4"/>
      <c r="V25" s="4"/>
      <c r="W25" s="4">
        <v>0.44</v>
      </c>
      <c r="X25" s="4"/>
      <c r="Y25" s="4"/>
      <c r="Z25" s="4"/>
      <c r="AA25" s="4"/>
      <c r="AB25" s="4"/>
      <c r="AC25" s="4"/>
      <c r="AD25" s="27">
        <v>7626</v>
      </c>
    </row>
    <row r="26" spans="1:31" ht="30" customHeight="1" x14ac:dyDescent="0.35">
      <c r="A26" s="2" t="s">
        <v>321</v>
      </c>
      <c r="B26" s="3" t="s">
        <v>115</v>
      </c>
      <c r="C26" s="2" t="s">
        <v>322</v>
      </c>
      <c r="D26" s="2" t="s">
        <v>320</v>
      </c>
      <c r="E26" s="2" t="s">
        <v>38</v>
      </c>
      <c r="F26" s="4"/>
      <c r="G26" s="3"/>
      <c r="H26" s="4"/>
      <c r="I26" s="4"/>
      <c r="J26" s="4"/>
      <c r="K26" s="3"/>
      <c r="L26" s="4"/>
      <c r="M26" s="3"/>
      <c r="N26" s="3"/>
      <c r="O26" s="3"/>
      <c r="P26" s="4"/>
      <c r="Q26" s="4"/>
      <c r="R26" s="4"/>
      <c r="S26" s="4"/>
      <c r="T26" s="4"/>
      <c r="U26" s="4"/>
      <c r="V26" s="4"/>
      <c r="W26" s="4">
        <v>0.44</v>
      </c>
      <c r="X26" s="4"/>
      <c r="Y26" s="4"/>
      <c r="Z26" s="4"/>
      <c r="AA26" s="4"/>
      <c r="AB26" s="4"/>
      <c r="AC26" s="4"/>
    </row>
    <row r="27" spans="1:31" ht="30" customHeight="1" x14ac:dyDescent="0.35">
      <c r="A27" s="2" t="s">
        <v>323</v>
      </c>
      <c r="B27" s="3" t="s">
        <v>115</v>
      </c>
      <c r="C27" s="2" t="s">
        <v>324</v>
      </c>
      <c r="D27" s="2" t="s">
        <v>75</v>
      </c>
      <c r="E27" s="2" t="s">
        <v>38</v>
      </c>
      <c r="F27" s="4"/>
      <c r="G27" s="3"/>
      <c r="H27" s="4"/>
      <c r="I27" s="4"/>
      <c r="J27" s="4"/>
      <c r="K27" s="3"/>
      <c r="L27" s="4">
        <v>116</v>
      </c>
      <c r="M27" s="3"/>
      <c r="N27" s="3"/>
      <c r="O27" s="3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1:31" ht="30" customHeight="1" x14ac:dyDescent="0.35">
      <c r="A28" s="2" t="s">
        <v>443</v>
      </c>
      <c r="B28" s="3" t="s">
        <v>115</v>
      </c>
      <c r="C28" s="2"/>
      <c r="D28" s="2"/>
      <c r="E28" s="2" t="s">
        <v>38</v>
      </c>
      <c r="F28" s="4"/>
      <c r="G28" s="3"/>
      <c r="H28" s="4"/>
      <c r="I28" s="4" t="s">
        <v>37</v>
      </c>
      <c r="J28" s="4"/>
      <c r="K28" s="3"/>
      <c r="L28" s="4"/>
      <c r="M28" s="3"/>
      <c r="N28" s="3"/>
      <c r="O28" s="3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31" ht="30" customHeight="1" x14ac:dyDescent="0.35">
      <c r="A29" s="8" t="s">
        <v>446</v>
      </c>
      <c r="B29" s="3" t="s">
        <v>115</v>
      </c>
      <c r="C29" s="2" t="s">
        <v>447</v>
      </c>
      <c r="D29" s="2" t="s">
        <v>93</v>
      </c>
      <c r="E29" s="2" t="s">
        <v>448</v>
      </c>
      <c r="F29" s="9" t="s">
        <v>449</v>
      </c>
      <c r="G29" s="3"/>
      <c r="H29" s="9"/>
      <c r="I29" s="9">
        <v>74</v>
      </c>
      <c r="J29" s="4"/>
      <c r="K29" s="3"/>
      <c r="L29" s="9">
        <v>75</v>
      </c>
      <c r="M29" s="3"/>
      <c r="N29" s="3"/>
      <c r="O29" s="3"/>
      <c r="P29" s="4"/>
      <c r="Q29" s="4"/>
      <c r="R29" s="4"/>
      <c r="S29" s="4"/>
      <c r="T29" s="9">
        <v>102</v>
      </c>
      <c r="U29" s="9"/>
      <c r="V29" s="9"/>
      <c r="W29" s="9">
        <v>115.5</v>
      </c>
      <c r="X29" s="9"/>
      <c r="Y29" s="9"/>
      <c r="Z29" s="9"/>
      <c r="AA29" s="4"/>
      <c r="AB29" s="9">
        <v>67</v>
      </c>
      <c r="AC29" s="4"/>
      <c r="AE29" s="1">
        <v>213</v>
      </c>
    </row>
    <row r="30" spans="1:31" ht="30" customHeight="1" x14ac:dyDescent="0.35">
      <c r="A30" s="8" t="s">
        <v>450</v>
      </c>
      <c r="B30" s="3" t="s">
        <v>115</v>
      </c>
      <c r="C30" s="2" t="s">
        <v>211</v>
      </c>
      <c r="D30" s="2" t="s">
        <v>93</v>
      </c>
      <c r="E30" s="2" t="s">
        <v>32</v>
      </c>
      <c r="F30" s="4"/>
      <c r="G30" s="3"/>
      <c r="H30" s="4"/>
      <c r="I30" s="4"/>
      <c r="J30" s="4"/>
      <c r="K30" s="3"/>
      <c r="L30" s="4"/>
      <c r="M30" s="3"/>
      <c r="N30" s="3"/>
      <c r="O30" s="3"/>
      <c r="P30" s="4"/>
      <c r="Q30" s="4"/>
      <c r="R30" s="4"/>
      <c r="S30" s="4"/>
      <c r="T30" s="4"/>
      <c r="U30" s="4"/>
      <c r="V30" s="4"/>
      <c r="W30" s="9">
        <v>107</v>
      </c>
      <c r="X30" s="9"/>
      <c r="Y30" s="4"/>
      <c r="Z30" s="4"/>
      <c r="AA30" s="4"/>
      <c r="AB30" s="4"/>
      <c r="AC30" s="4"/>
      <c r="AD30" s="27">
        <v>1385</v>
      </c>
    </row>
    <row r="31" spans="1:31" ht="30" customHeight="1" x14ac:dyDescent="0.35">
      <c r="A31" s="2" t="s">
        <v>451</v>
      </c>
      <c r="B31" s="3" t="s">
        <v>115</v>
      </c>
      <c r="C31" s="2" t="s">
        <v>37</v>
      </c>
      <c r="D31" s="2"/>
      <c r="E31" s="2" t="s">
        <v>38</v>
      </c>
      <c r="F31" s="4"/>
      <c r="G31" s="3"/>
      <c r="H31" s="4"/>
      <c r="I31" s="4"/>
      <c r="J31" s="4"/>
      <c r="K31" s="3"/>
      <c r="L31" s="4" t="s">
        <v>160</v>
      </c>
      <c r="M31" s="3"/>
      <c r="N31" s="3"/>
      <c r="O31" s="3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27">
        <v>284</v>
      </c>
      <c r="AE31" s="1">
        <v>51</v>
      </c>
    </row>
    <row r="32" spans="1:31" ht="30" customHeight="1" x14ac:dyDescent="0.35">
      <c r="A32" s="2" t="s">
        <v>459</v>
      </c>
      <c r="B32" s="3" t="s">
        <v>115</v>
      </c>
      <c r="C32" s="2" t="s">
        <v>206</v>
      </c>
      <c r="D32" s="2" t="s">
        <v>75</v>
      </c>
      <c r="E32" s="2" t="s">
        <v>38</v>
      </c>
      <c r="F32" s="4"/>
      <c r="G32" s="4">
        <v>33</v>
      </c>
      <c r="H32" s="4"/>
      <c r="I32" s="4"/>
      <c r="J32" s="4"/>
      <c r="K32" s="4"/>
      <c r="L32" s="4">
        <v>23</v>
      </c>
      <c r="M32" s="4"/>
      <c r="N32" s="4"/>
      <c r="O32" s="2"/>
      <c r="P32" s="4"/>
      <c r="Q32" s="4"/>
      <c r="R32" s="4"/>
      <c r="S32" s="4">
        <v>23</v>
      </c>
      <c r="T32" s="4"/>
      <c r="U32" s="4">
        <v>25</v>
      </c>
      <c r="V32" s="4"/>
      <c r="W32" s="4"/>
      <c r="X32" s="4"/>
      <c r="Y32" s="4"/>
      <c r="Z32" s="4"/>
      <c r="AA32" s="4"/>
      <c r="AB32" s="4">
        <v>29</v>
      </c>
      <c r="AC32" s="4"/>
      <c r="AD32" s="27">
        <v>663</v>
      </c>
      <c r="AE32" s="1">
        <v>2.9</v>
      </c>
    </row>
    <row r="33" spans="1:31" ht="30" customHeight="1" x14ac:dyDescent="0.35">
      <c r="A33" s="2" t="s">
        <v>462</v>
      </c>
      <c r="B33" s="3" t="s">
        <v>115</v>
      </c>
      <c r="C33" s="2" t="s">
        <v>206</v>
      </c>
      <c r="D33" s="2" t="s">
        <v>75</v>
      </c>
      <c r="E33" s="2" t="s">
        <v>38</v>
      </c>
      <c r="F33" s="4"/>
      <c r="G33" s="3">
        <v>43</v>
      </c>
      <c r="H33" s="4"/>
      <c r="I33" s="4"/>
      <c r="J33" s="4"/>
      <c r="K33" s="3"/>
      <c r="L33" s="4">
        <v>23</v>
      </c>
      <c r="M33" s="3">
        <v>31</v>
      </c>
      <c r="N33" s="3">
        <v>96</v>
      </c>
      <c r="O33" s="3">
        <v>21</v>
      </c>
      <c r="P33" s="4">
        <v>28</v>
      </c>
      <c r="Q33" s="4"/>
      <c r="R33" s="4"/>
      <c r="S33" s="4">
        <v>20.3</v>
      </c>
      <c r="T33" s="4"/>
      <c r="U33" s="4">
        <v>26</v>
      </c>
      <c r="V33" s="4"/>
      <c r="W33" s="4"/>
      <c r="X33" s="4"/>
      <c r="Y33" s="4"/>
      <c r="Z33" s="4"/>
      <c r="AA33" s="4"/>
      <c r="AB33" s="4">
        <v>27</v>
      </c>
      <c r="AC33" s="4"/>
      <c r="AD33" s="27">
        <v>8.36</v>
      </c>
    </row>
    <row r="34" spans="1:31" ht="30" customHeight="1" x14ac:dyDescent="0.35">
      <c r="A34" s="8" t="s">
        <v>470</v>
      </c>
      <c r="B34" s="3" t="s">
        <v>115</v>
      </c>
      <c r="C34" s="2" t="s">
        <v>471</v>
      </c>
      <c r="D34" s="2" t="s">
        <v>80</v>
      </c>
      <c r="E34" s="8" t="s">
        <v>32</v>
      </c>
      <c r="F34" s="4"/>
      <c r="G34" s="3"/>
      <c r="H34" s="4"/>
      <c r="I34" s="4"/>
      <c r="J34" s="4"/>
      <c r="K34" s="3"/>
      <c r="L34" s="4"/>
      <c r="M34" s="3"/>
      <c r="N34" s="3"/>
      <c r="O34" s="3"/>
      <c r="P34" s="4"/>
      <c r="Q34" s="4"/>
      <c r="R34" s="4"/>
      <c r="S34" s="4"/>
      <c r="T34" s="4"/>
      <c r="U34" s="4"/>
      <c r="V34" s="4"/>
      <c r="W34" s="9">
        <v>5.7</v>
      </c>
      <c r="X34" s="9"/>
      <c r="Y34" s="4"/>
      <c r="Z34" s="4"/>
      <c r="AA34" s="4"/>
      <c r="AB34" s="4">
        <v>5.6</v>
      </c>
      <c r="AC34" s="4"/>
      <c r="AD34" s="27">
        <v>265</v>
      </c>
      <c r="AE34" s="1">
        <v>150</v>
      </c>
    </row>
    <row r="35" spans="1:31" ht="30" customHeight="1" x14ac:dyDescent="0.35">
      <c r="A35" s="8" t="s">
        <v>472</v>
      </c>
      <c r="B35" s="3" t="s">
        <v>115</v>
      </c>
      <c r="C35" s="2" t="s">
        <v>473</v>
      </c>
      <c r="D35" s="2" t="s">
        <v>474</v>
      </c>
      <c r="E35" s="8" t="s">
        <v>829</v>
      </c>
      <c r="F35" s="4"/>
      <c r="G35" s="3"/>
      <c r="H35" s="4"/>
      <c r="I35" s="4"/>
      <c r="J35" s="4"/>
      <c r="K35" s="3"/>
      <c r="L35" s="4"/>
      <c r="M35" s="3"/>
      <c r="N35" s="3"/>
      <c r="O35" s="3"/>
      <c r="P35" s="4"/>
      <c r="Q35" s="4"/>
      <c r="R35" s="4"/>
      <c r="S35" s="4"/>
      <c r="T35" s="4"/>
      <c r="U35" s="4"/>
      <c r="V35" s="4"/>
      <c r="W35" s="4">
        <v>38.200000000000003</v>
      </c>
      <c r="X35" s="4"/>
      <c r="Y35" s="4"/>
      <c r="Z35" s="4"/>
      <c r="AA35" s="4"/>
      <c r="AB35" s="4"/>
      <c r="AC35" s="4"/>
      <c r="AD35" s="27">
        <v>10</v>
      </c>
    </row>
    <row r="36" spans="1:31" ht="30" customHeight="1" x14ac:dyDescent="0.35">
      <c r="A36" s="8" t="s">
        <v>814</v>
      </c>
      <c r="B36" s="3" t="s">
        <v>115</v>
      </c>
      <c r="C36" s="2" t="s">
        <v>854</v>
      </c>
      <c r="D36" s="2" t="s">
        <v>491</v>
      </c>
      <c r="E36" s="2" t="s">
        <v>32</v>
      </c>
      <c r="F36" s="4"/>
      <c r="G36" s="3"/>
      <c r="H36" s="4"/>
      <c r="I36" s="4"/>
      <c r="J36" s="4"/>
      <c r="K36" s="3"/>
      <c r="L36" s="4"/>
      <c r="M36" s="3"/>
      <c r="N36" s="3"/>
      <c r="O36" s="3"/>
      <c r="P36" s="4"/>
      <c r="Q36" s="4"/>
      <c r="R36" s="4"/>
      <c r="S36" s="4"/>
      <c r="T36" s="4"/>
      <c r="U36" s="4"/>
      <c r="V36" s="4"/>
      <c r="W36" s="9">
        <v>2.5</v>
      </c>
      <c r="X36" s="9"/>
      <c r="Y36" s="4"/>
      <c r="Z36" s="4"/>
      <c r="AA36" s="4"/>
      <c r="AB36" s="4"/>
      <c r="AC36" s="4"/>
      <c r="AD36" s="27">
        <v>9</v>
      </c>
    </row>
    <row r="37" spans="1:31" ht="30" customHeight="1" x14ac:dyDescent="0.35">
      <c r="A37" s="2" t="s">
        <v>492</v>
      </c>
      <c r="B37" s="3" t="s">
        <v>115</v>
      </c>
      <c r="C37" s="2" t="s">
        <v>493</v>
      </c>
      <c r="D37" s="2" t="s">
        <v>494</v>
      </c>
      <c r="E37" s="2" t="s">
        <v>38</v>
      </c>
      <c r="F37" s="4"/>
      <c r="G37" s="3"/>
      <c r="H37" s="4"/>
      <c r="I37" s="4"/>
      <c r="J37" s="4"/>
      <c r="K37" s="3"/>
      <c r="L37" s="4"/>
      <c r="M37" s="3"/>
      <c r="N37" s="3"/>
      <c r="O37" s="3"/>
      <c r="P37" s="4"/>
      <c r="Q37" s="4"/>
      <c r="R37" s="4"/>
      <c r="S37" s="4">
        <v>11.34</v>
      </c>
      <c r="T37" s="4"/>
      <c r="U37" s="4"/>
      <c r="V37" s="4"/>
      <c r="W37" s="4">
        <v>13.3</v>
      </c>
      <c r="X37" s="4"/>
      <c r="Y37" s="4"/>
      <c r="Z37" s="4"/>
      <c r="AA37" s="4"/>
      <c r="AB37" s="4"/>
      <c r="AC37" s="4"/>
    </row>
    <row r="38" spans="1:31" ht="30" customHeight="1" x14ac:dyDescent="0.35">
      <c r="A38" s="2" t="s">
        <v>637</v>
      </c>
      <c r="B38" s="3" t="s">
        <v>115</v>
      </c>
      <c r="C38" s="2" t="s">
        <v>638</v>
      </c>
      <c r="D38" s="2" t="s">
        <v>84</v>
      </c>
      <c r="E38" s="2" t="s">
        <v>38</v>
      </c>
      <c r="F38" s="4"/>
      <c r="G38" s="3"/>
      <c r="H38" s="4"/>
      <c r="I38" s="4"/>
      <c r="J38" s="4"/>
      <c r="K38" s="3"/>
      <c r="L38" s="4"/>
      <c r="M38" s="3"/>
      <c r="N38" s="3"/>
      <c r="O38" s="3"/>
      <c r="P38" s="4"/>
      <c r="Q38" s="4"/>
      <c r="R38" s="4"/>
      <c r="S38" s="4"/>
      <c r="T38" s="4"/>
      <c r="U38" s="4"/>
      <c r="V38" s="4"/>
      <c r="W38" s="4">
        <v>249</v>
      </c>
      <c r="X38" s="4"/>
      <c r="Y38" s="4"/>
      <c r="Z38" s="4"/>
      <c r="AA38" s="4"/>
      <c r="AB38" s="4"/>
      <c r="AC38" s="4"/>
      <c r="AD38" s="27" t="s">
        <v>269</v>
      </c>
    </row>
    <row r="39" spans="1:31" ht="30" customHeight="1" x14ac:dyDescent="0.35">
      <c r="A39" s="2" t="s">
        <v>802</v>
      </c>
      <c r="B39" s="3" t="s">
        <v>115</v>
      </c>
      <c r="C39" s="2" t="s">
        <v>43</v>
      </c>
      <c r="D39" s="2" t="s">
        <v>31</v>
      </c>
      <c r="E39" s="2" t="s">
        <v>38</v>
      </c>
      <c r="F39" s="4"/>
      <c r="G39" s="3"/>
      <c r="H39" s="4"/>
      <c r="I39" s="4"/>
      <c r="J39" s="4"/>
      <c r="K39" s="3"/>
      <c r="L39" s="4"/>
      <c r="M39" s="3"/>
      <c r="N39" s="3"/>
      <c r="O39" s="3"/>
      <c r="P39" s="4"/>
      <c r="Q39" s="4"/>
      <c r="R39" s="4"/>
      <c r="S39" s="4"/>
      <c r="T39" s="4"/>
      <c r="U39" s="4"/>
      <c r="V39" s="4"/>
      <c r="W39" s="4" t="s">
        <v>803</v>
      </c>
      <c r="X39" s="4"/>
      <c r="Y39" s="4"/>
      <c r="Z39" s="4"/>
      <c r="AA39" s="4"/>
      <c r="AB39" s="4"/>
      <c r="AC39" s="4"/>
      <c r="AD39" s="27">
        <v>52</v>
      </c>
    </row>
    <row r="40" spans="1:31" ht="30" customHeight="1" x14ac:dyDescent="0.35">
      <c r="A40" s="2" t="s">
        <v>573</v>
      </c>
      <c r="B40" s="3" t="s">
        <v>574</v>
      </c>
      <c r="C40" s="2" t="s">
        <v>575</v>
      </c>
      <c r="D40" s="2" t="s">
        <v>93</v>
      </c>
      <c r="E40" s="2" t="s">
        <v>38</v>
      </c>
      <c r="F40" s="4"/>
      <c r="G40" s="3"/>
      <c r="H40" s="4"/>
      <c r="I40" s="4"/>
      <c r="J40" s="4"/>
      <c r="K40" s="3"/>
      <c r="L40" s="4"/>
      <c r="M40" s="3"/>
      <c r="N40" s="3"/>
      <c r="O40" s="3"/>
      <c r="P40" s="4"/>
      <c r="Q40" s="4"/>
      <c r="R40" s="4"/>
      <c r="S40" s="4">
        <v>2.64</v>
      </c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:31" ht="30" customHeight="1" x14ac:dyDescent="0.35">
      <c r="A41" s="2" t="s">
        <v>576</v>
      </c>
      <c r="B41" s="3" t="s">
        <v>574</v>
      </c>
      <c r="C41" s="2" t="s">
        <v>577</v>
      </c>
      <c r="D41" s="2" t="s">
        <v>75</v>
      </c>
      <c r="E41" s="2" t="s">
        <v>38</v>
      </c>
      <c r="F41" s="4"/>
      <c r="G41" s="3"/>
      <c r="H41" s="4"/>
      <c r="I41" s="4"/>
      <c r="J41" s="4"/>
      <c r="K41" s="3"/>
      <c r="L41" s="4"/>
      <c r="M41" s="3"/>
      <c r="N41" s="3"/>
      <c r="O41" s="3"/>
      <c r="P41" s="4"/>
      <c r="Q41" s="4"/>
      <c r="R41" s="4"/>
      <c r="S41" s="4"/>
      <c r="T41" s="4"/>
      <c r="U41" s="4"/>
      <c r="V41" s="4"/>
      <c r="W41" s="4">
        <v>423</v>
      </c>
      <c r="X41" s="4"/>
      <c r="Y41" s="4"/>
      <c r="Z41" s="4"/>
      <c r="AA41" s="4"/>
      <c r="AB41" s="4"/>
      <c r="AC41" s="4"/>
    </row>
    <row r="42" spans="1:31" ht="30" customHeight="1" x14ac:dyDescent="0.35">
      <c r="A42" s="8" t="s">
        <v>614</v>
      </c>
      <c r="B42" s="3" t="s">
        <v>615</v>
      </c>
      <c r="C42" s="2" t="s">
        <v>616</v>
      </c>
      <c r="D42" s="2" t="s">
        <v>75</v>
      </c>
      <c r="E42" s="2" t="s">
        <v>32</v>
      </c>
      <c r="F42" s="4"/>
      <c r="G42" s="3"/>
      <c r="H42" s="4"/>
      <c r="I42" s="4"/>
      <c r="J42" s="4"/>
      <c r="K42" s="3"/>
      <c r="L42" s="4"/>
      <c r="M42" s="3"/>
      <c r="N42" s="3"/>
      <c r="O42" s="3"/>
      <c r="P42" s="4"/>
      <c r="Q42" s="4"/>
      <c r="R42" s="4"/>
      <c r="S42" s="4"/>
      <c r="T42" s="9">
        <v>68.2</v>
      </c>
      <c r="U42" s="9"/>
      <c r="V42" s="9"/>
      <c r="W42" s="9"/>
      <c r="X42" s="9"/>
      <c r="Y42" s="9"/>
      <c r="Z42" s="9"/>
      <c r="AA42" s="4"/>
      <c r="AB42" s="4"/>
      <c r="AC42" s="4">
        <v>16</v>
      </c>
    </row>
    <row r="43" spans="1:31" ht="30" customHeight="1" x14ac:dyDescent="0.35">
      <c r="A43" s="2" t="s">
        <v>579</v>
      </c>
      <c r="B43" s="3" t="s">
        <v>580</v>
      </c>
      <c r="C43" s="2" t="s">
        <v>581</v>
      </c>
      <c r="D43" s="2" t="s">
        <v>235</v>
      </c>
      <c r="E43" s="2" t="s">
        <v>38</v>
      </c>
      <c r="F43" s="4"/>
      <c r="G43" s="3"/>
      <c r="H43" s="4"/>
      <c r="I43" s="4"/>
      <c r="J43" s="4"/>
      <c r="K43" s="3"/>
      <c r="L43" s="4"/>
      <c r="M43" s="3"/>
      <c r="N43" s="3"/>
      <c r="O43" s="3"/>
      <c r="P43" s="4"/>
      <c r="Q43" s="4"/>
      <c r="R43" s="4"/>
      <c r="S43" s="4"/>
      <c r="T43" s="4"/>
      <c r="U43" s="4"/>
      <c r="V43" s="4"/>
      <c r="W43" s="4">
        <v>1270</v>
      </c>
      <c r="X43" s="4"/>
      <c r="Y43" s="4"/>
      <c r="Z43" s="4"/>
      <c r="AA43" s="4"/>
      <c r="AB43" s="4"/>
      <c r="AC43" s="4"/>
    </row>
    <row r="44" spans="1:31" ht="30" customHeight="1" x14ac:dyDescent="0.35">
      <c r="A44" s="2" t="s">
        <v>582</v>
      </c>
      <c r="B44" s="3" t="s">
        <v>580</v>
      </c>
      <c r="C44" s="2" t="s">
        <v>583</v>
      </c>
      <c r="D44" s="2" t="s">
        <v>402</v>
      </c>
      <c r="E44" s="2" t="s">
        <v>38</v>
      </c>
      <c r="F44" s="4"/>
      <c r="G44" s="3"/>
      <c r="H44" s="4"/>
      <c r="I44" s="4"/>
      <c r="J44" s="4"/>
      <c r="K44" s="3"/>
      <c r="L44" s="4"/>
      <c r="M44" s="3"/>
      <c r="N44" s="3"/>
      <c r="O44" s="3"/>
      <c r="P44" s="4"/>
      <c r="Q44" s="4"/>
      <c r="R44" s="4"/>
      <c r="S44" s="4"/>
      <c r="T44" s="4"/>
      <c r="U44" s="4"/>
      <c r="V44" s="4"/>
      <c r="W44" s="4">
        <v>30.3</v>
      </c>
      <c r="X44" s="4"/>
      <c r="Y44" s="4"/>
      <c r="Z44" s="4"/>
      <c r="AA44" s="4"/>
      <c r="AB44" s="4"/>
      <c r="AC44" s="4"/>
      <c r="AD44" s="27">
        <v>141</v>
      </c>
    </row>
    <row r="45" spans="1:31" ht="30" customHeight="1" x14ac:dyDescent="0.35">
      <c r="A45" s="2" t="s">
        <v>209</v>
      </c>
      <c r="B45" s="3" t="s">
        <v>210</v>
      </c>
      <c r="C45" s="2" t="s">
        <v>211</v>
      </c>
      <c r="D45" s="2" t="s">
        <v>93</v>
      </c>
      <c r="E45" s="2" t="s">
        <v>38</v>
      </c>
      <c r="F45" s="4"/>
      <c r="G45" s="3"/>
      <c r="H45" s="4"/>
      <c r="I45" s="4"/>
      <c r="J45" s="4"/>
      <c r="K45" s="3"/>
      <c r="L45" s="4"/>
      <c r="M45" s="3"/>
      <c r="N45" s="3"/>
      <c r="O45" s="3"/>
      <c r="P45" s="4">
        <v>88</v>
      </c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:31" ht="30" customHeight="1" x14ac:dyDescent="0.35">
      <c r="A46" s="2" t="s">
        <v>541</v>
      </c>
      <c r="B46" s="3" t="s">
        <v>210</v>
      </c>
      <c r="C46" s="2" t="s">
        <v>37</v>
      </c>
      <c r="D46" s="2"/>
      <c r="E46" s="2" t="s">
        <v>38</v>
      </c>
      <c r="F46" s="4"/>
      <c r="G46" s="3"/>
      <c r="H46" s="4"/>
      <c r="I46" s="4"/>
      <c r="J46" s="4"/>
      <c r="K46" s="3"/>
      <c r="L46" s="4" t="s">
        <v>160</v>
      </c>
      <c r="M46" s="3"/>
      <c r="N46" s="3"/>
      <c r="O46" s="3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27">
        <v>1176.0999999999999</v>
      </c>
    </row>
    <row r="47" spans="1:31" ht="30" customHeight="1" x14ac:dyDescent="0.35">
      <c r="A47" s="2" t="s">
        <v>542</v>
      </c>
      <c r="B47" s="3" t="s">
        <v>210</v>
      </c>
      <c r="C47" s="2" t="s">
        <v>37</v>
      </c>
      <c r="D47" s="2"/>
      <c r="E47" s="2" t="s">
        <v>38</v>
      </c>
      <c r="F47" s="4"/>
      <c r="G47" s="3"/>
      <c r="H47" s="4"/>
      <c r="I47" s="4" t="s">
        <v>37</v>
      </c>
      <c r="J47" s="4"/>
      <c r="K47" s="3"/>
      <c r="L47" s="4"/>
      <c r="M47" s="3"/>
      <c r="N47" s="3"/>
      <c r="O47" s="3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:31" ht="30" customHeight="1" x14ac:dyDescent="0.35">
      <c r="A48" s="2" t="s">
        <v>417</v>
      </c>
      <c r="B48" s="3" t="s">
        <v>418</v>
      </c>
      <c r="C48" s="2" t="s">
        <v>140</v>
      </c>
      <c r="D48" s="2" t="s">
        <v>419</v>
      </c>
      <c r="E48" s="2" t="s">
        <v>38</v>
      </c>
      <c r="F48" s="4"/>
      <c r="G48" s="3"/>
      <c r="H48" s="4"/>
      <c r="I48" s="4"/>
      <c r="J48" s="4"/>
      <c r="K48" s="3"/>
      <c r="L48" s="4"/>
      <c r="M48" s="3"/>
      <c r="N48" s="3"/>
      <c r="O48" s="3"/>
      <c r="P48" s="4"/>
      <c r="Q48" s="4"/>
      <c r="R48" s="4"/>
      <c r="S48" s="4"/>
      <c r="T48" s="4"/>
      <c r="U48" s="4"/>
      <c r="V48" s="4">
        <v>4</v>
      </c>
      <c r="W48" s="4"/>
      <c r="X48" s="4"/>
      <c r="Y48" s="4"/>
      <c r="Z48" s="4"/>
      <c r="AA48" s="4"/>
      <c r="AB48" s="4"/>
      <c r="AC48" s="4"/>
    </row>
    <row r="49" spans="1:31" ht="30" customHeight="1" x14ac:dyDescent="0.35">
      <c r="A49" s="2" t="s">
        <v>695</v>
      </c>
      <c r="B49" s="3" t="s">
        <v>418</v>
      </c>
      <c r="C49" s="2" t="s">
        <v>696</v>
      </c>
      <c r="D49" s="2" t="s">
        <v>419</v>
      </c>
      <c r="E49" s="2" t="s">
        <v>38</v>
      </c>
      <c r="F49" s="4"/>
      <c r="G49" s="3"/>
      <c r="H49" s="4"/>
      <c r="I49" s="4"/>
      <c r="J49" s="4"/>
      <c r="K49" s="3"/>
      <c r="L49" s="4"/>
      <c r="M49" s="3"/>
      <c r="N49" s="3"/>
      <c r="O49" s="3"/>
      <c r="P49" s="4"/>
      <c r="Q49" s="4"/>
      <c r="R49" s="4"/>
      <c r="S49" s="4"/>
      <c r="T49" s="4"/>
      <c r="U49" s="4"/>
      <c r="V49" s="4">
        <v>1.2</v>
      </c>
      <c r="W49" s="4"/>
      <c r="X49" s="4"/>
      <c r="Y49" s="4"/>
      <c r="Z49" s="4"/>
      <c r="AA49" s="4"/>
      <c r="AB49" s="4"/>
      <c r="AC49" s="4"/>
      <c r="AD49" s="27">
        <v>31.9</v>
      </c>
    </row>
    <row r="50" spans="1:31" ht="30" customHeight="1" x14ac:dyDescent="0.35">
      <c r="A50" s="2" t="s">
        <v>736</v>
      </c>
      <c r="B50" s="3" t="s">
        <v>418</v>
      </c>
      <c r="C50" s="2" t="s">
        <v>737</v>
      </c>
      <c r="D50" s="2" t="s">
        <v>419</v>
      </c>
      <c r="E50" s="2" t="s">
        <v>38</v>
      </c>
      <c r="F50" s="4"/>
      <c r="G50" s="3"/>
      <c r="H50" s="4"/>
      <c r="I50" s="4"/>
      <c r="J50" s="4"/>
      <c r="K50" s="3"/>
      <c r="L50" s="4"/>
      <c r="M50" s="3"/>
      <c r="N50" s="3"/>
      <c r="O50" s="3"/>
      <c r="P50" s="4"/>
      <c r="Q50" s="4"/>
      <c r="R50" s="4"/>
      <c r="S50" s="4"/>
      <c r="T50" s="4"/>
      <c r="U50" s="4"/>
      <c r="V50" s="4">
        <v>8.8000000000000007</v>
      </c>
      <c r="W50" s="4"/>
      <c r="X50" s="4"/>
      <c r="Y50" s="4"/>
      <c r="Z50" s="4"/>
      <c r="AA50" s="4"/>
      <c r="AB50" s="4"/>
      <c r="AC50" s="4"/>
    </row>
    <row r="51" spans="1:31" ht="30" customHeight="1" x14ac:dyDescent="0.35">
      <c r="A51" s="2" t="s">
        <v>740</v>
      </c>
      <c r="B51" s="3" t="s">
        <v>418</v>
      </c>
      <c r="C51" s="2" t="s">
        <v>169</v>
      </c>
      <c r="D51" s="2" t="s">
        <v>419</v>
      </c>
      <c r="E51" s="2" t="s">
        <v>38</v>
      </c>
      <c r="F51" s="4"/>
      <c r="G51" s="3"/>
      <c r="H51" s="4"/>
      <c r="I51" s="4"/>
      <c r="J51" s="4"/>
      <c r="K51" s="3"/>
      <c r="L51" s="4"/>
      <c r="M51" s="3"/>
      <c r="N51" s="3"/>
      <c r="O51" s="3"/>
      <c r="P51" s="4"/>
      <c r="Q51" s="4"/>
      <c r="R51" s="4"/>
      <c r="S51" s="4"/>
      <c r="T51" s="4"/>
      <c r="U51" s="4"/>
      <c r="V51" s="4">
        <v>1.2</v>
      </c>
      <c r="W51" s="4"/>
      <c r="X51" s="4"/>
      <c r="Y51" s="4"/>
      <c r="Z51" s="4"/>
      <c r="AA51" s="4"/>
      <c r="AB51" s="4"/>
      <c r="AC51" s="4"/>
    </row>
    <row r="52" spans="1:31" ht="30" customHeight="1" x14ac:dyDescent="0.35">
      <c r="A52" s="2" t="s">
        <v>800</v>
      </c>
      <c r="B52" s="3" t="s">
        <v>418</v>
      </c>
      <c r="C52" s="2" t="s">
        <v>801</v>
      </c>
      <c r="D52" s="2" t="s">
        <v>419</v>
      </c>
      <c r="E52" s="2" t="s">
        <v>38</v>
      </c>
      <c r="F52" s="4"/>
      <c r="G52" s="3"/>
      <c r="H52" s="4"/>
      <c r="I52" s="4"/>
      <c r="J52" s="4"/>
      <c r="K52" s="3"/>
      <c r="L52" s="4"/>
      <c r="M52" s="3"/>
      <c r="N52" s="3"/>
      <c r="O52" s="3"/>
      <c r="P52" s="4"/>
      <c r="Q52" s="4"/>
      <c r="R52" s="4"/>
      <c r="S52" s="4"/>
      <c r="T52" s="4"/>
      <c r="U52" s="4"/>
      <c r="V52" s="4">
        <v>78</v>
      </c>
      <c r="W52" s="4"/>
      <c r="X52" s="4"/>
      <c r="Y52" s="4"/>
      <c r="Z52" s="4"/>
      <c r="AA52" s="4"/>
      <c r="AB52" s="4"/>
      <c r="AC52" s="4"/>
    </row>
    <row r="53" spans="1:31" ht="30" customHeight="1" x14ac:dyDescent="0.35">
      <c r="A53" s="2" t="s">
        <v>51</v>
      </c>
      <c r="B53" s="3" t="s">
        <v>52</v>
      </c>
      <c r="C53" s="2" t="s">
        <v>53</v>
      </c>
      <c r="D53" s="2" t="s">
        <v>54</v>
      </c>
      <c r="E53" s="2" t="s">
        <v>38</v>
      </c>
      <c r="F53" s="4"/>
      <c r="G53" s="3"/>
      <c r="H53" s="4">
        <v>25</v>
      </c>
      <c r="I53" s="4"/>
      <c r="J53" s="4"/>
      <c r="K53" s="3"/>
      <c r="L53" s="4"/>
      <c r="M53" s="3"/>
      <c r="N53" s="3"/>
      <c r="O53" s="3"/>
      <c r="P53" s="4"/>
      <c r="Q53" s="4"/>
      <c r="R53" s="4"/>
      <c r="S53" s="4"/>
      <c r="T53" s="4"/>
      <c r="U53" s="4"/>
      <c r="V53" s="4"/>
      <c r="W53" s="4">
        <v>25.4</v>
      </c>
      <c r="X53" s="4"/>
      <c r="Y53" s="4"/>
      <c r="Z53" s="4"/>
      <c r="AA53" s="4"/>
      <c r="AB53" s="4">
        <v>17.899999999999999</v>
      </c>
      <c r="AC53" s="4"/>
    </row>
    <row r="54" spans="1:31" ht="30" customHeight="1" x14ac:dyDescent="0.35">
      <c r="A54" s="2" t="s">
        <v>157</v>
      </c>
      <c r="B54" s="3" t="s">
        <v>52</v>
      </c>
      <c r="C54" s="2" t="s">
        <v>158</v>
      </c>
      <c r="D54" s="2" t="s">
        <v>159</v>
      </c>
      <c r="E54" s="2" t="s">
        <v>38</v>
      </c>
      <c r="F54" s="4"/>
      <c r="G54" s="3"/>
      <c r="H54" s="4"/>
      <c r="I54" s="4"/>
      <c r="J54" s="4"/>
      <c r="K54" s="3"/>
      <c r="L54" s="4"/>
      <c r="M54" s="3"/>
      <c r="N54" s="3"/>
      <c r="O54" s="3"/>
      <c r="P54" s="4"/>
      <c r="Q54" s="4"/>
      <c r="R54" s="4"/>
      <c r="S54" s="4"/>
      <c r="T54" s="4"/>
      <c r="U54" s="4"/>
      <c r="V54" s="4"/>
      <c r="W54" s="4">
        <v>27488</v>
      </c>
      <c r="X54" s="4"/>
      <c r="Y54" s="4"/>
      <c r="Z54" s="4"/>
      <c r="AA54" s="4"/>
      <c r="AB54" s="4"/>
      <c r="AC54" s="4"/>
    </row>
    <row r="55" spans="1:31" ht="30" customHeight="1" x14ac:dyDescent="0.35">
      <c r="A55" s="2" t="s">
        <v>180</v>
      </c>
      <c r="B55" s="3" t="s">
        <v>52</v>
      </c>
      <c r="C55" s="2" t="s">
        <v>181</v>
      </c>
      <c r="D55" s="2" t="s">
        <v>84</v>
      </c>
      <c r="E55" s="2" t="s">
        <v>38</v>
      </c>
      <c r="F55" s="4"/>
      <c r="G55" s="3"/>
      <c r="H55" s="4"/>
      <c r="I55" s="4"/>
      <c r="J55" s="4"/>
      <c r="K55" s="3"/>
      <c r="L55" s="4"/>
      <c r="M55" s="3"/>
      <c r="N55" s="3"/>
      <c r="O55" s="3"/>
      <c r="P55" s="4"/>
      <c r="Q55" s="4"/>
      <c r="R55" s="4"/>
      <c r="S55" s="4"/>
      <c r="T55" s="4"/>
      <c r="U55" s="4"/>
      <c r="V55" s="4"/>
      <c r="W55" s="4">
        <v>35.799999999999997</v>
      </c>
      <c r="X55" s="4"/>
      <c r="Y55" s="4"/>
      <c r="Z55" s="4"/>
      <c r="AA55" s="4"/>
      <c r="AB55" s="4"/>
      <c r="AC55" s="4"/>
    </row>
    <row r="56" spans="1:31" ht="30" customHeight="1" x14ac:dyDescent="0.35">
      <c r="A56" s="2" t="s">
        <v>433</v>
      </c>
      <c r="B56" s="3" t="s">
        <v>52</v>
      </c>
      <c r="C56" s="2" t="s">
        <v>434</v>
      </c>
      <c r="D56" s="2" t="s">
        <v>309</v>
      </c>
      <c r="E56" s="2" t="s">
        <v>38</v>
      </c>
      <c r="F56" s="4"/>
      <c r="G56" s="3"/>
      <c r="H56" s="4"/>
      <c r="I56" s="4"/>
      <c r="J56" s="4"/>
      <c r="K56" s="3"/>
      <c r="L56" s="4"/>
      <c r="M56" s="3"/>
      <c r="N56" s="3"/>
      <c r="O56" s="3"/>
      <c r="P56" s="4"/>
      <c r="Q56" s="4"/>
      <c r="R56" s="4"/>
      <c r="S56" s="4"/>
      <c r="T56" s="4"/>
      <c r="U56" s="4"/>
      <c r="V56" s="4"/>
      <c r="W56" s="4"/>
      <c r="X56" s="4"/>
      <c r="Y56" s="4">
        <v>3.3</v>
      </c>
      <c r="Z56" s="4"/>
      <c r="AA56" s="4"/>
      <c r="AB56" s="4">
        <v>3.1</v>
      </c>
      <c r="AC56" s="4"/>
    </row>
    <row r="57" spans="1:31" ht="30" customHeight="1" x14ac:dyDescent="0.35">
      <c r="A57" s="2" t="s">
        <v>435</v>
      </c>
      <c r="B57" s="3" t="s">
        <v>52</v>
      </c>
      <c r="C57" s="2" t="s">
        <v>436</v>
      </c>
      <c r="D57" s="2" t="s">
        <v>437</v>
      </c>
      <c r="E57" s="2" t="s">
        <v>38</v>
      </c>
      <c r="F57" s="4"/>
      <c r="G57" s="3"/>
      <c r="H57" s="4"/>
      <c r="I57" s="4"/>
      <c r="J57" s="4"/>
      <c r="K57" s="3"/>
      <c r="L57" s="4"/>
      <c r="M57" s="3"/>
      <c r="N57" s="3"/>
      <c r="O57" s="3"/>
      <c r="P57" s="4"/>
      <c r="Q57" s="4"/>
      <c r="R57" s="4"/>
      <c r="S57" s="4"/>
      <c r="T57" s="4"/>
      <c r="U57" s="4"/>
      <c r="V57" s="4"/>
      <c r="W57" s="4"/>
      <c r="X57" s="4"/>
      <c r="Y57" s="4">
        <v>1.33</v>
      </c>
      <c r="Z57" s="4"/>
      <c r="AA57" s="4"/>
      <c r="AB57" s="4">
        <v>12.3</v>
      </c>
      <c r="AC57" s="4"/>
    </row>
    <row r="58" spans="1:31" ht="30" customHeight="1" x14ac:dyDescent="0.35">
      <c r="A58" s="2" t="s">
        <v>444</v>
      </c>
      <c r="B58" s="3" t="s">
        <v>52</v>
      </c>
      <c r="C58" s="2" t="s">
        <v>445</v>
      </c>
      <c r="D58" s="2" t="s">
        <v>54</v>
      </c>
      <c r="E58" s="2" t="s">
        <v>38</v>
      </c>
      <c r="F58" s="4"/>
      <c r="G58" s="3"/>
      <c r="H58" s="4"/>
      <c r="I58" s="4"/>
      <c r="J58" s="4"/>
      <c r="K58" s="3"/>
      <c r="L58" s="4"/>
      <c r="M58" s="3"/>
      <c r="N58" s="3"/>
      <c r="O58" s="3"/>
      <c r="P58" s="4"/>
      <c r="Q58" s="4"/>
      <c r="R58" s="4"/>
      <c r="S58" s="4"/>
      <c r="T58" s="4"/>
      <c r="U58" s="4"/>
      <c r="V58" s="4"/>
      <c r="W58" s="4">
        <v>198</v>
      </c>
      <c r="X58" s="4"/>
      <c r="Y58" s="4"/>
      <c r="Z58" s="4"/>
      <c r="AA58" s="4"/>
      <c r="AB58" s="4"/>
      <c r="AC58" s="4"/>
    </row>
    <row r="59" spans="1:31" ht="30" customHeight="1" x14ac:dyDescent="0.35">
      <c r="A59" s="8" t="s">
        <v>530</v>
      </c>
      <c r="B59" s="3" t="s">
        <v>52</v>
      </c>
      <c r="C59" s="2" t="s">
        <v>531</v>
      </c>
      <c r="D59" s="2" t="s">
        <v>532</v>
      </c>
      <c r="E59" s="2" t="s">
        <v>533</v>
      </c>
      <c r="F59" s="4"/>
      <c r="G59" s="3"/>
      <c r="H59" s="4"/>
      <c r="I59" s="4"/>
      <c r="J59" s="4"/>
      <c r="K59" s="3"/>
      <c r="L59" s="4"/>
      <c r="M59" s="3"/>
      <c r="N59" s="3"/>
      <c r="O59" s="3"/>
      <c r="P59" s="4"/>
      <c r="Q59" s="4"/>
      <c r="R59" s="4"/>
      <c r="S59" s="4"/>
      <c r="T59" s="4"/>
      <c r="U59" s="4"/>
      <c r="V59" s="4"/>
      <c r="W59" s="4">
        <v>9.52</v>
      </c>
      <c r="X59" s="4"/>
      <c r="Y59" s="4"/>
      <c r="Z59" s="4"/>
      <c r="AA59" s="4"/>
      <c r="AB59" s="4"/>
      <c r="AC59" s="4"/>
    </row>
    <row r="60" spans="1:31" ht="30" customHeight="1" x14ac:dyDescent="0.35">
      <c r="A60" s="2" t="s">
        <v>685</v>
      </c>
      <c r="B60" s="3" t="s">
        <v>52</v>
      </c>
      <c r="C60" s="2" t="s">
        <v>686</v>
      </c>
      <c r="D60" s="2" t="s">
        <v>112</v>
      </c>
      <c r="E60" s="2" t="s">
        <v>38</v>
      </c>
      <c r="F60" s="4"/>
      <c r="G60" s="3"/>
      <c r="H60" s="4"/>
      <c r="I60" s="4"/>
      <c r="J60" s="4"/>
      <c r="K60" s="3"/>
      <c r="L60" s="4"/>
      <c r="M60" s="3"/>
      <c r="N60" s="3"/>
      <c r="O60" s="3"/>
      <c r="P60" s="4"/>
      <c r="Q60" s="4"/>
      <c r="R60" s="4"/>
      <c r="S60" s="4"/>
      <c r="T60" s="4"/>
      <c r="U60" s="4"/>
      <c r="V60" s="4"/>
      <c r="W60" s="4">
        <v>72</v>
      </c>
      <c r="X60" s="4"/>
      <c r="Y60" s="4"/>
      <c r="Z60" s="4"/>
      <c r="AA60" s="4"/>
      <c r="AB60" s="4"/>
      <c r="AC60" s="4"/>
    </row>
    <row r="61" spans="1:31" ht="30" customHeight="1" x14ac:dyDescent="0.35">
      <c r="A61" s="23" t="s">
        <v>250</v>
      </c>
      <c r="B61" s="21" t="s">
        <v>251</v>
      </c>
      <c r="C61" s="20" t="s">
        <v>252</v>
      </c>
      <c r="D61" s="20" t="s">
        <v>31</v>
      </c>
      <c r="E61" s="2" t="s">
        <v>32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4"/>
      <c r="W61" s="22"/>
      <c r="X61" s="22"/>
      <c r="Y61" s="22"/>
      <c r="Z61" s="22"/>
      <c r="AA61" s="22"/>
      <c r="AB61" s="22"/>
      <c r="AC61" s="4"/>
    </row>
    <row r="62" spans="1:31" ht="30" customHeight="1" x14ac:dyDescent="0.35">
      <c r="A62" s="20" t="s">
        <v>253</v>
      </c>
      <c r="B62" s="21" t="s">
        <v>251</v>
      </c>
      <c r="C62" s="20" t="s">
        <v>254</v>
      </c>
      <c r="D62" s="20" t="s">
        <v>31</v>
      </c>
      <c r="E62" s="2" t="s">
        <v>38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4"/>
      <c r="W62" s="22"/>
      <c r="X62" s="22"/>
      <c r="Y62" s="22"/>
      <c r="Z62" s="22"/>
      <c r="AA62" s="22"/>
      <c r="AB62" s="22"/>
      <c r="AC62" s="4"/>
    </row>
    <row r="63" spans="1:31" ht="30" customHeight="1" x14ac:dyDescent="0.35">
      <c r="A63" s="20" t="s">
        <v>264</v>
      </c>
      <c r="B63" s="21" t="s">
        <v>251</v>
      </c>
      <c r="C63" s="20" t="s">
        <v>265</v>
      </c>
      <c r="D63" s="20" t="s">
        <v>31</v>
      </c>
      <c r="E63" s="2" t="s">
        <v>145</v>
      </c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4"/>
      <c r="W63" s="22"/>
      <c r="X63" s="22"/>
      <c r="Y63" s="22"/>
      <c r="Z63" s="22"/>
      <c r="AA63" s="22"/>
      <c r="AB63" s="22"/>
      <c r="AC63" s="4"/>
    </row>
    <row r="64" spans="1:31" ht="30" customHeight="1" x14ac:dyDescent="0.35">
      <c r="A64" s="20" t="s">
        <v>257</v>
      </c>
      <c r="B64" s="21" t="s">
        <v>251</v>
      </c>
      <c r="C64" s="20" t="s">
        <v>258</v>
      </c>
      <c r="D64" s="20" t="s">
        <v>31</v>
      </c>
      <c r="E64" s="2" t="s">
        <v>38</v>
      </c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4"/>
      <c r="W64" s="22"/>
      <c r="X64" s="22"/>
      <c r="Y64" s="22"/>
      <c r="Z64" s="22"/>
      <c r="AA64" s="22"/>
      <c r="AB64" s="22"/>
      <c r="AC64" s="4"/>
      <c r="AE64" s="1">
        <v>132</v>
      </c>
    </row>
    <row r="65" spans="1:34" ht="30" customHeight="1" x14ac:dyDescent="0.35">
      <c r="A65" s="23" t="s">
        <v>259</v>
      </c>
      <c r="B65" s="21" t="s">
        <v>251</v>
      </c>
      <c r="C65" s="20" t="s">
        <v>260</v>
      </c>
      <c r="D65" s="20" t="s">
        <v>31</v>
      </c>
      <c r="E65" s="2" t="s">
        <v>261</v>
      </c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4"/>
      <c r="W65" s="22"/>
      <c r="X65" s="22"/>
      <c r="Y65" s="22"/>
      <c r="Z65" s="22"/>
      <c r="AA65" s="22"/>
      <c r="AB65" s="22"/>
      <c r="AC65" s="4"/>
      <c r="AE65" s="1">
        <v>0.9</v>
      </c>
      <c r="AF65" s="35" t="s">
        <v>838</v>
      </c>
      <c r="AG65" s="1" t="s">
        <v>841</v>
      </c>
      <c r="AH65" s="38" t="s">
        <v>848</v>
      </c>
    </row>
    <row r="66" spans="1:34" ht="30" customHeight="1" x14ac:dyDescent="0.35">
      <c r="A66" s="23" t="s">
        <v>262</v>
      </c>
      <c r="B66" s="21" t="s">
        <v>251</v>
      </c>
      <c r="C66" s="20" t="s">
        <v>263</v>
      </c>
      <c r="D66" s="20" t="s">
        <v>31</v>
      </c>
      <c r="E66" s="2" t="s">
        <v>261</v>
      </c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4"/>
      <c r="W66" s="22"/>
      <c r="X66" s="22"/>
      <c r="Y66" s="22"/>
      <c r="Z66" s="22"/>
      <c r="AA66" s="22"/>
      <c r="AB66" s="22"/>
      <c r="AC66" s="4"/>
    </row>
    <row r="67" spans="1:34" ht="30" customHeight="1" x14ac:dyDescent="0.35">
      <c r="A67" s="20" t="s">
        <v>255</v>
      </c>
      <c r="B67" s="21" t="s">
        <v>251</v>
      </c>
      <c r="C67" s="20" t="s">
        <v>256</v>
      </c>
      <c r="D67" s="20" t="s">
        <v>31</v>
      </c>
      <c r="E67" s="2" t="s">
        <v>38</v>
      </c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4"/>
      <c r="W67" s="22"/>
      <c r="X67" s="22"/>
      <c r="Y67" s="22"/>
      <c r="Z67" s="22"/>
      <c r="AA67" s="22"/>
      <c r="AB67" s="22"/>
      <c r="AC67" s="4"/>
    </row>
    <row r="68" spans="1:34" ht="30" customHeight="1" x14ac:dyDescent="0.35">
      <c r="A68" s="2" t="s">
        <v>163</v>
      </c>
      <c r="B68" s="3" t="s">
        <v>164</v>
      </c>
      <c r="C68" s="2" t="s">
        <v>165</v>
      </c>
      <c r="D68" s="2" t="s">
        <v>166</v>
      </c>
      <c r="E68" s="2" t="s">
        <v>38</v>
      </c>
      <c r="F68" s="4"/>
      <c r="G68" s="3"/>
      <c r="H68" s="4"/>
      <c r="I68" s="4"/>
      <c r="J68" s="4"/>
      <c r="K68" s="3"/>
      <c r="L68" s="4"/>
      <c r="M68" s="3"/>
      <c r="N68" s="3"/>
      <c r="O68" s="3"/>
      <c r="P68" s="4"/>
      <c r="Q68" s="4"/>
      <c r="R68" s="4"/>
      <c r="S68" s="4"/>
      <c r="T68" s="4"/>
      <c r="U68" s="4"/>
      <c r="V68" s="4" t="s">
        <v>167</v>
      </c>
      <c r="W68" s="4"/>
      <c r="X68" s="4"/>
      <c r="Y68" s="4"/>
      <c r="Z68" s="4"/>
      <c r="AA68" s="4"/>
      <c r="AB68" s="4"/>
      <c r="AC68" s="4"/>
    </row>
    <row r="69" spans="1:34" ht="30" customHeight="1" x14ac:dyDescent="0.35">
      <c r="A69" s="2" t="s">
        <v>187</v>
      </c>
      <c r="B69" s="3" t="s">
        <v>164</v>
      </c>
      <c r="C69" s="2" t="s">
        <v>188</v>
      </c>
      <c r="D69" s="2" t="s">
        <v>166</v>
      </c>
      <c r="E69" s="2" t="s">
        <v>38</v>
      </c>
      <c r="F69" s="4"/>
      <c r="G69" s="3"/>
      <c r="H69" s="4"/>
      <c r="I69" s="4"/>
      <c r="J69" s="4"/>
      <c r="K69" s="3"/>
      <c r="L69" s="4"/>
      <c r="M69" s="3"/>
      <c r="N69" s="3"/>
      <c r="O69" s="3"/>
      <c r="P69" s="4"/>
      <c r="Q69" s="4"/>
      <c r="R69" s="4"/>
      <c r="S69" s="4"/>
      <c r="T69" s="4"/>
      <c r="U69" s="4"/>
      <c r="V69" s="9" t="s">
        <v>189</v>
      </c>
      <c r="W69" s="4"/>
      <c r="X69" s="4"/>
      <c r="Y69" s="4"/>
      <c r="Z69" s="4"/>
      <c r="AA69" s="4"/>
      <c r="AB69" s="4"/>
      <c r="AC69" s="4"/>
    </row>
    <row r="70" spans="1:34" ht="30" customHeight="1" x14ac:dyDescent="0.35">
      <c r="A70" s="2" t="s">
        <v>276</v>
      </c>
      <c r="B70" s="3" t="s">
        <v>164</v>
      </c>
      <c r="C70" s="2" t="s">
        <v>277</v>
      </c>
      <c r="D70" s="2" t="s">
        <v>166</v>
      </c>
      <c r="E70" s="2" t="s">
        <v>38</v>
      </c>
      <c r="F70" s="4"/>
      <c r="G70" s="3"/>
      <c r="H70" s="4"/>
      <c r="I70" s="4"/>
      <c r="J70" s="4"/>
      <c r="K70" s="3"/>
      <c r="L70" s="4"/>
      <c r="M70" s="3"/>
      <c r="N70" s="3"/>
      <c r="O70" s="3"/>
      <c r="P70" s="4"/>
      <c r="Q70" s="4"/>
      <c r="R70" s="4"/>
      <c r="S70" s="4"/>
      <c r="T70" s="4"/>
      <c r="U70" s="4"/>
      <c r="V70" s="4" t="s">
        <v>278</v>
      </c>
      <c r="W70" s="4"/>
      <c r="X70" s="4"/>
      <c r="Y70" s="4"/>
      <c r="Z70" s="4"/>
      <c r="AA70" s="4"/>
      <c r="AB70" s="4"/>
      <c r="AC70" s="4"/>
      <c r="AE70" s="1" t="s">
        <v>812</v>
      </c>
    </row>
    <row r="71" spans="1:34" ht="30" customHeight="1" x14ac:dyDescent="0.35">
      <c r="A71" s="2" t="s">
        <v>287</v>
      </c>
      <c r="B71" s="3" t="s">
        <v>164</v>
      </c>
      <c r="C71" s="2" t="s">
        <v>288</v>
      </c>
      <c r="D71" s="2" t="s">
        <v>166</v>
      </c>
      <c r="E71" s="2" t="s">
        <v>38</v>
      </c>
      <c r="F71" s="4"/>
      <c r="G71" s="3"/>
      <c r="H71" s="4"/>
      <c r="I71" s="4"/>
      <c r="J71" s="4"/>
      <c r="K71" s="3"/>
      <c r="L71" s="4"/>
      <c r="M71" s="3"/>
      <c r="N71" s="3"/>
      <c r="O71" s="3"/>
      <c r="P71" s="4"/>
      <c r="Q71" s="4"/>
      <c r="R71" s="4"/>
      <c r="S71" s="4"/>
      <c r="T71" s="4"/>
      <c r="U71" s="4"/>
      <c r="V71" s="4" t="s">
        <v>289</v>
      </c>
      <c r="W71" s="4"/>
      <c r="X71" s="4"/>
      <c r="Y71" s="4"/>
      <c r="Z71" s="4"/>
      <c r="AA71" s="4"/>
      <c r="AB71" s="4"/>
      <c r="AC71" s="4"/>
    </row>
    <row r="72" spans="1:34" ht="30" customHeight="1" x14ac:dyDescent="0.35">
      <c r="A72" s="2" t="s">
        <v>356</v>
      </c>
      <c r="B72" s="3" t="s">
        <v>164</v>
      </c>
      <c r="C72" s="2" t="s">
        <v>357</v>
      </c>
      <c r="D72" s="2" t="s">
        <v>166</v>
      </c>
      <c r="E72" s="2" t="s">
        <v>160</v>
      </c>
      <c r="F72" s="4"/>
      <c r="G72" s="3"/>
      <c r="H72" s="4"/>
      <c r="I72" s="4"/>
      <c r="J72" s="4"/>
      <c r="K72" s="3"/>
      <c r="L72" s="4"/>
      <c r="M72" s="3"/>
      <c r="N72" s="3"/>
      <c r="O72" s="3"/>
      <c r="P72" s="4"/>
      <c r="Q72" s="4"/>
      <c r="R72" s="4"/>
      <c r="S72" s="4"/>
      <c r="T72" s="4"/>
      <c r="U72" s="4"/>
      <c r="V72" s="4" t="s">
        <v>278</v>
      </c>
      <c r="W72" s="4"/>
      <c r="X72" s="4"/>
      <c r="Y72" s="4"/>
      <c r="Z72" s="4"/>
      <c r="AA72" s="4"/>
      <c r="AB72" s="4"/>
      <c r="AC72" s="4"/>
    </row>
    <row r="73" spans="1:34" ht="30" customHeight="1" x14ac:dyDescent="0.35">
      <c r="A73" s="2" t="s">
        <v>359</v>
      </c>
      <c r="B73" s="3" t="s">
        <v>164</v>
      </c>
      <c r="C73" s="2" t="s">
        <v>360</v>
      </c>
      <c r="D73" s="2" t="s">
        <v>166</v>
      </c>
      <c r="E73" s="2" t="s">
        <v>38</v>
      </c>
      <c r="F73" s="4"/>
      <c r="G73" s="3"/>
      <c r="H73" s="4"/>
      <c r="I73" s="4"/>
      <c r="J73" s="4"/>
      <c r="K73" s="3"/>
      <c r="L73" s="4"/>
      <c r="M73" s="3"/>
      <c r="N73" s="3"/>
      <c r="O73" s="3"/>
      <c r="P73" s="4"/>
      <c r="Q73" s="4"/>
      <c r="R73" s="4"/>
      <c r="S73" s="4"/>
      <c r="T73" s="4"/>
      <c r="U73" s="4"/>
      <c r="V73" s="9" t="s">
        <v>361</v>
      </c>
      <c r="W73" s="4"/>
      <c r="X73" s="4"/>
      <c r="Y73" s="4"/>
      <c r="Z73" s="4"/>
      <c r="AA73" s="4"/>
      <c r="AB73" s="4"/>
      <c r="AC73" s="4"/>
      <c r="AD73" s="27">
        <v>0.8</v>
      </c>
    </row>
    <row r="74" spans="1:34" ht="30" customHeight="1" x14ac:dyDescent="0.35">
      <c r="A74" s="2" t="s">
        <v>409</v>
      </c>
      <c r="B74" s="3" t="s">
        <v>164</v>
      </c>
      <c r="C74" s="2" t="s">
        <v>410</v>
      </c>
      <c r="D74" s="2" t="s">
        <v>166</v>
      </c>
      <c r="E74" s="2" t="s">
        <v>38</v>
      </c>
      <c r="F74" s="4"/>
      <c r="G74" s="3"/>
      <c r="H74" s="4"/>
      <c r="I74" s="4"/>
      <c r="J74" s="4"/>
      <c r="K74" s="3"/>
      <c r="L74" s="4"/>
      <c r="M74" s="3"/>
      <c r="N74" s="3"/>
      <c r="O74" s="3"/>
      <c r="P74" s="4"/>
      <c r="Q74" s="4"/>
      <c r="R74" s="4"/>
      <c r="S74" s="4"/>
      <c r="T74" s="4"/>
      <c r="U74" s="4"/>
      <c r="V74" s="9" t="s">
        <v>278</v>
      </c>
      <c r="W74" s="4"/>
      <c r="X74" s="4"/>
      <c r="Y74" s="4"/>
      <c r="Z74" s="4"/>
      <c r="AA74" s="4"/>
      <c r="AB74" s="4"/>
      <c r="AC74" s="4"/>
    </row>
    <row r="75" spans="1:34" ht="30" customHeight="1" x14ac:dyDescent="0.35">
      <c r="A75" s="2" t="s">
        <v>467</v>
      </c>
      <c r="B75" s="3" t="s">
        <v>164</v>
      </c>
      <c r="C75" s="2" t="s">
        <v>468</v>
      </c>
      <c r="D75" s="2" t="s">
        <v>166</v>
      </c>
      <c r="E75" s="2" t="s">
        <v>38</v>
      </c>
      <c r="F75" s="4"/>
      <c r="G75" s="3"/>
      <c r="H75" s="4"/>
      <c r="I75" s="4"/>
      <c r="J75" s="4"/>
      <c r="K75" s="3"/>
      <c r="L75" s="4"/>
      <c r="M75" s="3"/>
      <c r="N75" s="3"/>
      <c r="O75" s="3"/>
      <c r="P75" s="4"/>
      <c r="Q75" s="4"/>
      <c r="R75" s="4"/>
      <c r="S75" s="4"/>
      <c r="T75" s="4"/>
      <c r="U75" s="4"/>
      <c r="V75" s="4" t="s">
        <v>278</v>
      </c>
      <c r="W75" s="4"/>
      <c r="X75" s="4"/>
      <c r="Y75" s="4"/>
      <c r="Z75" s="4"/>
      <c r="AA75" s="4"/>
      <c r="AB75" s="4"/>
      <c r="AC75" s="4"/>
    </row>
    <row r="76" spans="1:34" ht="30" customHeight="1" x14ac:dyDescent="0.35">
      <c r="A76" s="2" t="s">
        <v>544</v>
      </c>
      <c r="B76" s="3" t="s">
        <v>164</v>
      </c>
      <c r="C76" s="2" t="s">
        <v>277</v>
      </c>
      <c r="D76" s="2" t="s">
        <v>166</v>
      </c>
      <c r="E76" s="2" t="s">
        <v>38</v>
      </c>
      <c r="F76" s="4"/>
      <c r="G76" s="3"/>
      <c r="H76" s="4"/>
      <c r="I76" s="4"/>
      <c r="J76" s="4"/>
      <c r="K76" s="3"/>
      <c r="L76" s="4"/>
      <c r="M76" s="3"/>
      <c r="N76" s="3"/>
      <c r="O76" s="3"/>
      <c r="P76" s="4"/>
      <c r="Q76" s="4"/>
      <c r="R76" s="4"/>
      <c r="S76" s="4"/>
      <c r="T76" s="4"/>
      <c r="U76" s="4"/>
      <c r="V76" s="4" t="s">
        <v>278</v>
      </c>
      <c r="W76" s="4"/>
      <c r="X76" s="4"/>
      <c r="Y76" s="4"/>
      <c r="Z76" s="4"/>
      <c r="AA76" s="4"/>
      <c r="AB76" s="4"/>
      <c r="AC76" s="4"/>
      <c r="AD76" s="27">
        <v>0.6</v>
      </c>
    </row>
    <row r="77" spans="1:34" ht="30" customHeight="1" x14ac:dyDescent="0.35">
      <c r="A77" s="2" t="s">
        <v>545</v>
      </c>
      <c r="B77" s="3" t="s">
        <v>164</v>
      </c>
      <c r="C77" s="2" t="s">
        <v>277</v>
      </c>
      <c r="D77" s="2" t="s">
        <v>166</v>
      </c>
      <c r="E77" s="2" t="s">
        <v>38</v>
      </c>
      <c r="F77" s="4"/>
      <c r="G77" s="3"/>
      <c r="H77" s="4"/>
      <c r="I77" s="4"/>
      <c r="J77" s="4"/>
      <c r="K77" s="3"/>
      <c r="L77" s="4"/>
      <c r="M77" s="3"/>
      <c r="N77" s="3"/>
      <c r="O77" s="3"/>
      <c r="P77" s="4"/>
      <c r="Q77" s="4"/>
      <c r="R77" s="4"/>
      <c r="S77" s="4"/>
      <c r="T77" s="4"/>
      <c r="U77" s="4"/>
      <c r="V77" s="4" t="s">
        <v>278</v>
      </c>
      <c r="W77" s="4"/>
      <c r="X77" s="4"/>
      <c r="Y77" s="4"/>
      <c r="Z77" s="4"/>
      <c r="AA77" s="4"/>
      <c r="AB77" s="4"/>
      <c r="AC77" s="4"/>
    </row>
    <row r="78" spans="1:34" ht="30" customHeight="1" x14ac:dyDescent="0.35">
      <c r="A78" s="2" t="s">
        <v>549</v>
      </c>
      <c r="B78" s="3" t="s">
        <v>164</v>
      </c>
      <c r="C78" s="2" t="s">
        <v>550</v>
      </c>
      <c r="D78" s="2" t="s">
        <v>166</v>
      </c>
      <c r="E78" s="2" t="s">
        <v>38</v>
      </c>
      <c r="F78" s="4"/>
      <c r="G78" s="3"/>
      <c r="H78" s="4"/>
      <c r="I78" s="4"/>
      <c r="J78" s="4"/>
      <c r="K78" s="3"/>
      <c r="L78" s="4"/>
      <c r="M78" s="3"/>
      <c r="N78" s="3"/>
      <c r="O78" s="3"/>
      <c r="P78" s="4"/>
      <c r="Q78" s="4"/>
      <c r="R78" s="4"/>
      <c r="S78" s="4"/>
      <c r="T78" s="4"/>
      <c r="U78" s="4"/>
      <c r="V78" s="9" t="s">
        <v>551</v>
      </c>
      <c r="W78" s="4"/>
      <c r="X78" s="4"/>
      <c r="Y78" s="4"/>
      <c r="Z78" s="4"/>
      <c r="AA78" s="4"/>
      <c r="AB78" s="4"/>
      <c r="AC78" s="4"/>
      <c r="AD78" s="27">
        <v>0.09</v>
      </c>
    </row>
    <row r="79" spans="1:34" ht="30" customHeight="1" x14ac:dyDescent="0.35">
      <c r="A79" s="2" t="s">
        <v>632</v>
      </c>
      <c r="B79" s="3" t="s">
        <v>164</v>
      </c>
      <c r="C79" s="2" t="s">
        <v>468</v>
      </c>
      <c r="D79" s="2" t="s">
        <v>166</v>
      </c>
      <c r="E79" s="2" t="s">
        <v>38</v>
      </c>
      <c r="F79" s="4"/>
      <c r="G79" s="3"/>
      <c r="H79" s="4"/>
      <c r="I79" s="4"/>
      <c r="J79" s="4"/>
      <c r="K79" s="3"/>
      <c r="L79" s="4"/>
      <c r="M79" s="3"/>
      <c r="N79" s="3"/>
      <c r="O79" s="3"/>
      <c r="P79" s="4"/>
      <c r="Q79" s="4"/>
      <c r="R79" s="4"/>
      <c r="S79" s="4"/>
      <c r="T79" s="4"/>
      <c r="U79" s="4"/>
      <c r="V79" s="4" t="s">
        <v>278</v>
      </c>
      <c r="W79" s="4"/>
      <c r="X79" s="4"/>
      <c r="Y79" s="4"/>
      <c r="Z79" s="4"/>
      <c r="AA79" s="4"/>
      <c r="AB79" s="4"/>
      <c r="AC79" s="4"/>
    </row>
    <row r="80" spans="1:34" ht="30" customHeight="1" x14ac:dyDescent="0.35">
      <c r="A80" s="2" t="s">
        <v>698</v>
      </c>
      <c r="B80" s="3" t="s">
        <v>164</v>
      </c>
      <c r="C80" s="2" t="s">
        <v>699</v>
      </c>
      <c r="D80" s="2" t="s">
        <v>166</v>
      </c>
      <c r="E80" s="2" t="s">
        <v>38</v>
      </c>
      <c r="F80" s="4"/>
      <c r="G80" s="3"/>
      <c r="H80" s="4"/>
      <c r="I80" s="4"/>
      <c r="J80" s="4"/>
      <c r="K80" s="3"/>
      <c r="L80" s="4"/>
      <c r="M80" s="3"/>
      <c r="N80" s="3"/>
      <c r="O80" s="3"/>
      <c r="P80" s="4"/>
      <c r="Q80" s="4"/>
      <c r="R80" s="4"/>
      <c r="S80" s="4"/>
      <c r="T80" s="4"/>
      <c r="U80" s="4"/>
      <c r="V80" s="4" t="s">
        <v>278</v>
      </c>
      <c r="W80" s="4"/>
      <c r="X80" s="4"/>
      <c r="Y80" s="4"/>
      <c r="Z80" s="4"/>
      <c r="AA80" s="4"/>
      <c r="AB80" s="4"/>
      <c r="AC80" s="4"/>
    </row>
    <row r="81" spans="1:34" ht="30" customHeight="1" x14ac:dyDescent="0.35">
      <c r="A81" s="2" t="s">
        <v>700</v>
      </c>
      <c r="B81" s="3" t="s">
        <v>164</v>
      </c>
      <c r="C81" s="2" t="s">
        <v>277</v>
      </c>
      <c r="D81" s="2" t="s">
        <v>166</v>
      </c>
      <c r="E81" s="2" t="s">
        <v>38</v>
      </c>
      <c r="F81" s="4"/>
      <c r="G81" s="3"/>
      <c r="H81" s="4"/>
      <c r="I81" s="4"/>
      <c r="J81" s="4"/>
      <c r="K81" s="3"/>
      <c r="L81" s="4"/>
      <c r="M81" s="3"/>
      <c r="N81" s="3"/>
      <c r="O81" s="3"/>
      <c r="P81" s="4"/>
      <c r="Q81" s="4"/>
      <c r="R81" s="4"/>
      <c r="S81" s="4"/>
      <c r="T81" s="4"/>
      <c r="U81" s="4"/>
      <c r="V81" s="4" t="s">
        <v>278</v>
      </c>
      <c r="W81" s="4"/>
      <c r="X81" s="4"/>
      <c r="Y81" s="4"/>
      <c r="Z81" s="4"/>
      <c r="AA81" s="4"/>
      <c r="AB81" s="4"/>
      <c r="AC81" s="4"/>
    </row>
    <row r="82" spans="1:34" ht="30" customHeight="1" x14ac:dyDescent="0.35">
      <c r="A82" s="2" t="s">
        <v>701</v>
      </c>
      <c r="B82" s="3" t="s">
        <v>164</v>
      </c>
      <c r="C82" s="2" t="s">
        <v>277</v>
      </c>
      <c r="D82" s="2" t="s">
        <v>166</v>
      </c>
      <c r="E82" s="2" t="s">
        <v>38</v>
      </c>
      <c r="F82" s="4"/>
      <c r="G82" s="3"/>
      <c r="H82" s="4"/>
      <c r="I82" s="4"/>
      <c r="J82" s="4"/>
      <c r="K82" s="3"/>
      <c r="L82" s="4"/>
      <c r="M82" s="3"/>
      <c r="N82" s="3"/>
      <c r="O82" s="3"/>
      <c r="P82" s="4"/>
      <c r="Q82" s="4"/>
      <c r="R82" s="4"/>
      <c r="S82" s="4"/>
      <c r="T82" s="4"/>
      <c r="U82" s="4"/>
      <c r="V82" s="4" t="s">
        <v>278</v>
      </c>
      <c r="W82" s="4"/>
      <c r="X82" s="4"/>
      <c r="Y82" s="4"/>
      <c r="Z82" s="4"/>
      <c r="AA82" s="4"/>
      <c r="AB82" s="4"/>
      <c r="AC82" s="4"/>
    </row>
    <row r="83" spans="1:34" ht="30" customHeight="1" x14ac:dyDescent="0.35">
      <c r="A83" s="2" t="s">
        <v>719</v>
      </c>
      <c r="B83" s="3" t="s">
        <v>164</v>
      </c>
      <c r="C83" s="2" t="s">
        <v>277</v>
      </c>
      <c r="D83" s="2" t="s">
        <v>166</v>
      </c>
      <c r="E83" s="2" t="s">
        <v>38</v>
      </c>
      <c r="F83" s="4"/>
      <c r="G83" s="3"/>
      <c r="H83" s="4"/>
      <c r="I83" s="4"/>
      <c r="J83" s="4"/>
      <c r="K83" s="3"/>
      <c r="L83" s="4"/>
      <c r="M83" s="3"/>
      <c r="N83" s="3"/>
      <c r="O83" s="3"/>
      <c r="P83" s="4"/>
      <c r="Q83" s="4"/>
      <c r="R83" s="4"/>
      <c r="S83" s="4"/>
      <c r="T83" s="4"/>
      <c r="U83" s="4"/>
      <c r="V83" s="4" t="s">
        <v>278</v>
      </c>
      <c r="W83" s="4"/>
      <c r="X83" s="4"/>
      <c r="Y83" s="4"/>
      <c r="Z83" s="4"/>
      <c r="AA83" s="4"/>
      <c r="AB83" s="4"/>
      <c r="AC83" s="4"/>
      <c r="AG83" s="1" t="s">
        <v>844</v>
      </c>
      <c r="AH83" s="38" t="s">
        <v>850</v>
      </c>
    </row>
    <row r="84" spans="1:34" ht="30" customHeight="1" x14ac:dyDescent="0.35">
      <c r="A84" s="2" t="s">
        <v>727</v>
      </c>
      <c r="B84" s="3" t="s">
        <v>728</v>
      </c>
      <c r="C84" s="2" t="s">
        <v>729</v>
      </c>
      <c r="D84" s="2"/>
      <c r="E84" s="2" t="s">
        <v>38</v>
      </c>
      <c r="F84" s="4"/>
      <c r="G84" s="3"/>
      <c r="H84" s="4"/>
      <c r="I84" s="4"/>
      <c r="J84" s="4"/>
      <c r="K84" s="3"/>
      <c r="L84" s="4" t="s">
        <v>730</v>
      </c>
      <c r="M84" s="3"/>
      <c r="N84" s="3"/>
      <c r="O84" s="3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E84" s="1">
        <v>2.1</v>
      </c>
    </row>
    <row r="85" spans="1:34" ht="30" customHeight="1" x14ac:dyDescent="0.35">
      <c r="A85" s="2" t="s">
        <v>743</v>
      </c>
      <c r="B85" s="3" t="s">
        <v>728</v>
      </c>
      <c r="C85" s="2"/>
      <c r="D85" s="2"/>
      <c r="E85" s="2" t="s">
        <v>38</v>
      </c>
      <c r="F85" s="4"/>
      <c r="G85" s="3"/>
      <c r="H85" s="4"/>
      <c r="I85" s="4" t="s">
        <v>204</v>
      </c>
      <c r="J85" s="4"/>
      <c r="K85" s="3"/>
      <c r="L85" s="4"/>
      <c r="M85" s="3"/>
      <c r="N85" s="3"/>
      <c r="O85" s="3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 spans="1:34" ht="30" customHeight="1" x14ac:dyDescent="0.35">
      <c r="A86" s="2" t="s">
        <v>207</v>
      </c>
      <c r="B86" s="3" t="s">
        <v>208</v>
      </c>
      <c r="C86" s="2" t="s">
        <v>37</v>
      </c>
      <c r="D86" s="2"/>
      <c r="E86" s="2" t="s">
        <v>38</v>
      </c>
      <c r="F86" s="4"/>
      <c r="G86" s="3"/>
      <c r="H86" s="4"/>
      <c r="I86" s="4" t="s">
        <v>37</v>
      </c>
      <c r="J86" s="4"/>
      <c r="K86" s="3"/>
      <c r="L86" s="4"/>
      <c r="M86" s="3"/>
      <c r="N86" s="3"/>
      <c r="O86" s="3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</row>
    <row r="87" spans="1:34" ht="30" customHeight="1" x14ac:dyDescent="0.35">
      <c r="A87" s="2" t="s">
        <v>212</v>
      </c>
      <c r="B87" s="3" t="s">
        <v>208</v>
      </c>
      <c r="C87" s="2" t="s">
        <v>37</v>
      </c>
      <c r="D87" s="2"/>
      <c r="E87" s="2" t="s">
        <v>38</v>
      </c>
      <c r="F87" s="4"/>
      <c r="G87" s="3"/>
      <c r="H87" s="4"/>
      <c r="I87" s="4"/>
      <c r="J87" s="4"/>
      <c r="K87" s="3"/>
      <c r="L87" s="4" t="s">
        <v>160</v>
      </c>
      <c r="M87" s="3"/>
      <c r="N87" s="3"/>
      <c r="O87" s="3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</row>
    <row r="88" spans="1:34" ht="30" customHeight="1" x14ac:dyDescent="0.35">
      <c r="A88" s="2" t="s">
        <v>355</v>
      </c>
      <c r="B88" s="3" t="s">
        <v>208</v>
      </c>
      <c r="C88" s="2"/>
      <c r="D88" s="2"/>
      <c r="E88" s="2" t="s">
        <v>38</v>
      </c>
      <c r="F88" s="4"/>
      <c r="G88" s="3"/>
      <c r="H88" s="4"/>
      <c r="I88" s="4" t="s">
        <v>37</v>
      </c>
      <c r="J88" s="4"/>
      <c r="K88" s="3"/>
      <c r="L88" s="4"/>
      <c r="M88" s="3"/>
      <c r="N88" s="3"/>
      <c r="O88" s="3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</row>
    <row r="89" spans="1:34" ht="30" customHeight="1" x14ac:dyDescent="0.35">
      <c r="A89" s="2" t="s">
        <v>693</v>
      </c>
      <c r="B89" s="3" t="s">
        <v>208</v>
      </c>
      <c r="C89" s="2" t="s">
        <v>694</v>
      </c>
      <c r="D89" s="2" t="s">
        <v>320</v>
      </c>
      <c r="E89" s="2" t="s">
        <v>38</v>
      </c>
      <c r="F89" s="4"/>
      <c r="G89" s="3"/>
      <c r="H89" s="4"/>
      <c r="I89" s="4"/>
      <c r="J89" s="4"/>
      <c r="K89" s="3"/>
      <c r="L89" s="4">
        <v>78</v>
      </c>
      <c r="M89" s="3"/>
      <c r="N89" s="3"/>
      <c r="O89" s="3"/>
      <c r="P89" s="4"/>
      <c r="Q89" s="4"/>
      <c r="R89" s="4"/>
      <c r="S89" s="4"/>
      <c r="T89" s="4">
        <v>73</v>
      </c>
      <c r="U89" s="4">
        <v>75</v>
      </c>
      <c r="V89" s="4"/>
      <c r="W89" s="4"/>
      <c r="X89" s="4"/>
      <c r="Y89" s="4"/>
      <c r="Z89" s="4"/>
      <c r="AA89" s="4"/>
      <c r="AB89" s="4">
        <v>79</v>
      </c>
      <c r="AC89" s="4"/>
    </row>
    <row r="90" spans="1:34" ht="30" customHeight="1" x14ac:dyDescent="0.35">
      <c r="A90" s="2" t="s">
        <v>697</v>
      </c>
      <c r="B90" s="3" t="s">
        <v>208</v>
      </c>
      <c r="C90" s="2" t="s">
        <v>37</v>
      </c>
      <c r="D90" s="2"/>
      <c r="E90" s="2" t="s">
        <v>38</v>
      </c>
      <c r="F90" s="4"/>
      <c r="G90" s="3"/>
      <c r="H90" s="4"/>
      <c r="I90" s="4"/>
      <c r="J90" s="4"/>
      <c r="K90" s="3"/>
      <c r="L90" s="4" t="s">
        <v>160</v>
      </c>
      <c r="M90" s="3"/>
      <c r="N90" s="3"/>
      <c r="O90" s="3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27">
        <v>4</v>
      </c>
    </row>
    <row r="91" spans="1:34" ht="30" customHeight="1" x14ac:dyDescent="0.35">
      <c r="A91" s="8" t="s">
        <v>709</v>
      </c>
      <c r="B91" s="3" t="s">
        <v>208</v>
      </c>
      <c r="C91" s="2" t="s">
        <v>710</v>
      </c>
      <c r="D91" s="2" t="s">
        <v>62</v>
      </c>
      <c r="E91" s="2" t="s">
        <v>32</v>
      </c>
      <c r="F91" s="4"/>
      <c r="G91" s="3"/>
      <c r="H91" s="4"/>
      <c r="I91" s="4"/>
      <c r="J91" s="4"/>
      <c r="K91" s="3"/>
      <c r="L91" s="4"/>
      <c r="M91" s="3"/>
      <c r="N91" s="3"/>
      <c r="O91" s="3"/>
      <c r="P91" s="4"/>
      <c r="Q91" s="4"/>
      <c r="R91" s="4"/>
      <c r="S91" s="4"/>
      <c r="T91" s="4"/>
      <c r="U91" s="9">
        <v>29</v>
      </c>
      <c r="V91" s="4"/>
      <c r="W91" s="4"/>
      <c r="X91" s="4"/>
      <c r="Y91" s="4"/>
      <c r="Z91" s="4"/>
      <c r="AA91" s="4"/>
      <c r="AB91" s="4"/>
      <c r="AC91" s="4"/>
      <c r="AD91" s="27">
        <v>0.19</v>
      </c>
    </row>
    <row r="92" spans="1:34" ht="30" customHeight="1" x14ac:dyDescent="0.35">
      <c r="A92" s="8" t="s">
        <v>711</v>
      </c>
      <c r="B92" s="3" t="s">
        <v>208</v>
      </c>
      <c r="C92" s="2" t="s">
        <v>712</v>
      </c>
      <c r="D92" s="2" t="s">
        <v>62</v>
      </c>
      <c r="E92" s="2" t="s">
        <v>32</v>
      </c>
      <c r="F92" s="4"/>
      <c r="G92" s="3"/>
      <c r="H92" s="4"/>
      <c r="I92" s="4"/>
      <c r="J92" s="4"/>
      <c r="K92" s="3"/>
      <c r="L92" s="4"/>
      <c r="M92" s="3"/>
      <c r="N92" s="3"/>
      <c r="O92" s="3"/>
      <c r="P92" s="4"/>
      <c r="Q92" s="4"/>
      <c r="R92" s="4"/>
      <c r="S92" s="4"/>
      <c r="T92" s="4"/>
      <c r="U92" s="9">
        <v>59.2</v>
      </c>
      <c r="V92" s="4"/>
      <c r="W92" s="4"/>
      <c r="X92" s="4"/>
      <c r="Y92" s="4"/>
      <c r="Z92" s="4"/>
      <c r="AA92" s="4"/>
      <c r="AB92" s="4"/>
      <c r="AC92" s="4"/>
    </row>
    <row r="93" spans="1:34" ht="30" customHeight="1" x14ac:dyDescent="0.35">
      <c r="A93" s="2" t="s">
        <v>660</v>
      </c>
      <c r="B93" s="3" t="s">
        <v>661</v>
      </c>
      <c r="C93" s="2"/>
      <c r="D93" s="2"/>
      <c r="E93" s="2" t="s">
        <v>38</v>
      </c>
      <c r="F93" s="4"/>
      <c r="G93" s="3"/>
      <c r="H93" s="4"/>
      <c r="I93" s="4"/>
      <c r="J93" s="4"/>
      <c r="K93" s="3"/>
      <c r="L93" s="4">
        <v>290</v>
      </c>
      <c r="M93" s="3"/>
      <c r="N93" s="3"/>
      <c r="O93" s="3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E93" s="1">
        <v>4.8</v>
      </c>
    </row>
    <row r="94" spans="1:34" ht="30" customHeight="1" x14ac:dyDescent="0.35">
      <c r="A94" s="2" t="s">
        <v>670</v>
      </c>
      <c r="B94" s="3" t="s">
        <v>661</v>
      </c>
      <c r="C94" s="2" t="s">
        <v>671</v>
      </c>
      <c r="D94" s="2"/>
      <c r="E94" s="2" t="s">
        <v>38</v>
      </c>
      <c r="F94" s="4"/>
      <c r="G94" s="3"/>
      <c r="H94" s="4"/>
      <c r="I94" s="4"/>
      <c r="J94" s="4"/>
      <c r="K94" s="3"/>
      <c r="L94" s="4">
        <v>5.5</v>
      </c>
      <c r="M94" s="3"/>
      <c r="N94" s="3"/>
      <c r="O94" s="3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</row>
    <row r="95" spans="1:34" ht="30" customHeight="1" x14ac:dyDescent="0.35">
      <c r="A95" s="2" t="s">
        <v>672</v>
      </c>
      <c r="B95" s="3" t="s">
        <v>661</v>
      </c>
      <c r="C95" s="2"/>
      <c r="D95" s="2"/>
      <c r="E95" s="2" t="s">
        <v>38</v>
      </c>
      <c r="F95" s="4"/>
      <c r="G95" s="3"/>
      <c r="H95" s="4"/>
      <c r="I95" s="4">
        <v>6</v>
      </c>
      <c r="J95" s="4"/>
      <c r="K95" s="3"/>
      <c r="L95" s="4"/>
      <c r="M95" s="3"/>
      <c r="N95" s="3"/>
      <c r="O95" s="3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27">
        <v>35</v>
      </c>
    </row>
    <row r="96" spans="1:34" ht="30" customHeight="1" x14ac:dyDescent="0.35">
      <c r="A96" s="2" t="s">
        <v>676</v>
      </c>
      <c r="B96" s="3" t="s">
        <v>661</v>
      </c>
      <c r="C96" s="2" t="s">
        <v>130</v>
      </c>
      <c r="D96" s="2" t="s">
        <v>159</v>
      </c>
      <c r="E96" s="2" t="s">
        <v>145</v>
      </c>
      <c r="F96" s="4"/>
      <c r="G96" s="3"/>
      <c r="H96" s="4"/>
      <c r="I96" s="4"/>
      <c r="J96" s="4"/>
      <c r="K96" s="3"/>
      <c r="L96" s="4"/>
      <c r="M96" s="3"/>
      <c r="N96" s="3"/>
      <c r="O96" s="3"/>
      <c r="P96" s="4"/>
      <c r="Q96" s="4"/>
      <c r="R96" s="4"/>
      <c r="S96" s="4"/>
      <c r="T96" s="4"/>
      <c r="U96" s="4">
        <v>30.3</v>
      </c>
      <c r="V96" s="4"/>
      <c r="W96" s="4"/>
      <c r="X96" s="4"/>
      <c r="Y96" s="4"/>
      <c r="Z96" s="4"/>
      <c r="AA96" s="4"/>
      <c r="AB96" s="4"/>
      <c r="AC96" s="4"/>
      <c r="AD96" s="27">
        <v>115</v>
      </c>
    </row>
    <row r="97" spans="1:34" ht="30" customHeight="1" x14ac:dyDescent="0.35">
      <c r="A97" s="2" t="s">
        <v>131</v>
      </c>
      <c r="B97" s="3" t="s">
        <v>132</v>
      </c>
      <c r="C97" s="2"/>
      <c r="D97" s="2"/>
      <c r="E97" s="2" t="s">
        <v>38</v>
      </c>
      <c r="F97" s="4"/>
      <c r="G97" s="4"/>
      <c r="H97" s="4"/>
      <c r="I97" s="4"/>
      <c r="J97" s="4"/>
      <c r="K97" s="4"/>
      <c r="L97" s="4"/>
      <c r="M97" s="4"/>
      <c r="N97" s="4"/>
      <c r="O97" s="2" t="s">
        <v>133</v>
      </c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27">
        <v>5.6</v>
      </c>
    </row>
    <row r="98" spans="1:34" ht="30" customHeight="1" x14ac:dyDescent="0.35">
      <c r="A98" s="2" t="s">
        <v>650</v>
      </c>
      <c r="B98" s="3" t="s">
        <v>651</v>
      </c>
      <c r="C98" s="2" t="s">
        <v>652</v>
      </c>
      <c r="D98" s="2" t="s">
        <v>235</v>
      </c>
      <c r="E98" s="2" t="s">
        <v>38</v>
      </c>
      <c r="F98" s="4"/>
      <c r="G98" s="3"/>
      <c r="H98" s="4"/>
      <c r="I98" s="4"/>
      <c r="J98" s="4"/>
      <c r="K98" s="3"/>
      <c r="L98" s="4"/>
      <c r="M98" s="3"/>
      <c r="N98" s="3"/>
      <c r="O98" s="3"/>
      <c r="P98" s="4"/>
      <c r="Q98" s="4"/>
      <c r="R98" s="4"/>
      <c r="S98" s="4"/>
      <c r="T98" s="4"/>
      <c r="U98" s="4"/>
      <c r="V98" s="4"/>
      <c r="W98" s="4">
        <v>220.6</v>
      </c>
      <c r="X98" s="4"/>
      <c r="Y98" s="4"/>
      <c r="Z98" s="4"/>
      <c r="AA98" s="4"/>
      <c r="AB98" s="4"/>
      <c r="AC98" s="4"/>
      <c r="AD98" s="27">
        <v>37.299999999999997</v>
      </c>
      <c r="AF98" s="35" t="s">
        <v>839</v>
      </c>
      <c r="AG98" s="36" t="s">
        <v>847</v>
      </c>
      <c r="AH98" s="38" t="s">
        <v>853</v>
      </c>
    </row>
    <row r="99" spans="1:34" ht="30" customHeight="1" x14ac:dyDescent="0.35">
      <c r="A99" s="2" t="s">
        <v>653</v>
      </c>
      <c r="B99" s="3" t="s">
        <v>651</v>
      </c>
      <c r="C99" s="2" t="s">
        <v>654</v>
      </c>
      <c r="D99" s="2" t="s">
        <v>235</v>
      </c>
      <c r="E99" s="2" t="s">
        <v>38</v>
      </c>
      <c r="F99" s="4"/>
      <c r="G99" s="3"/>
      <c r="H99" s="4"/>
      <c r="I99" s="4"/>
      <c r="J99" s="4"/>
      <c r="K99" s="3"/>
      <c r="L99" s="4"/>
      <c r="M99" s="3"/>
      <c r="N99" s="3"/>
      <c r="O99" s="3"/>
      <c r="P99" s="4"/>
      <c r="Q99" s="4"/>
      <c r="R99" s="4"/>
      <c r="S99" s="4"/>
      <c r="T99" s="4"/>
      <c r="U99" s="4"/>
      <c r="V99" s="4"/>
      <c r="W99" s="4">
        <v>3336</v>
      </c>
      <c r="X99" s="4"/>
      <c r="Y99" s="4"/>
      <c r="Z99" s="4"/>
      <c r="AA99" s="4"/>
      <c r="AB99" s="4"/>
      <c r="AC99" s="4"/>
      <c r="AD99" s="27" t="s">
        <v>477</v>
      </c>
    </row>
    <row r="100" spans="1:34" ht="30" customHeight="1" x14ac:dyDescent="0.35">
      <c r="A100" s="8" t="s">
        <v>702</v>
      </c>
      <c r="B100" s="3" t="s">
        <v>651</v>
      </c>
      <c r="C100" s="2" t="s">
        <v>703</v>
      </c>
      <c r="D100" s="2" t="s">
        <v>402</v>
      </c>
      <c r="E100" s="2" t="s">
        <v>32</v>
      </c>
      <c r="F100" s="4"/>
      <c r="G100" s="3"/>
      <c r="H100" s="4"/>
      <c r="I100" s="4"/>
      <c r="J100" s="4"/>
      <c r="K100" s="3"/>
      <c r="L100" s="4"/>
      <c r="M100" s="3"/>
      <c r="N100" s="3"/>
      <c r="O100" s="3"/>
      <c r="P100" s="4"/>
      <c r="Q100" s="4"/>
      <c r="R100" s="4"/>
      <c r="S100" s="4"/>
      <c r="T100" s="4"/>
      <c r="U100" s="4"/>
      <c r="V100" s="4"/>
      <c r="W100" s="9">
        <v>5.3</v>
      </c>
      <c r="X100" s="9"/>
      <c r="Y100" s="4"/>
      <c r="Z100" s="4"/>
      <c r="AA100" s="4"/>
      <c r="AB100" s="4"/>
      <c r="AC100" s="4"/>
    </row>
    <row r="101" spans="1:34" ht="30" customHeight="1" x14ac:dyDescent="0.35">
      <c r="A101" s="2" t="s">
        <v>293</v>
      </c>
      <c r="B101" s="3" t="s">
        <v>294</v>
      </c>
      <c r="C101" s="2">
        <v>5</v>
      </c>
      <c r="D101" s="2" t="s">
        <v>80</v>
      </c>
      <c r="E101" s="2" t="s">
        <v>38</v>
      </c>
      <c r="F101" s="4"/>
      <c r="G101" s="3"/>
      <c r="H101" s="4"/>
      <c r="I101" s="4"/>
      <c r="J101" s="4"/>
      <c r="K101" s="3"/>
      <c r="L101" s="4"/>
      <c r="M101" s="3"/>
      <c r="N101" s="3"/>
      <c r="O101" s="3"/>
      <c r="P101" s="4"/>
      <c r="Q101" s="4"/>
      <c r="R101" s="4"/>
      <c r="S101" s="4"/>
      <c r="T101" s="4"/>
      <c r="U101" s="4"/>
      <c r="V101" s="4"/>
      <c r="W101" s="4"/>
      <c r="X101" s="4">
        <v>3.3</v>
      </c>
      <c r="Y101" s="4"/>
      <c r="Z101" s="4"/>
      <c r="AA101" s="4"/>
      <c r="AB101" s="4"/>
      <c r="AC101" s="4"/>
    </row>
    <row r="102" spans="1:34" ht="30" customHeight="1" x14ac:dyDescent="0.35">
      <c r="A102" s="2" t="s">
        <v>665</v>
      </c>
      <c r="B102" s="3" t="s">
        <v>294</v>
      </c>
      <c r="C102" s="2">
        <v>15</v>
      </c>
      <c r="D102" s="2" t="s">
        <v>80</v>
      </c>
      <c r="E102" s="2" t="s">
        <v>38</v>
      </c>
      <c r="F102" s="4"/>
      <c r="G102" s="3"/>
      <c r="H102" s="4"/>
      <c r="I102" s="4"/>
      <c r="J102" s="4"/>
      <c r="K102" s="3"/>
      <c r="L102" s="4"/>
      <c r="M102" s="3"/>
      <c r="N102" s="3"/>
      <c r="O102" s="3"/>
      <c r="P102" s="4"/>
      <c r="Q102" s="4"/>
      <c r="R102" s="4"/>
      <c r="S102" s="4"/>
      <c r="T102" s="4"/>
      <c r="U102" s="4"/>
      <c r="V102" s="4"/>
      <c r="W102" s="4"/>
      <c r="X102" s="4">
        <v>16.75</v>
      </c>
      <c r="Y102" s="4"/>
      <c r="Z102" s="4"/>
      <c r="AA102" s="4"/>
      <c r="AB102" s="4"/>
      <c r="AC102" s="4"/>
    </row>
    <row r="103" spans="1:34" ht="30" customHeight="1" x14ac:dyDescent="0.35">
      <c r="A103" s="8" t="s">
        <v>666</v>
      </c>
      <c r="B103" s="7" t="s">
        <v>294</v>
      </c>
      <c r="C103" s="2"/>
      <c r="D103" s="2"/>
      <c r="E103" s="2" t="s">
        <v>32</v>
      </c>
      <c r="F103" s="4"/>
      <c r="G103" s="3"/>
      <c r="H103" s="4"/>
      <c r="I103" s="4"/>
      <c r="J103" s="4"/>
      <c r="K103" s="3"/>
      <c r="L103" s="4"/>
      <c r="M103" s="3"/>
      <c r="N103" s="3"/>
      <c r="O103" s="3"/>
      <c r="P103" s="4"/>
      <c r="Q103" s="4"/>
      <c r="R103" s="4"/>
      <c r="S103" s="4"/>
      <c r="T103" s="4"/>
      <c r="U103" s="4"/>
      <c r="V103" s="4"/>
      <c r="W103" s="4"/>
      <c r="X103" s="12">
        <v>0.29099999999999998</v>
      </c>
      <c r="Y103" s="4"/>
      <c r="Z103" s="4"/>
      <c r="AA103" s="4"/>
      <c r="AB103" s="4"/>
      <c r="AC103" s="4"/>
    </row>
    <row r="104" spans="1:34" ht="30" customHeight="1" x14ac:dyDescent="0.35">
      <c r="A104" s="8" t="s">
        <v>290</v>
      </c>
      <c r="B104" s="3" t="s">
        <v>291</v>
      </c>
      <c r="C104" s="2" t="s">
        <v>292</v>
      </c>
      <c r="D104" s="2" t="s">
        <v>125</v>
      </c>
      <c r="E104" s="2" t="s">
        <v>32</v>
      </c>
      <c r="F104" s="4"/>
      <c r="G104" s="3"/>
      <c r="H104" s="4"/>
      <c r="I104" s="4"/>
      <c r="J104" s="4"/>
      <c r="K104" s="3"/>
      <c r="L104" s="4"/>
      <c r="M104" s="3"/>
      <c r="N104" s="3"/>
      <c r="O104" s="3"/>
      <c r="P104" s="4"/>
      <c r="Q104" s="4"/>
      <c r="R104" s="4"/>
      <c r="S104" s="8">
        <v>181</v>
      </c>
      <c r="T104" s="4"/>
      <c r="U104" s="4"/>
      <c r="V104" s="4"/>
      <c r="W104" s="4"/>
      <c r="X104" s="4"/>
      <c r="Y104" s="4"/>
      <c r="Z104" s="4"/>
      <c r="AA104" s="4"/>
      <c r="AB104" s="4"/>
      <c r="AC104" s="4"/>
    </row>
    <row r="105" spans="1:34" ht="30" customHeight="1" x14ac:dyDescent="0.35">
      <c r="A105" s="2" t="s">
        <v>332</v>
      </c>
      <c r="B105" s="3" t="s">
        <v>291</v>
      </c>
      <c r="C105" s="2" t="s">
        <v>333</v>
      </c>
      <c r="D105" s="2" t="s">
        <v>137</v>
      </c>
      <c r="E105" s="2" t="s">
        <v>38</v>
      </c>
      <c r="F105" s="4"/>
      <c r="G105" s="3"/>
      <c r="H105" s="4"/>
      <c r="I105" s="4"/>
      <c r="J105" s="4"/>
      <c r="K105" s="3"/>
      <c r="L105" s="4"/>
      <c r="M105" s="3"/>
      <c r="N105" s="3"/>
      <c r="O105" s="3"/>
      <c r="P105" s="4"/>
      <c r="Q105" s="4"/>
      <c r="R105" s="4"/>
      <c r="S105" s="2" t="s">
        <v>37</v>
      </c>
      <c r="T105" s="4"/>
      <c r="U105" s="4"/>
      <c r="V105" s="4"/>
      <c r="W105" s="4"/>
      <c r="X105" s="4"/>
      <c r="Y105" s="4"/>
      <c r="Z105" s="4"/>
      <c r="AA105" s="4"/>
      <c r="AB105" s="4"/>
      <c r="AC105" s="4"/>
    </row>
    <row r="106" spans="1:34" ht="30" customHeight="1" x14ac:dyDescent="0.35">
      <c r="A106" s="2" t="s">
        <v>346</v>
      </c>
      <c r="B106" s="3" t="s">
        <v>291</v>
      </c>
      <c r="C106" s="2" t="s">
        <v>333</v>
      </c>
      <c r="D106" s="2" t="s">
        <v>347</v>
      </c>
      <c r="E106" s="2" t="s">
        <v>38</v>
      </c>
      <c r="F106" s="4"/>
      <c r="G106" s="3"/>
      <c r="H106" s="4"/>
      <c r="I106" s="4"/>
      <c r="J106" s="4"/>
      <c r="K106" s="3"/>
      <c r="L106" s="4"/>
      <c r="M106" s="3"/>
      <c r="N106" s="3"/>
      <c r="O106" s="3"/>
      <c r="P106" s="4"/>
      <c r="Q106" s="4"/>
      <c r="R106" s="4"/>
      <c r="S106" s="2" t="s">
        <v>37</v>
      </c>
      <c r="T106" s="4"/>
      <c r="U106" s="4"/>
      <c r="V106" s="4"/>
      <c r="W106" s="4"/>
      <c r="X106" s="4"/>
      <c r="Y106" s="4"/>
      <c r="Z106" s="4"/>
      <c r="AA106" s="4"/>
      <c r="AB106" s="4"/>
      <c r="AC106" s="4"/>
    </row>
    <row r="107" spans="1:34" ht="30" customHeight="1" x14ac:dyDescent="0.35">
      <c r="A107" s="2" t="s">
        <v>311</v>
      </c>
      <c r="B107" s="3" t="s">
        <v>312</v>
      </c>
      <c r="C107" s="2" t="s">
        <v>313</v>
      </c>
      <c r="D107" s="2" t="s">
        <v>310</v>
      </c>
      <c r="E107" s="2" t="s">
        <v>38</v>
      </c>
      <c r="F107" s="4" t="s">
        <v>314</v>
      </c>
      <c r="G107" s="3"/>
      <c r="H107" s="4"/>
      <c r="I107" s="4"/>
      <c r="J107" s="4"/>
      <c r="K107" s="3"/>
      <c r="L107" s="4"/>
      <c r="M107" s="3"/>
      <c r="N107" s="3"/>
      <c r="O107" s="3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27">
        <v>85</v>
      </c>
    </row>
    <row r="108" spans="1:34" ht="30" customHeight="1" x14ac:dyDescent="0.35">
      <c r="A108" s="8" t="s">
        <v>485</v>
      </c>
      <c r="B108" s="3" t="s">
        <v>486</v>
      </c>
      <c r="C108" s="2" t="s">
        <v>487</v>
      </c>
      <c r="D108" s="2" t="s">
        <v>84</v>
      </c>
      <c r="E108" s="2" t="s">
        <v>32</v>
      </c>
      <c r="F108" s="4"/>
      <c r="G108" s="3"/>
      <c r="H108" s="4"/>
      <c r="I108" s="4"/>
      <c r="J108" s="4"/>
      <c r="K108" s="3"/>
      <c r="L108" s="4"/>
      <c r="M108" s="3"/>
      <c r="N108" s="3"/>
      <c r="O108" s="3"/>
      <c r="P108" s="4"/>
      <c r="Q108" s="4"/>
      <c r="R108" s="4"/>
      <c r="S108" s="4"/>
      <c r="T108" s="9">
        <v>69.599999999999994</v>
      </c>
      <c r="U108" s="9"/>
      <c r="V108" s="9"/>
      <c r="W108" s="9"/>
      <c r="X108" s="9"/>
      <c r="Y108" s="9"/>
      <c r="Z108" s="9"/>
      <c r="AA108" s="4"/>
      <c r="AB108" s="4"/>
      <c r="AC108" s="4"/>
    </row>
    <row r="109" spans="1:34" ht="30" customHeight="1" x14ac:dyDescent="0.35">
      <c r="A109" s="2" t="s">
        <v>327</v>
      </c>
      <c r="B109" s="3" t="s">
        <v>328</v>
      </c>
      <c r="C109" s="2" t="s">
        <v>329</v>
      </c>
      <c r="D109" s="2" t="s">
        <v>31</v>
      </c>
      <c r="E109" s="2" t="s">
        <v>38</v>
      </c>
      <c r="F109" s="4"/>
      <c r="G109" s="3"/>
      <c r="H109" s="4"/>
      <c r="I109" s="4"/>
      <c r="J109" s="4"/>
      <c r="K109" s="3"/>
      <c r="L109" s="4"/>
      <c r="M109" s="3"/>
      <c r="N109" s="3"/>
      <c r="O109" s="3"/>
      <c r="P109" s="4"/>
      <c r="Q109" s="4"/>
      <c r="R109" s="4"/>
      <c r="S109" s="4"/>
      <c r="T109" s="4">
        <v>0.94</v>
      </c>
      <c r="U109" s="4"/>
      <c r="V109" s="4"/>
      <c r="W109" s="4"/>
      <c r="X109" s="4"/>
      <c r="Y109" s="4"/>
      <c r="Z109" s="4"/>
      <c r="AA109" s="4"/>
      <c r="AB109" s="4"/>
      <c r="AC109" s="4"/>
    </row>
    <row r="110" spans="1:34" ht="30" customHeight="1" x14ac:dyDescent="0.35">
      <c r="A110" s="2" t="s">
        <v>348</v>
      </c>
      <c r="B110" s="3" t="s">
        <v>328</v>
      </c>
      <c r="C110" s="2" t="s">
        <v>349</v>
      </c>
      <c r="D110" s="2" t="s">
        <v>31</v>
      </c>
      <c r="E110" s="2" t="s">
        <v>38</v>
      </c>
      <c r="F110" s="4"/>
      <c r="G110" s="3"/>
      <c r="H110" s="4"/>
      <c r="I110" s="4"/>
      <c r="J110" s="4"/>
      <c r="K110" s="3"/>
      <c r="L110" s="4"/>
      <c r="M110" s="3"/>
      <c r="N110" s="3"/>
      <c r="O110" s="3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</row>
    <row r="111" spans="1:34" ht="30" customHeight="1" x14ac:dyDescent="0.35">
      <c r="A111" s="2" t="s">
        <v>348</v>
      </c>
      <c r="B111" s="3" t="s">
        <v>328</v>
      </c>
      <c r="C111" s="2" t="s">
        <v>67</v>
      </c>
      <c r="D111" s="2" t="s">
        <v>350</v>
      </c>
      <c r="E111" s="2" t="s">
        <v>38</v>
      </c>
      <c r="F111" s="4"/>
      <c r="G111" s="3"/>
      <c r="H111" s="4"/>
      <c r="I111" s="4"/>
      <c r="J111" s="4"/>
      <c r="K111" s="3"/>
      <c r="L111" s="4"/>
      <c r="M111" s="3"/>
      <c r="N111" s="3"/>
      <c r="O111" s="3"/>
      <c r="P111" s="4"/>
      <c r="Q111" s="4"/>
      <c r="R111" s="4"/>
      <c r="S111" s="4"/>
      <c r="T111" s="4">
        <v>109</v>
      </c>
      <c r="U111" s="4"/>
      <c r="V111" s="4"/>
      <c r="W111" s="4"/>
      <c r="X111" s="4"/>
      <c r="Y111" s="4"/>
      <c r="Z111" s="4"/>
      <c r="AA111" s="4"/>
      <c r="AB111" s="4"/>
      <c r="AC111" s="4"/>
      <c r="AE111" s="1">
        <v>0.8</v>
      </c>
    </row>
    <row r="112" spans="1:34" ht="30" customHeight="1" x14ac:dyDescent="0.35">
      <c r="A112" s="2" t="s">
        <v>348</v>
      </c>
      <c r="B112" s="3" t="s">
        <v>328</v>
      </c>
      <c r="C112" s="2"/>
      <c r="D112" s="2" t="s">
        <v>351</v>
      </c>
      <c r="E112" s="2" t="s">
        <v>38</v>
      </c>
      <c r="F112" s="4"/>
      <c r="G112" s="3"/>
      <c r="H112" s="4"/>
      <c r="I112" s="4"/>
      <c r="J112" s="4"/>
      <c r="K112" s="3"/>
      <c r="L112" s="4" t="s">
        <v>352</v>
      </c>
      <c r="M112" s="3"/>
      <c r="N112" s="3"/>
      <c r="O112" s="3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</row>
    <row r="113" spans="1:31" ht="30" customHeight="1" x14ac:dyDescent="0.35">
      <c r="A113" s="2" t="s">
        <v>348</v>
      </c>
      <c r="B113" s="3" t="s">
        <v>328</v>
      </c>
      <c r="C113" s="2"/>
      <c r="D113" s="2" t="s">
        <v>351</v>
      </c>
      <c r="E113" s="2" t="s">
        <v>38</v>
      </c>
      <c r="F113" s="4"/>
      <c r="G113" s="3"/>
      <c r="H113" s="4"/>
      <c r="I113" s="4"/>
      <c r="J113" s="4"/>
      <c r="K113" s="3"/>
      <c r="L113" s="4">
        <v>88</v>
      </c>
      <c r="M113" s="3"/>
      <c r="N113" s="3"/>
      <c r="O113" s="3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</row>
    <row r="114" spans="1:31" ht="30" customHeight="1" x14ac:dyDescent="0.35">
      <c r="A114" s="2" t="s">
        <v>353</v>
      </c>
      <c r="B114" s="3" t="s">
        <v>328</v>
      </c>
      <c r="C114" s="2" t="s">
        <v>354</v>
      </c>
      <c r="D114" s="2"/>
      <c r="E114" s="2" t="s">
        <v>38</v>
      </c>
      <c r="F114" s="4"/>
      <c r="G114" s="3"/>
      <c r="H114" s="4"/>
      <c r="I114" s="4"/>
      <c r="J114" s="4"/>
      <c r="K114" s="3"/>
      <c r="L114" s="4"/>
      <c r="M114" s="3"/>
      <c r="N114" s="3"/>
      <c r="O114" s="3"/>
      <c r="P114" s="4"/>
      <c r="Q114" s="4"/>
      <c r="R114" s="4"/>
      <c r="S114" s="4"/>
      <c r="T114" s="4">
        <v>91.8</v>
      </c>
      <c r="U114" s="4"/>
      <c r="V114" s="4"/>
      <c r="W114" s="4"/>
      <c r="X114" s="4"/>
      <c r="Y114" s="4"/>
      <c r="Z114" s="4"/>
      <c r="AA114" s="4"/>
      <c r="AB114" s="4"/>
      <c r="AC114" s="4"/>
    </row>
    <row r="115" spans="1:31" ht="30" customHeight="1" x14ac:dyDescent="0.35">
      <c r="A115" s="2" t="s">
        <v>442</v>
      </c>
      <c r="B115" s="3" t="s">
        <v>328</v>
      </c>
      <c r="C115" s="2" t="s">
        <v>67</v>
      </c>
      <c r="D115" s="2" t="s">
        <v>351</v>
      </c>
      <c r="E115" s="2" t="s">
        <v>38</v>
      </c>
      <c r="F115" s="4"/>
      <c r="G115" s="3"/>
      <c r="H115" s="4"/>
      <c r="I115" s="4" t="s">
        <v>67</v>
      </c>
      <c r="J115" s="4"/>
      <c r="K115" s="3"/>
      <c r="L115" s="4"/>
      <c r="M115" s="3"/>
      <c r="N115" s="3"/>
      <c r="O115" s="3"/>
      <c r="P115" s="4"/>
      <c r="Q115" s="4"/>
      <c r="R115" s="4"/>
      <c r="S115" s="4">
        <v>109.2</v>
      </c>
      <c r="T115" s="4"/>
      <c r="U115" s="4">
        <v>115</v>
      </c>
      <c r="V115" s="4"/>
      <c r="W115" s="4"/>
      <c r="X115" s="4"/>
      <c r="Y115" s="4"/>
      <c r="Z115" s="4"/>
      <c r="AA115" s="4"/>
      <c r="AB115" s="4">
        <v>104</v>
      </c>
      <c r="AC115" s="4"/>
    </row>
    <row r="116" spans="1:31" ht="30" customHeight="1" x14ac:dyDescent="0.35">
      <c r="A116" s="2" t="s">
        <v>617</v>
      </c>
      <c r="B116" s="3" t="s">
        <v>328</v>
      </c>
      <c r="C116" s="2"/>
      <c r="D116" s="2"/>
      <c r="E116" s="2" t="s">
        <v>38</v>
      </c>
      <c r="F116" s="4"/>
      <c r="G116" s="4" t="s">
        <v>618</v>
      </c>
      <c r="H116" s="4"/>
      <c r="I116" s="4"/>
      <c r="J116" s="4"/>
      <c r="K116" s="4">
        <v>86.3</v>
      </c>
      <c r="L116" s="4"/>
      <c r="M116" s="4"/>
      <c r="N116" s="4">
        <v>112.9</v>
      </c>
      <c r="O116" s="2">
        <v>108.7</v>
      </c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</row>
    <row r="117" spans="1:31" ht="30" customHeight="1" x14ac:dyDescent="0.35">
      <c r="A117" s="2" t="s">
        <v>87</v>
      </c>
      <c r="B117" s="3" t="s">
        <v>73</v>
      </c>
      <c r="C117" s="2" t="s">
        <v>88</v>
      </c>
      <c r="D117" s="2" t="s">
        <v>89</v>
      </c>
      <c r="E117" s="2" t="s">
        <v>38</v>
      </c>
      <c r="F117" s="4"/>
      <c r="G117" s="3">
        <v>55</v>
      </c>
      <c r="H117" s="4"/>
      <c r="I117" s="4">
        <v>72</v>
      </c>
      <c r="J117" s="4"/>
      <c r="K117" s="3"/>
      <c r="L117" s="4"/>
      <c r="M117" s="3"/>
      <c r="N117" s="3"/>
      <c r="O117" s="3"/>
      <c r="P117" s="4"/>
      <c r="Q117" s="4"/>
      <c r="R117" s="4"/>
      <c r="S117" s="4">
        <v>65.7</v>
      </c>
      <c r="T117" s="4">
        <v>57</v>
      </c>
      <c r="U117" s="4">
        <v>59</v>
      </c>
      <c r="V117" s="4"/>
      <c r="W117" s="4"/>
      <c r="X117" s="4"/>
      <c r="Y117" s="4"/>
      <c r="Z117" s="4"/>
      <c r="AA117" s="4"/>
      <c r="AB117" s="4"/>
      <c r="AC117" s="4"/>
    </row>
    <row r="118" spans="1:31" ht="30" customHeight="1" x14ac:dyDescent="0.35">
      <c r="A118" s="2" t="s">
        <v>194</v>
      </c>
      <c r="B118" s="3" t="s">
        <v>73</v>
      </c>
      <c r="C118" s="2" t="s">
        <v>37</v>
      </c>
      <c r="D118" s="2"/>
      <c r="E118" s="2" t="s">
        <v>38</v>
      </c>
      <c r="F118" s="4"/>
      <c r="G118" s="3"/>
      <c r="H118" s="4"/>
      <c r="I118" s="4" t="s">
        <v>37</v>
      </c>
      <c r="J118" s="4"/>
      <c r="K118" s="3"/>
      <c r="L118" s="4"/>
      <c r="M118" s="3"/>
      <c r="N118" s="3"/>
      <c r="O118" s="3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27">
        <v>23</v>
      </c>
    </row>
    <row r="119" spans="1:31" ht="30" customHeight="1" x14ac:dyDescent="0.35">
      <c r="A119" s="2" t="s">
        <v>195</v>
      </c>
      <c r="B119" s="3" t="s">
        <v>73</v>
      </c>
      <c r="C119" s="2" t="s">
        <v>196</v>
      </c>
      <c r="D119" s="2" t="s">
        <v>159</v>
      </c>
      <c r="E119" s="2" t="s">
        <v>38</v>
      </c>
      <c r="F119" s="4"/>
      <c r="G119" s="4">
        <v>5.47</v>
      </c>
      <c r="H119" s="4"/>
      <c r="I119" s="4"/>
      <c r="J119" s="4"/>
      <c r="K119" s="4"/>
      <c r="L119" s="4"/>
      <c r="M119" s="4"/>
      <c r="N119" s="4"/>
      <c r="O119" s="2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27">
        <v>1.1200000000000001</v>
      </c>
    </row>
    <row r="120" spans="1:31" ht="30" customHeight="1" x14ac:dyDescent="0.35">
      <c r="A120" s="2" t="s">
        <v>197</v>
      </c>
      <c r="B120" s="3" t="s">
        <v>73</v>
      </c>
      <c r="C120" s="2" t="s">
        <v>198</v>
      </c>
      <c r="D120" s="2" t="s">
        <v>93</v>
      </c>
      <c r="E120" s="2" t="s">
        <v>38</v>
      </c>
      <c r="F120" s="4"/>
      <c r="G120" s="3"/>
      <c r="H120" s="4"/>
      <c r="I120" s="4"/>
      <c r="J120" s="4"/>
      <c r="K120" s="3"/>
      <c r="L120" s="4"/>
      <c r="M120" s="3"/>
      <c r="N120" s="3"/>
      <c r="O120" s="3"/>
      <c r="P120" s="4"/>
      <c r="Q120" s="4"/>
      <c r="R120" s="4"/>
      <c r="S120" s="4"/>
      <c r="T120" s="4">
        <v>0.25</v>
      </c>
      <c r="U120" s="4"/>
      <c r="V120" s="4"/>
      <c r="W120" s="4"/>
      <c r="X120" s="4"/>
      <c r="Y120" s="4"/>
      <c r="Z120" s="4"/>
      <c r="AA120" s="4"/>
      <c r="AB120" s="4"/>
      <c r="AC120" s="4"/>
      <c r="AE120" s="1">
        <v>31.4</v>
      </c>
    </row>
    <row r="121" spans="1:31" ht="30" customHeight="1" x14ac:dyDescent="0.35">
      <c r="A121" s="2" t="s">
        <v>199</v>
      </c>
      <c r="B121" s="3" t="s">
        <v>73</v>
      </c>
      <c r="C121" s="2" t="s">
        <v>200</v>
      </c>
      <c r="D121" s="2" t="s">
        <v>93</v>
      </c>
      <c r="E121" s="2" t="s">
        <v>38</v>
      </c>
      <c r="F121" s="4"/>
      <c r="G121" s="3"/>
      <c r="H121" s="4"/>
      <c r="I121" s="4"/>
      <c r="J121" s="4"/>
      <c r="K121" s="3"/>
      <c r="L121" s="4"/>
      <c r="M121" s="3"/>
      <c r="N121" s="3"/>
      <c r="O121" s="3"/>
      <c r="P121" s="4"/>
      <c r="Q121" s="4"/>
      <c r="R121" s="4"/>
      <c r="S121" s="4"/>
      <c r="T121" s="4">
        <v>0.46</v>
      </c>
      <c r="U121" s="4"/>
      <c r="V121" s="4"/>
      <c r="W121" s="4"/>
      <c r="X121" s="4"/>
      <c r="Y121" s="4"/>
      <c r="Z121" s="4"/>
      <c r="AA121" s="4"/>
      <c r="AB121" s="4"/>
      <c r="AC121" s="4"/>
    </row>
    <row r="122" spans="1:31" ht="30" customHeight="1" x14ac:dyDescent="0.35">
      <c r="A122" s="2" t="s">
        <v>201</v>
      </c>
      <c r="B122" s="3" t="s">
        <v>73</v>
      </c>
      <c r="C122" s="2" t="s">
        <v>37</v>
      </c>
      <c r="D122" s="2"/>
      <c r="E122" s="2" t="s">
        <v>38</v>
      </c>
      <c r="F122" s="4"/>
      <c r="G122" s="3"/>
      <c r="H122" s="4"/>
      <c r="I122" s="4"/>
      <c r="J122" s="4"/>
      <c r="K122" s="3"/>
      <c r="L122" s="4" t="s">
        <v>160</v>
      </c>
      <c r="M122" s="3"/>
      <c r="N122" s="3"/>
      <c r="O122" s="3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E122" s="1">
        <v>35.9</v>
      </c>
    </row>
    <row r="123" spans="1:31" ht="30" customHeight="1" x14ac:dyDescent="0.35">
      <c r="A123" s="2" t="s">
        <v>202</v>
      </c>
      <c r="B123" s="3" t="s">
        <v>73</v>
      </c>
      <c r="C123" s="2" t="s">
        <v>203</v>
      </c>
      <c r="D123" s="2" t="s">
        <v>93</v>
      </c>
      <c r="E123" s="2" t="s">
        <v>38</v>
      </c>
      <c r="F123" s="4"/>
      <c r="G123" s="3"/>
      <c r="H123" s="4"/>
      <c r="I123" s="4"/>
      <c r="J123" s="4"/>
      <c r="K123" s="3"/>
      <c r="L123" s="4"/>
      <c r="M123" s="3"/>
      <c r="N123" s="3"/>
      <c r="O123" s="3"/>
      <c r="P123" s="4"/>
      <c r="Q123" s="4"/>
      <c r="R123" s="4"/>
      <c r="S123" s="4">
        <v>0.81</v>
      </c>
      <c r="T123" s="4">
        <v>0.71</v>
      </c>
      <c r="U123" s="4"/>
      <c r="V123" s="4"/>
      <c r="W123" s="4"/>
      <c r="X123" s="4"/>
      <c r="Y123" s="4"/>
      <c r="Z123" s="4"/>
      <c r="AA123" s="4"/>
      <c r="AB123" s="4">
        <v>0.6</v>
      </c>
      <c r="AC123" s="4"/>
    </row>
    <row r="124" spans="1:31" ht="30" customHeight="1" x14ac:dyDescent="0.35">
      <c r="A124" s="2" t="s">
        <v>217</v>
      </c>
      <c r="B124" s="3" t="s">
        <v>73</v>
      </c>
      <c r="C124" s="2" t="s">
        <v>218</v>
      </c>
      <c r="D124" s="2" t="s">
        <v>219</v>
      </c>
      <c r="E124" s="2" t="s">
        <v>38</v>
      </c>
      <c r="F124" s="4"/>
      <c r="G124" s="3"/>
      <c r="H124" s="4"/>
      <c r="I124" s="4"/>
      <c r="J124" s="4"/>
      <c r="K124" s="3"/>
      <c r="L124" s="4"/>
      <c r="M124" s="3"/>
      <c r="N124" s="3"/>
      <c r="O124" s="3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>
        <v>12</v>
      </c>
      <c r="AC124" s="4"/>
      <c r="AE124" s="1">
        <v>87.4</v>
      </c>
    </row>
    <row r="125" spans="1:31" ht="30" customHeight="1" x14ac:dyDescent="0.35">
      <c r="A125" s="2" t="s">
        <v>220</v>
      </c>
      <c r="B125" s="3" t="s">
        <v>73</v>
      </c>
      <c r="C125" s="2" t="s">
        <v>218</v>
      </c>
      <c r="D125" s="2" t="s">
        <v>219</v>
      </c>
      <c r="E125" s="2" t="s">
        <v>38</v>
      </c>
      <c r="F125" s="4"/>
      <c r="G125" s="3"/>
      <c r="H125" s="4"/>
      <c r="I125" s="4"/>
      <c r="J125" s="4"/>
      <c r="K125" s="3"/>
      <c r="L125" s="4"/>
      <c r="M125" s="3"/>
      <c r="N125" s="3"/>
      <c r="O125" s="3"/>
      <c r="P125" s="4"/>
      <c r="Q125" s="4"/>
      <c r="R125" s="4"/>
      <c r="S125" s="4"/>
      <c r="T125" s="4">
        <v>10</v>
      </c>
      <c r="U125" s="4"/>
      <c r="V125" s="4"/>
      <c r="W125" s="4"/>
      <c r="X125" s="4"/>
      <c r="Y125" s="4"/>
      <c r="Z125" s="4"/>
      <c r="AA125" s="4"/>
      <c r="AB125" s="4"/>
      <c r="AC125" s="4"/>
      <c r="AD125" s="27">
        <v>33.200000000000003</v>
      </c>
    </row>
    <row r="126" spans="1:31" ht="30" customHeight="1" x14ac:dyDescent="0.35">
      <c r="A126" s="2" t="s">
        <v>221</v>
      </c>
      <c r="B126" s="3" t="s">
        <v>73</v>
      </c>
      <c r="C126" s="2" t="s">
        <v>218</v>
      </c>
      <c r="D126" s="2" t="s">
        <v>219</v>
      </c>
      <c r="E126" s="2" t="s">
        <v>38</v>
      </c>
      <c r="F126" s="4"/>
      <c r="G126" s="3"/>
      <c r="H126" s="4"/>
      <c r="I126" s="4"/>
      <c r="J126" s="4"/>
      <c r="K126" s="3"/>
      <c r="L126" s="4"/>
      <c r="M126" s="3"/>
      <c r="N126" s="3"/>
      <c r="O126" s="3"/>
      <c r="P126" s="4"/>
      <c r="Q126" s="4"/>
      <c r="R126" s="4"/>
      <c r="S126" s="4"/>
      <c r="T126" s="4">
        <v>20</v>
      </c>
      <c r="U126" s="4"/>
      <c r="V126" s="4"/>
      <c r="W126" s="4"/>
      <c r="X126" s="4"/>
      <c r="Y126" s="4"/>
      <c r="Z126" s="4"/>
      <c r="AA126" s="4"/>
      <c r="AB126" s="4"/>
      <c r="AC126" s="4"/>
    </row>
    <row r="127" spans="1:31" ht="30" customHeight="1" x14ac:dyDescent="0.35">
      <c r="A127" s="2" t="s">
        <v>460</v>
      </c>
      <c r="B127" s="3" t="s">
        <v>73</v>
      </c>
      <c r="C127" s="13" t="s">
        <v>461</v>
      </c>
      <c r="D127" s="2" t="s">
        <v>75</v>
      </c>
      <c r="E127" s="2" t="s">
        <v>38</v>
      </c>
      <c r="F127" s="4"/>
      <c r="G127" s="3"/>
      <c r="H127" s="4"/>
      <c r="I127" s="4"/>
      <c r="J127" s="4"/>
      <c r="K127" s="3"/>
      <c r="L127" s="4"/>
      <c r="M127" s="3"/>
      <c r="N127" s="3"/>
      <c r="O127" s="3"/>
      <c r="P127" s="4"/>
      <c r="Q127" s="4"/>
      <c r="R127" s="4"/>
      <c r="S127" s="4"/>
      <c r="T127" s="4">
        <v>20</v>
      </c>
      <c r="U127" s="4"/>
      <c r="V127" s="4"/>
      <c r="W127" s="4"/>
      <c r="X127" s="4"/>
      <c r="Y127" s="4"/>
      <c r="Z127" s="4"/>
      <c r="AA127" s="4"/>
      <c r="AB127" s="4"/>
      <c r="AC127" s="4"/>
    </row>
    <row r="128" spans="1:31" ht="30" customHeight="1" x14ac:dyDescent="0.35">
      <c r="A128" s="8" t="s">
        <v>72</v>
      </c>
      <c r="B128" s="3" t="s">
        <v>73</v>
      </c>
      <c r="C128" s="2" t="s">
        <v>74</v>
      </c>
      <c r="D128" s="10" t="s">
        <v>75</v>
      </c>
      <c r="E128" s="10" t="s">
        <v>32</v>
      </c>
      <c r="F128" s="9">
        <v>233</v>
      </c>
      <c r="G128" s="3"/>
      <c r="H128" s="4"/>
      <c r="I128" s="9" t="s">
        <v>76</v>
      </c>
      <c r="J128" s="4"/>
      <c r="K128" s="3"/>
      <c r="L128" s="4"/>
      <c r="M128" s="3"/>
      <c r="N128" s="3"/>
      <c r="O128" s="3"/>
      <c r="P128" s="4"/>
      <c r="Q128" s="4"/>
      <c r="R128" s="4"/>
      <c r="S128" s="4"/>
      <c r="T128" s="4">
        <v>20</v>
      </c>
      <c r="U128" s="4"/>
      <c r="V128" s="4"/>
      <c r="W128" s="4"/>
      <c r="X128" s="4"/>
      <c r="Y128" s="4"/>
      <c r="Z128" s="4"/>
      <c r="AA128" s="4"/>
      <c r="AB128" s="4"/>
      <c r="AC128" s="4"/>
    </row>
    <row r="129" spans="1:34" ht="30" customHeight="1" x14ac:dyDescent="0.35">
      <c r="A129" s="2" t="s">
        <v>567</v>
      </c>
      <c r="B129" s="3" t="s">
        <v>73</v>
      </c>
      <c r="C129" s="2" t="s">
        <v>568</v>
      </c>
      <c r="D129" s="2" t="s">
        <v>75</v>
      </c>
      <c r="E129" s="2" t="s">
        <v>38</v>
      </c>
      <c r="F129" s="4"/>
      <c r="G129" s="3"/>
      <c r="H129" s="4"/>
      <c r="I129" s="4"/>
      <c r="J129" s="4"/>
      <c r="K129" s="3"/>
      <c r="L129" s="4">
        <v>26</v>
      </c>
      <c r="M129" s="3"/>
      <c r="N129" s="3"/>
      <c r="O129" s="3"/>
      <c r="P129" s="4"/>
      <c r="Q129" s="4"/>
      <c r="R129" s="4"/>
      <c r="S129" s="4">
        <v>23.1</v>
      </c>
      <c r="T129" s="4">
        <v>30</v>
      </c>
      <c r="U129" s="4"/>
      <c r="V129" s="4"/>
      <c r="W129" s="4"/>
      <c r="X129" s="4"/>
      <c r="Y129" s="4"/>
      <c r="Z129" s="4"/>
      <c r="AA129" s="4"/>
      <c r="AB129" s="4"/>
      <c r="AC129" s="4"/>
      <c r="AD129" s="27">
        <v>12.2</v>
      </c>
    </row>
    <row r="130" spans="1:34" ht="30" customHeight="1" x14ac:dyDescent="0.35">
      <c r="A130" s="8" t="s">
        <v>569</v>
      </c>
      <c r="B130" s="3" t="s">
        <v>73</v>
      </c>
      <c r="C130" s="2" t="s">
        <v>568</v>
      </c>
      <c r="D130" s="8" t="s">
        <v>75</v>
      </c>
      <c r="E130" s="8" t="s">
        <v>32</v>
      </c>
      <c r="F130" s="4"/>
      <c r="G130" s="3"/>
      <c r="H130" s="4"/>
      <c r="I130" s="4"/>
      <c r="J130" s="9"/>
      <c r="K130" s="3"/>
      <c r="L130" s="9">
        <v>63</v>
      </c>
      <c r="M130" s="3"/>
      <c r="N130" s="3"/>
      <c r="O130" s="3"/>
      <c r="P130" s="9"/>
      <c r="Q130" s="9"/>
      <c r="R130" s="9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F130" s="35" t="s">
        <v>840</v>
      </c>
      <c r="AG130" s="1" t="s">
        <v>845</v>
      </c>
      <c r="AH130" s="38" t="s">
        <v>851</v>
      </c>
    </row>
    <row r="131" spans="1:34" ht="30" customHeight="1" x14ac:dyDescent="0.35">
      <c r="A131" s="2" t="s">
        <v>777</v>
      </c>
      <c r="B131" s="3" t="s">
        <v>73</v>
      </c>
      <c r="C131" s="2" t="s">
        <v>37</v>
      </c>
      <c r="D131" s="2"/>
      <c r="E131" s="2" t="s">
        <v>38</v>
      </c>
      <c r="F131" s="4"/>
      <c r="G131" s="3"/>
      <c r="H131" s="4"/>
      <c r="I131" s="4"/>
      <c r="J131" s="4"/>
      <c r="K131" s="3"/>
      <c r="L131" s="4" t="s">
        <v>37</v>
      </c>
      <c r="M131" s="3"/>
      <c r="N131" s="3"/>
      <c r="O131" s="3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</row>
    <row r="132" spans="1:34" ht="30" customHeight="1" x14ac:dyDescent="0.35">
      <c r="A132" s="2" t="s">
        <v>438</v>
      </c>
      <c r="B132" s="3" t="s">
        <v>439</v>
      </c>
      <c r="C132" s="13" t="s">
        <v>440</v>
      </c>
      <c r="D132" s="2" t="s">
        <v>75</v>
      </c>
      <c r="E132" s="2" t="s">
        <v>38</v>
      </c>
      <c r="F132" s="4"/>
      <c r="G132" s="3"/>
      <c r="H132" s="4"/>
      <c r="I132" s="4">
        <v>26</v>
      </c>
      <c r="J132" s="4"/>
      <c r="K132" s="3"/>
      <c r="L132" s="4">
        <v>17</v>
      </c>
      <c r="M132" s="3">
        <v>26</v>
      </c>
      <c r="N132" s="3">
        <v>60</v>
      </c>
      <c r="O132" s="3">
        <v>31</v>
      </c>
      <c r="P132" s="4">
        <v>31</v>
      </c>
      <c r="Q132" s="4"/>
      <c r="R132" s="4"/>
      <c r="S132" s="4">
        <v>34.6</v>
      </c>
      <c r="T132" s="4">
        <v>29</v>
      </c>
      <c r="U132" s="4">
        <v>35</v>
      </c>
      <c r="V132" s="4"/>
      <c r="W132" s="4"/>
      <c r="X132" s="4"/>
      <c r="Y132" s="4"/>
      <c r="Z132" s="4"/>
      <c r="AA132" s="4"/>
      <c r="AB132" s="4">
        <v>41</v>
      </c>
      <c r="AC132" s="4"/>
    </row>
    <row r="133" spans="1:34" ht="30" customHeight="1" x14ac:dyDescent="0.35">
      <c r="A133" s="2" t="s">
        <v>77</v>
      </c>
      <c r="B133" s="3" t="s">
        <v>78</v>
      </c>
      <c r="C133" s="2" t="s">
        <v>79</v>
      </c>
      <c r="D133" s="2" t="s">
        <v>80</v>
      </c>
      <c r="E133" s="2" t="s">
        <v>38</v>
      </c>
      <c r="F133" s="4"/>
      <c r="G133" s="3"/>
      <c r="H133" s="4"/>
      <c r="I133" s="4"/>
      <c r="J133" s="4"/>
      <c r="K133" s="3"/>
      <c r="L133" s="4"/>
      <c r="M133" s="3"/>
      <c r="N133" s="3"/>
      <c r="O133" s="3"/>
      <c r="P133" s="4"/>
      <c r="Q133" s="4"/>
      <c r="R133" s="4"/>
      <c r="S133" s="4"/>
      <c r="T133" s="4">
        <v>69.2</v>
      </c>
      <c r="U133" s="4">
        <v>64.3</v>
      </c>
      <c r="V133" s="4"/>
      <c r="W133" s="4"/>
      <c r="X133" s="4"/>
      <c r="Y133" s="4"/>
      <c r="Z133" s="4"/>
      <c r="AA133" s="4"/>
      <c r="AB133" s="4">
        <v>3.8</v>
      </c>
      <c r="AC133" s="4"/>
    </row>
    <row r="134" spans="1:34" ht="30" customHeight="1" x14ac:dyDescent="0.35">
      <c r="A134" s="2" t="s">
        <v>81</v>
      </c>
      <c r="B134" s="3" t="s">
        <v>78</v>
      </c>
      <c r="C134" s="2" t="s">
        <v>82</v>
      </c>
      <c r="D134" s="2" t="s">
        <v>83</v>
      </c>
      <c r="E134" s="2" t="s">
        <v>38</v>
      </c>
      <c r="F134" s="4"/>
      <c r="G134" s="3"/>
      <c r="H134" s="4"/>
      <c r="I134" s="4"/>
      <c r="J134" s="4"/>
      <c r="K134" s="3"/>
      <c r="L134" s="4">
        <v>48.2</v>
      </c>
      <c r="M134" s="3"/>
      <c r="N134" s="3"/>
      <c r="O134" s="3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</row>
    <row r="135" spans="1:34" ht="30" customHeight="1" x14ac:dyDescent="0.35">
      <c r="A135" s="2" t="s">
        <v>90</v>
      </c>
      <c r="B135" s="3" t="s">
        <v>91</v>
      </c>
      <c r="C135" s="2" t="s">
        <v>92</v>
      </c>
      <c r="D135" s="2" t="s">
        <v>93</v>
      </c>
      <c r="E135" s="2" t="s">
        <v>38</v>
      </c>
      <c r="F135" s="4"/>
      <c r="G135" s="3"/>
      <c r="H135" s="4"/>
      <c r="I135" s="4"/>
      <c r="J135" s="4"/>
      <c r="K135" s="3"/>
      <c r="L135" s="4"/>
      <c r="M135" s="3"/>
      <c r="N135" s="3"/>
      <c r="O135" s="3"/>
      <c r="P135" s="4"/>
      <c r="Q135" s="4"/>
      <c r="R135" s="4"/>
      <c r="S135" s="4"/>
      <c r="T135" s="4"/>
      <c r="U135" s="4"/>
      <c r="V135" s="2" t="s">
        <v>94</v>
      </c>
      <c r="W135" s="4"/>
      <c r="X135" s="4"/>
      <c r="Y135" s="4"/>
      <c r="Z135" s="4"/>
      <c r="AA135" s="4"/>
      <c r="AB135" s="4"/>
      <c r="AC135" s="4"/>
      <c r="AD135" s="27" t="s">
        <v>607</v>
      </c>
    </row>
    <row r="136" spans="1:34" ht="30" customHeight="1" x14ac:dyDescent="0.35">
      <c r="A136" s="2" t="s">
        <v>234</v>
      </c>
      <c r="B136" s="3" t="s">
        <v>91</v>
      </c>
      <c r="C136" s="2" t="s">
        <v>206</v>
      </c>
      <c r="D136" s="2" t="s">
        <v>235</v>
      </c>
      <c r="E136" s="2" t="s">
        <v>38</v>
      </c>
      <c r="F136" s="4"/>
      <c r="G136" s="3"/>
      <c r="H136" s="4"/>
      <c r="I136" s="4"/>
      <c r="J136" s="4"/>
      <c r="K136" s="3"/>
      <c r="L136" s="4"/>
      <c r="M136" s="3"/>
      <c r="N136" s="3"/>
      <c r="O136" s="3"/>
      <c r="P136" s="4"/>
      <c r="Q136" s="4"/>
      <c r="R136" s="4"/>
      <c r="S136" s="4"/>
      <c r="T136" s="4"/>
      <c r="U136" s="4"/>
      <c r="V136" s="2" t="s">
        <v>236</v>
      </c>
      <c r="W136" s="4"/>
      <c r="X136" s="4"/>
      <c r="Y136" s="4"/>
      <c r="Z136" s="4"/>
      <c r="AA136" s="4"/>
      <c r="AB136" s="4"/>
      <c r="AC136" s="4"/>
      <c r="AE136" s="1">
        <v>8.1</v>
      </c>
    </row>
    <row r="137" spans="1:34" ht="30" customHeight="1" x14ac:dyDescent="0.35">
      <c r="A137" s="2" t="s">
        <v>807</v>
      </c>
      <c r="B137" s="3" t="s">
        <v>91</v>
      </c>
      <c r="C137" s="2" t="s">
        <v>464</v>
      </c>
      <c r="D137" s="2" t="s">
        <v>808</v>
      </c>
      <c r="E137" s="2" t="s">
        <v>38</v>
      </c>
      <c r="F137" s="4"/>
      <c r="G137" s="3"/>
      <c r="H137" s="4"/>
      <c r="I137" s="4"/>
      <c r="J137" s="4"/>
      <c r="K137" s="3"/>
      <c r="L137" s="4"/>
      <c r="M137" s="3"/>
      <c r="N137" s="3"/>
      <c r="O137" s="3"/>
      <c r="P137" s="4"/>
      <c r="Q137" s="4"/>
      <c r="R137" s="4"/>
      <c r="S137" s="4"/>
      <c r="T137" s="4"/>
      <c r="U137" s="4"/>
      <c r="V137" s="2" t="s">
        <v>809</v>
      </c>
      <c r="W137" s="4"/>
      <c r="X137" s="4"/>
      <c r="Y137" s="4"/>
      <c r="Z137" s="4"/>
      <c r="AA137" s="4"/>
      <c r="AB137" s="4"/>
      <c r="AC137" s="4"/>
      <c r="AD137" s="27" t="s">
        <v>610</v>
      </c>
    </row>
    <row r="138" spans="1:34" ht="30" customHeight="1" x14ac:dyDescent="0.35">
      <c r="A138" s="2" t="s">
        <v>150</v>
      </c>
      <c r="B138" s="3" t="s">
        <v>151</v>
      </c>
      <c r="C138" s="2"/>
      <c r="D138" s="2"/>
      <c r="E138" s="2" t="s">
        <v>38</v>
      </c>
      <c r="F138" s="4"/>
      <c r="G138" s="3"/>
      <c r="H138" s="4"/>
      <c r="I138" s="4"/>
      <c r="J138" s="4"/>
      <c r="K138" s="3"/>
      <c r="L138" s="4"/>
      <c r="M138" s="3"/>
      <c r="N138" s="3"/>
      <c r="O138" s="3"/>
      <c r="P138" s="4"/>
      <c r="Q138" s="4"/>
      <c r="R138" s="4"/>
      <c r="S138" s="4"/>
      <c r="T138" s="4"/>
      <c r="U138" s="4"/>
      <c r="V138" s="4"/>
      <c r="W138" s="4">
        <v>40.799999999999997</v>
      </c>
      <c r="X138" s="4"/>
      <c r="Y138" s="4"/>
      <c r="Z138" s="4"/>
      <c r="AA138" s="4"/>
      <c r="AB138" s="4"/>
      <c r="AC138" s="4"/>
    </row>
    <row r="139" spans="1:34" ht="30" customHeight="1" x14ac:dyDescent="0.35">
      <c r="A139" s="2" t="s">
        <v>152</v>
      </c>
      <c r="B139" s="3" t="s">
        <v>151</v>
      </c>
      <c r="C139" s="2" t="s">
        <v>153</v>
      </c>
      <c r="D139" s="2" t="s">
        <v>154</v>
      </c>
      <c r="E139" s="2" t="s">
        <v>38</v>
      </c>
      <c r="F139" s="4"/>
      <c r="G139" s="3"/>
      <c r="H139" s="4"/>
      <c r="I139" s="4"/>
      <c r="J139" s="4"/>
      <c r="K139" s="3"/>
      <c r="L139" s="4"/>
      <c r="M139" s="3"/>
      <c r="N139" s="3"/>
      <c r="O139" s="3"/>
      <c r="P139" s="4"/>
      <c r="Q139" s="4"/>
      <c r="R139" s="4"/>
      <c r="S139" s="4"/>
      <c r="T139" s="4"/>
      <c r="U139" s="4"/>
      <c r="V139" s="4"/>
      <c r="W139" s="4">
        <v>1.08</v>
      </c>
      <c r="X139" s="4"/>
      <c r="Y139" s="4"/>
      <c r="Z139" s="4"/>
      <c r="AA139" s="4"/>
      <c r="AB139" s="4"/>
      <c r="AC139" s="4"/>
      <c r="AD139" s="27" t="s">
        <v>613</v>
      </c>
    </row>
    <row r="140" spans="1:34" ht="30" customHeight="1" x14ac:dyDescent="0.35">
      <c r="A140" s="2" t="s">
        <v>155</v>
      </c>
      <c r="B140" s="3" t="s">
        <v>151</v>
      </c>
      <c r="C140" s="2">
        <v>100</v>
      </c>
      <c r="D140" s="2"/>
      <c r="E140" s="2" t="s">
        <v>38</v>
      </c>
      <c r="F140" s="4"/>
      <c r="G140" s="3"/>
      <c r="H140" s="4"/>
      <c r="I140" s="4"/>
      <c r="J140" s="4"/>
      <c r="K140" s="3"/>
      <c r="L140" s="4"/>
      <c r="M140" s="3"/>
      <c r="N140" s="3"/>
      <c r="O140" s="3"/>
      <c r="P140" s="4"/>
      <c r="Q140" s="4"/>
      <c r="R140" s="4"/>
      <c r="S140" s="4"/>
      <c r="T140" s="4"/>
      <c r="U140" s="4"/>
      <c r="V140" s="4"/>
      <c r="W140" s="4">
        <v>100</v>
      </c>
      <c r="X140" s="4"/>
      <c r="Y140" s="4"/>
      <c r="Z140" s="4"/>
      <c r="AA140" s="4"/>
      <c r="AB140" s="4"/>
      <c r="AC140" s="4"/>
    </row>
    <row r="141" spans="1:34" ht="30" customHeight="1" x14ac:dyDescent="0.35">
      <c r="A141" s="2" t="s">
        <v>156</v>
      </c>
      <c r="B141" s="3" t="s">
        <v>151</v>
      </c>
      <c r="C141" s="2"/>
      <c r="D141" s="2" t="s">
        <v>80</v>
      </c>
      <c r="E141" s="2" t="s">
        <v>38</v>
      </c>
      <c r="F141" s="4"/>
      <c r="G141" s="3"/>
      <c r="H141" s="4"/>
      <c r="I141" s="4"/>
      <c r="J141" s="4"/>
      <c r="K141" s="3"/>
      <c r="L141" s="4"/>
      <c r="M141" s="3"/>
      <c r="N141" s="3"/>
      <c r="O141" s="3"/>
      <c r="P141" s="4"/>
      <c r="Q141" s="4"/>
      <c r="R141" s="4"/>
      <c r="S141" s="4"/>
      <c r="T141" s="4"/>
      <c r="U141" s="4"/>
      <c r="V141" s="4"/>
      <c r="W141" s="4">
        <v>54.9</v>
      </c>
      <c r="X141" s="4"/>
      <c r="Y141" s="4"/>
      <c r="Z141" s="4"/>
      <c r="AA141" s="4"/>
      <c r="AB141" s="4"/>
      <c r="AC141" s="4"/>
    </row>
    <row r="142" spans="1:34" ht="30" customHeight="1" x14ac:dyDescent="0.35">
      <c r="A142" s="2" t="s">
        <v>97</v>
      </c>
      <c r="B142" s="3" t="s">
        <v>98</v>
      </c>
      <c r="C142" s="2" t="s">
        <v>99</v>
      </c>
      <c r="D142" s="2" t="s">
        <v>54</v>
      </c>
      <c r="E142" s="2" t="s">
        <v>38</v>
      </c>
      <c r="F142" s="4"/>
      <c r="G142" s="3"/>
      <c r="H142" s="4"/>
      <c r="I142" s="4"/>
      <c r="J142" s="4"/>
      <c r="K142" s="3"/>
      <c r="L142" s="4"/>
      <c r="M142" s="3"/>
      <c r="N142" s="3"/>
      <c r="O142" s="3"/>
      <c r="P142" s="4"/>
      <c r="Q142" s="4"/>
      <c r="R142" s="4"/>
      <c r="S142" s="4"/>
      <c r="T142" s="4"/>
      <c r="U142" s="4"/>
      <c r="V142" s="4"/>
      <c r="W142" s="4">
        <v>104</v>
      </c>
      <c r="X142" s="4"/>
      <c r="Y142" s="4"/>
      <c r="Z142" s="4"/>
      <c r="AA142" s="4"/>
      <c r="AB142" s="4"/>
      <c r="AC142" s="4"/>
    </row>
    <row r="143" spans="1:34" ht="30" customHeight="1" x14ac:dyDescent="0.35">
      <c r="A143" s="2" t="s">
        <v>297</v>
      </c>
      <c r="B143" s="3" t="s">
        <v>98</v>
      </c>
      <c r="C143" s="2" t="s">
        <v>298</v>
      </c>
      <c r="D143" s="2" t="s">
        <v>84</v>
      </c>
      <c r="E143" s="2" t="s">
        <v>38</v>
      </c>
      <c r="F143" s="4"/>
      <c r="G143" s="3"/>
      <c r="H143" s="4"/>
      <c r="I143" s="4"/>
      <c r="J143" s="4"/>
      <c r="K143" s="3"/>
      <c r="L143" s="4"/>
      <c r="M143" s="3"/>
      <c r="N143" s="3"/>
      <c r="O143" s="3"/>
      <c r="P143" s="4"/>
      <c r="Q143" s="4"/>
      <c r="R143" s="4"/>
      <c r="S143" s="4"/>
      <c r="T143" s="4"/>
      <c r="U143" s="4"/>
      <c r="V143" s="4"/>
      <c r="W143" s="4"/>
      <c r="X143" s="4"/>
      <c r="Y143" s="4">
        <v>879</v>
      </c>
      <c r="Z143" s="4"/>
      <c r="AA143" s="4"/>
      <c r="AB143" s="4"/>
      <c r="AC143" s="4"/>
      <c r="AD143" s="27">
        <v>99.9</v>
      </c>
    </row>
    <row r="144" spans="1:34" ht="30" customHeight="1" x14ac:dyDescent="0.35">
      <c r="A144" s="2" t="s">
        <v>297</v>
      </c>
      <c r="B144" s="3" t="s">
        <v>98</v>
      </c>
      <c r="C144" s="2" t="s">
        <v>299</v>
      </c>
      <c r="D144" s="2" t="s">
        <v>31</v>
      </c>
      <c r="E144" s="2" t="s">
        <v>38</v>
      </c>
      <c r="F144" s="4"/>
      <c r="G144" s="3"/>
      <c r="H144" s="4"/>
      <c r="I144" s="4"/>
      <c r="J144" s="4"/>
      <c r="K144" s="3"/>
      <c r="L144" s="4"/>
      <c r="M144" s="3"/>
      <c r="N144" s="3"/>
      <c r="O144" s="3"/>
      <c r="P144" s="4"/>
      <c r="Q144" s="4"/>
      <c r="R144" s="4"/>
      <c r="S144" s="4"/>
      <c r="T144" s="4"/>
      <c r="U144" s="4"/>
      <c r="V144" s="4"/>
      <c r="W144" s="4">
        <v>3.03</v>
      </c>
      <c r="X144" s="4"/>
      <c r="Y144" s="4"/>
      <c r="Z144" s="4"/>
      <c r="AA144" s="4"/>
      <c r="AB144" s="4"/>
      <c r="AC144" s="4">
        <v>1.81</v>
      </c>
    </row>
    <row r="145" spans="1:31" ht="30" customHeight="1" x14ac:dyDescent="0.35">
      <c r="A145" s="2" t="s">
        <v>300</v>
      </c>
      <c r="B145" s="3" t="s">
        <v>98</v>
      </c>
      <c r="C145" s="2" t="s">
        <v>301</v>
      </c>
      <c r="D145" s="2" t="s">
        <v>302</v>
      </c>
      <c r="E145" s="2" t="s">
        <v>38</v>
      </c>
      <c r="F145" s="4"/>
      <c r="G145" s="3"/>
      <c r="H145" s="4"/>
      <c r="I145" s="4"/>
      <c r="J145" s="4"/>
      <c r="K145" s="3"/>
      <c r="L145" s="4"/>
      <c r="M145" s="3"/>
      <c r="N145" s="3"/>
      <c r="O145" s="3"/>
      <c r="P145" s="4"/>
      <c r="Q145" s="4"/>
      <c r="R145" s="4"/>
      <c r="S145" s="4"/>
      <c r="T145" s="4"/>
      <c r="U145" s="4"/>
      <c r="V145" s="4"/>
      <c r="W145" s="4">
        <v>0.60899999999999999</v>
      </c>
      <c r="X145" s="4"/>
      <c r="Y145" s="4"/>
      <c r="Z145" s="4"/>
      <c r="AA145" s="4"/>
      <c r="AB145" s="4"/>
      <c r="AC145" s="4"/>
      <c r="AE145" s="1" t="s">
        <v>817</v>
      </c>
    </row>
    <row r="146" spans="1:31" ht="30" customHeight="1" x14ac:dyDescent="0.35">
      <c r="A146" s="2" t="s">
        <v>334</v>
      </c>
      <c r="B146" s="3" t="s">
        <v>98</v>
      </c>
      <c r="C146" s="2" t="s">
        <v>335</v>
      </c>
      <c r="D146" s="2" t="s">
        <v>80</v>
      </c>
      <c r="E146" s="2" t="s">
        <v>38</v>
      </c>
      <c r="F146" s="4"/>
      <c r="G146" s="3"/>
      <c r="H146" s="4"/>
      <c r="I146" s="4"/>
      <c r="J146" s="4"/>
      <c r="K146" s="3"/>
      <c r="L146" s="4"/>
      <c r="M146" s="3"/>
      <c r="N146" s="3"/>
      <c r="O146" s="3"/>
      <c r="P146" s="4"/>
      <c r="Q146" s="4"/>
      <c r="R146" s="4"/>
      <c r="S146" s="4"/>
      <c r="T146" s="4"/>
      <c r="U146" s="4"/>
      <c r="V146" s="4"/>
      <c r="W146" s="4">
        <v>4.66</v>
      </c>
      <c r="X146" s="4"/>
      <c r="Y146" s="4"/>
      <c r="Z146" s="4"/>
      <c r="AA146" s="4"/>
      <c r="AB146" s="4"/>
      <c r="AC146" s="4"/>
    </row>
    <row r="147" spans="1:31" ht="30" customHeight="1" x14ac:dyDescent="0.35">
      <c r="A147" s="2" t="s">
        <v>345</v>
      </c>
      <c r="B147" s="3" t="s">
        <v>98</v>
      </c>
      <c r="C147" s="2" t="s">
        <v>271</v>
      </c>
      <c r="D147" s="2"/>
      <c r="E147" s="2" t="s">
        <v>38</v>
      </c>
      <c r="F147" s="4"/>
      <c r="G147" s="3"/>
      <c r="H147" s="4"/>
      <c r="I147" s="4"/>
      <c r="J147" s="4"/>
      <c r="K147" s="3"/>
      <c r="L147" s="4"/>
      <c r="M147" s="3"/>
      <c r="N147" s="3"/>
      <c r="O147" s="3"/>
      <c r="P147" s="4"/>
      <c r="Q147" s="4"/>
      <c r="R147" s="4"/>
      <c r="S147" s="4"/>
      <c r="T147" s="4"/>
      <c r="U147" s="4"/>
      <c r="V147" s="4"/>
      <c r="W147" s="4">
        <v>0.9</v>
      </c>
      <c r="X147" s="4"/>
      <c r="Y147" s="4"/>
      <c r="Z147" s="4"/>
      <c r="AA147" s="4"/>
      <c r="AB147" s="4"/>
      <c r="AC147" s="4"/>
    </row>
    <row r="148" spans="1:31" ht="30" customHeight="1" x14ac:dyDescent="0.35">
      <c r="A148" s="2" t="s">
        <v>366</v>
      </c>
      <c r="B148" s="3" t="s">
        <v>98</v>
      </c>
      <c r="C148" s="2" t="s">
        <v>335</v>
      </c>
      <c r="D148" s="2" t="s">
        <v>80</v>
      </c>
      <c r="E148" s="2" t="s">
        <v>38</v>
      </c>
      <c r="F148" s="4"/>
      <c r="G148" s="3"/>
      <c r="H148" s="4"/>
      <c r="I148" s="4"/>
      <c r="J148" s="4"/>
      <c r="K148" s="3"/>
      <c r="L148" s="4"/>
      <c r="M148" s="3"/>
      <c r="N148" s="3"/>
      <c r="O148" s="3"/>
      <c r="P148" s="4"/>
      <c r="Q148" s="4"/>
      <c r="R148" s="4"/>
      <c r="S148" s="4"/>
      <c r="T148" s="4"/>
      <c r="U148" s="4"/>
      <c r="V148" s="4"/>
      <c r="W148" s="4">
        <v>1.41</v>
      </c>
      <c r="X148" s="4"/>
      <c r="Y148" s="4"/>
      <c r="Z148" s="4"/>
      <c r="AA148" s="4"/>
      <c r="AB148" s="4"/>
      <c r="AC148" s="4"/>
    </row>
    <row r="149" spans="1:31" ht="30" customHeight="1" x14ac:dyDescent="0.35">
      <c r="A149" s="8" t="s">
        <v>403</v>
      </c>
      <c r="B149" s="3" t="s">
        <v>98</v>
      </c>
      <c r="C149" s="2" t="s">
        <v>335</v>
      </c>
      <c r="D149" s="2" t="s">
        <v>80</v>
      </c>
      <c r="E149" s="2" t="s">
        <v>32</v>
      </c>
      <c r="F149" s="4"/>
      <c r="G149" s="3"/>
      <c r="H149" s="4"/>
      <c r="I149" s="4"/>
      <c r="J149" s="4"/>
      <c r="K149" s="3"/>
      <c r="L149" s="4"/>
      <c r="M149" s="3"/>
      <c r="N149" s="3"/>
      <c r="O149" s="3"/>
      <c r="P149" s="4"/>
      <c r="Q149" s="4"/>
      <c r="R149" s="4"/>
      <c r="S149" s="4"/>
      <c r="T149" s="4"/>
      <c r="U149" s="4"/>
      <c r="V149" s="4"/>
      <c r="W149" s="9">
        <v>6.07</v>
      </c>
      <c r="X149" s="9"/>
      <c r="Y149" s="4"/>
      <c r="Z149" s="4"/>
      <c r="AA149" s="4"/>
      <c r="AB149" s="4"/>
      <c r="AC149" s="4"/>
    </row>
    <row r="150" spans="1:31" ht="30" customHeight="1" x14ac:dyDescent="0.35">
      <c r="A150" s="2" t="s">
        <v>713</v>
      </c>
      <c r="B150" s="3" t="s">
        <v>714</v>
      </c>
      <c r="C150" s="2" t="s">
        <v>715</v>
      </c>
      <c r="D150" s="2" t="s">
        <v>716</v>
      </c>
      <c r="E150" s="2" t="s">
        <v>38</v>
      </c>
      <c r="F150" s="4"/>
      <c r="G150" s="3"/>
      <c r="H150" s="4"/>
      <c r="I150" s="4"/>
      <c r="J150" s="4"/>
      <c r="K150" s="3"/>
      <c r="L150" s="4"/>
      <c r="M150" s="3"/>
      <c r="N150" s="3"/>
      <c r="O150" s="3"/>
      <c r="P150" s="4"/>
      <c r="Q150" s="4"/>
      <c r="R150" s="4"/>
      <c r="S150" s="4"/>
      <c r="T150" s="4"/>
      <c r="U150" s="4"/>
      <c r="V150" s="4">
        <v>708.4</v>
      </c>
      <c r="W150" s="4"/>
      <c r="X150" s="4"/>
      <c r="Y150" s="4"/>
      <c r="Z150" s="4"/>
      <c r="AA150" s="4"/>
      <c r="AB150" s="4"/>
      <c r="AC150" s="4"/>
    </row>
    <row r="151" spans="1:31" ht="30" customHeight="1" x14ac:dyDescent="0.35">
      <c r="A151" s="2" t="s">
        <v>237</v>
      </c>
      <c r="B151" s="3" t="s">
        <v>238</v>
      </c>
      <c r="C151" s="2" t="s">
        <v>239</v>
      </c>
      <c r="D151" s="2" t="s">
        <v>166</v>
      </c>
      <c r="E151" s="2" t="s">
        <v>38</v>
      </c>
      <c r="F151" s="4"/>
      <c r="G151" s="3"/>
      <c r="H151" s="4"/>
      <c r="I151" s="4"/>
      <c r="J151" s="4"/>
      <c r="K151" s="3"/>
      <c r="L151" s="4"/>
      <c r="M151" s="3"/>
      <c r="N151" s="3"/>
      <c r="O151" s="3"/>
      <c r="P151" s="4"/>
      <c r="Q151" s="4"/>
      <c r="R151" s="4"/>
      <c r="S151" s="4"/>
      <c r="T151" s="4"/>
      <c r="U151" s="4"/>
      <c r="V151" s="4" t="s">
        <v>240</v>
      </c>
      <c r="W151" s="4"/>
      <c r="X151" s="4"/>
      <c r="Y151" s="4"/>
      <c r="Z151" s="4"/>
      <c r="AA151" s="4"/>
      <c r="AB151" s="4"/>
      <c r="AC151" s="4"/>
    </row>
    <row r="152" spans="1:31" ht="30" customHeight="1" x14ac:dyDescent="0.35">
      <c r="A152" s="2" t="s">
        <v>241</v>
      </c>
      <c r="B152" s="3" t="s">
        <v>238</v>
      </c>
      <c r="C152" s="2" t="s">
        <v>239</v>
      </c>
      <c r="D152" s="2" t="s">
        <v>166</v>
      </c>
      <c r="E152" s="2" t="s">
        <v>38</v>
      </c>
      <c r="F152" s="4"/>
      <c r="G152" s="3"/>
      <c r="H152" s="4"/>
      <c r="I152" s="4"/>
      <c r="J152" s="4"/>
      <c r="K152" s="3"/>
      <c r="L152" s="4"/>
      <c r="M152" s="3"/>
      <c r="N152" s="3"/>
      <c r="O152" s="3"/>
      <c r="P152" s="4"/>
      <c r="Q152" s="4"/>
      <c r="R152" s="4"/>
      <c r="S152" s="4"/>
      <c r="T152" s="4"/>
      <c r="U152" s="4"/>
      <c r="V152" s="4" t="s">
        <v>240</v>
      </c>
      <c r="W152" s="4"/>
      <c r="X152" s="4"/>
      <c r="Y152" s="4"/>
      <c r="Z152" s="4"/>
      <c r="AA152" s="4"/>
      <c r="AB152" s="4"/>
      <c r="AC152" s="4"/>
    </row>
    <row r="153" spans="1:31" ht="30" customHeight="1" x14ac:dyDescent="0.35">
      <c r="A153" s="2" t="s">
        <v>441</v>
      </c>
      <c r="B153" s="3" t="s">
        <v>238</v>
      </c>
      <c r="C153" s="2" t="s">
        <v>239</v>
      </c>
      <c r="D153" s="2" t="s">
        <v>166</v>
      </c>
      <c r="E153" s="2" t="s">
        <v>38</v>
      </c>
      <c r="F153" s="4"/>
      <c r="G153" s="3"/>
      <c r="H153" s="4"/>
      <c r="I153" s="4"/>
      <c r="J153" s="4"/>
      <c r="K153" s="3"/>
      <c r="L153" s="4"/>
      <c r="M153" s="3"/>
      <c r="N153" s="3"/>
      <c r="O153" s="3"/>
      <c r="P153" s="4"/>
      <c r="Q153" s="4"/>
      <c r="R153" s="4"/>
      <c r="S153" s="4"/>
      <c r="T153" s="4"/>
      <c r="U153" s="4"/>
      <c r="V153" s="4" t="s">
        <v>240</v>
      </c>
      <c r="W153" s="4"/>
      <c r="X153" s="4"/>
      <c r="Y153" s="4"/>
      <c r="Z153" s="4"/>
      <c r="AA153" s="4"/>
      <c r="AB153" s="4"/>
      <c r="AC153" s="4"/>
    </row>
    <row r="154" spans="1:31" ht="30" customHeight="1" x14ac:dyDescent="0.35">
      <c r="A154" s="2" t="s">
        <v>625</v>
      </c>
      <c r="B154" s="3" t="s">
        <v>238</v>
      </c>
      <c r="C154" s="2" t="s">
        <v>626</v>
      </c>
      <c r="D154" s="2" t="s">
        <v>166</v>
      </c>
      <c r="E154" s="2" t="s">
        <v>38</v>
      </c>
      <c r="F154" s="4"/>
      <c r="G154" s="3"/>
      <c r="H154" s="4"/>
      <c r="I154" s="4"/>
      <c r="J154" s="4"/>
      <c r="K154" s="3"/>
      <c r="L154" s="4"/>
      <c r="M154" s="3"/>
      <c r="N154" s="3"/>
      <c r="O154" s="3"/>
      <c r="P154" s="4"/>
      <c r="Q154" s="4"/>
      <c r="R154" s="4"/>
      <c r="S154" s="4"/>
      <c r="T154" s="4"/>
      <c r="U154" s="4"/>
      <c r="V154" s="4" t="s">
        <v>627</v>
      </c>
      <c r="W154" s="4"/>
      <c r="X154" s="4"/>
      <c r="Y154" s="4"/>
      <c r="Z154" s="4"/>
      <c r="AA154" s="4"/>
      <c r="AB154" s="4"/>
      <c r="AC154" s="4"/>
    </row>
    <row r="155" spans="1:31" ht="30" customHeight="1" x14ac:dyDescent="0.35">
      <c r="A155" s="20" t="s">
        <v>100</v>
      </c>
      <c r="B155" s="21" t="s">
        <v>101</v>
      </c>
      <c r="C155" s="20" t="s">
        <v>102</v>
      </c>
      <c r="D155" s="20" t="s">
        <v>31</v>
      </c>
      <c r="E155" s="2" t="s">
        <v>38</v>
      </c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4"/>
      <c r="W155" s="22"/>
      <c r="X155" s="22"/>
      <c r="Y155" s="22"/>
      <c r="Z155" s="22"/>
      <c r="AA155" s="22"/>
      <c r="AB155" s="22"/>
      <c r="AC155" s="4"/>
    </row>
    <row r="156" spans="1:31" ht="30" customHeight="1" x14ac:dyDescent="0.35">
      <c r="A156" s="23" t="s">
        <v>369</v>
      </c>
      <c r="B156" s="21" t="s">
        <v>101</v>
      </c>
      <c r="C156" s="20" t="s">
        <v>370</v>
      </c>
      <c r="D156" s="20" t="s">
        <v>31</v>
      </c>
      <c r="E156" s="2" t="s">
        <v>32</v>
      </c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4"/>
      <c r="W156" s="22"/>
      <c r="X156" s="22"/>
      <c r="Y156" s="22"/>
      <c r="Z156" s="22"/>
      <c r="AA156" s="22"/>
      <c r="AB156" s="22"/>
      <c r="AC156" s="4"/>
    </row>
    <row r="157" spans="1:31" ht="30" customHeight="1" x14ac:dyDescent="0.35">
      <c r="A157" s="20" t="s">
        <v>376</v>
      </c>
      <c r="B157" s="21" t="s">
        <v>101</v>
      </c>
      <c r="C157" s="20" t="s">
        <v>377</v>
      </c>
      <c r="D157" s="20" t="s">
        <v>373</v>
      </c>
      <c r="E157" s="2" t="s">
        <v>145</v>
      </c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4"/>
      <c r="W157" s="22"/>
      <c r="X157" s="22"/>
      <c r="Y157" s="22"/>
      <c r="Z157" s="22"/>
      <c r="AA157" s="22"/>
      <c r="AB157" s="22"/>
      <c r="AC157" s="4"/>
    </row>
    <row r="158" spans="1:31" ht="30" customHeight="1" x14ac:dyDescent="0.35">
      <c r="A158" s="20" t="s">
        <v>374</v>
      </c>
      <c r="B158" s="21" t="s">
        <v>101</v>
      </c>
      <c r="C158" s="20" t="s">
        <v>375</v>
      </c>
      <c r="D158" s="20" t="s">
        <v>373</v>
      </c>
      <c r="E158" s="2" t="s">
        <v>145</v>
      </c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4"/>
      <c r="W158" s="22"/>
      <c r="X158" s="22"/>
      <c r="Y158" s="22"/>
      <c r="Z158" s="22"/>
      <c r="AA158" s="22"/>
      <c r="AB158" s="22"/>
      <c r="AC158" s="4"/>
    </row>
    <row r="159" spans="1:31" ht="30" customHeight="1" x14ac:dyDescent="0.35">
      <c r="A159" s="23" t="s">
        <v>387</v>
      </c>
      <c r="B159" s="21" t="s">
        <v>101</v>
      </c>
      <c r="C159" s="20" t="s">
        <v>388</v>
      </c>
      <c r="D159" s="20" t="s">
        <v>31</v>
      </c>
      <c r="E159" s="2" t="s">
        <v>32</v>
      </c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4"/>
      <c r="W159" s="22"/>
      <c r="X159" s="22"/>
      <c r="Y159" s="22"/>
      <c r="Z159" s="22"/>
      <c r="AA159" s="22"/>
      <c r="AB159" s="22"/>
      <c r="AC159" s="4"/>
    </row>
    <row r="160" spans="1:31" ht="30" customHeight="1" x14ac:dyDescent="0.35">
      <c r="A160" s="23" t="s">
        <v>385</v>
      </c>
      <c r="B160" s="21" t="s">
        <v>101</v>
      </c>
      <c r="C160" s="20" t="s">
        <v>386</v>
      </c>
      <c r="D160" s="20" t="s">
        <v>31</v>
      </c>
      <c r="E160" s="2" t="s">
        <v>32</v>
      </c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4"/>
      <c r="W160" s="22"/>
      <c r="X160" s="22"/>
      <c r="Y160" s="22"/>
      <c r="Z160" s="22"/>
      <c r="AA160" s="22"/>
      <c r="AB160" s="22"/>
      <c r="AC160" s="4"/>
    </row>
    <row r="161" spans="1:30" ht="30" customHeight="1" x14ac:dyDescent="0.35">
      <c r="A161" s="23" t="s">
        <v>367</v>
      </c>
      <c r="B161" s="21" t="s">
        <v>101</v>
      </c>
      <c r="C161" s="24" t="s">
        <v>368</v>
      </c>
      <c r="D161" s="20" t="s">
        <v>31</v>
      </c>
      <c r="E161" s="2" t="s">
        <v>32</v>
      </c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4"/>
      <c r="W161" s="22"/>
      <c r="X161" s="22"/>
      <c r="Y161" s="22"/>
      <c r="Z161" s="22"/>
      <c r="AA161" s="22"/>
      <c r="AB161" s="22"/>
      <c r="AC161" s="4"/>
    </row>
    <row r="162" spans="1:30" ht="30" customHeight="1" x14ac:dyDescent="0.35">
      <c r="A162" s="20" t="s">
        <v>103</v>
      </c>
      <c r="B162" s="21" t="s">
        <v>101</v>
      </c>
      <c r="C162" s="20" t="s">
        <v>104</v>
      </c>
      <c r="D162" s="20" t="s">
        <v>31</v>
      </c>
      <c r="E162" s="2" t="s">
        <v>38</v>
      </c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4"/>
      <c r="W162" s="22"/>
      <c r="X162" s="22"/>
      <c r="Y162" s="22"/>
      <c r="Z162" s="22"/>
      <c r="AA162" s="22"/>
      <c r="AB162" s="22"/>
      <c r="AC162" s="4"/>
    </row>
    <row r="163" spans="1:30" ht="30" customHeight="1" x14ac:dyDescent="0.35">
      <c r="A163" s="20" t="s">
        <v>371</v>
      </c>
      <c r="B163" s="21" t="s">
        <v>101</v>
      </c>
      <c r="C163" s="20" t="s">
        <v>372</v>
      </c>
      <c r="D163" s="20" t="s">
        <v>373</v>
      </c>
      <c r="E163" s="2" t="s">
        <v>145</v>
      </c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4"/>
      <c r="W163" s="22"/>
      <c r="X163" s="22"/>
      <c r="Y163" s="22"/>
      <c r="Z163" s="22"/>
      <c r="AA163" s="22"/>
      <c r="AB163" s="22"/>
      <c r="AC163" s="4"/>
    </row>
    <row r="164" spans="1:30" ht="30" customHeight="1" x14ac:dyDescent="0.35">
      <c r="A164" s="23" t="s">
        <v>105</v>
      </c>
      <c r="B164" s="21" t="s">
        <v>101</v>
      </c>
      <c r="C164" s="20" t="s">
        <v>106</v>
      </c>
      <c r="D164" s="20" t="s">
        <v>31</v>
      </c>
      <c r="E164" s="2" t="s">
        <v>32</v>
      </c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4"/>
      <c r="W164" s="22"/>
      <c r="X164" s="22"/>
      <c r="Y164" s="22"/>
      <c r="Z164" s="22"/>
      <c r="AA164" s="22"/>
      <c r="AB164" s="22"/>
      <c r="AC164" s="4"/>
    </row>
    <row r="165" spans="1:30" ht="30" customHeight="1" x14ac:dyDescent="0.35">
      <c r="A165" s="20" t="s">
        <v>389</v>
      </c>
      <c r="B165" s="21" t="s">
        <v>101</v>
      </c>
      <c r="C165" s="20" t="s">
        <v>390</v>
      </c>
      <c r="D165" s="20" t="s">
        <v>31</v>
      </c>
      <c r="E165" s="2" t="s">
        <v>38</v>
      </c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4"/>
      <c r="W165" s="22"/>
      <c r="X165" s="22"/>
      <c r="Y165" s="22"/>
      <c r="Z165" s="22"/>
      <c r="AA165" s="22"/>
      <c r="AB165" s="22"/>
      <c r="AC165" s="4"/>
    </row>
    <row r="166" spans="1:30" ht="30" customHeight="1" x14ac:dyDescent="0.35">
      <c r="A166" s="20" t="s">
        <v>391</v>
      </c>
      <c r="B166" s="21" t="s">
        <v>101</v>
      </c>
      <c r="C166" s="20" t="s">
        <v>392</v>
      </c>
      <c r="D166" s="20" t="s">
        <v>80</v>
      </c>
      <c r="E166" s="2" t="s">
        <v>38</v>
      </c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4"/>
      <c r="W166" s="22"/>
      <c r="X166" s="22"/>
      <c r="Y166" s="22"/>
      <c r="Z166" s="22"/>
      <c r="AA166" s="22"/>
      <c r="AB166" s="22"/>
      <c r="AC166" s="4"/>
    </row>
    <row r="167" spans="1:30" ht="30" customHeight="1" x14ac:dyDescent="0.35">
      <c r="A167" s="20" t="s">
        <v>393</v>
      </c>
      <c r="B167" s="21" t="s">
        <v>101</v>
      </c>
      <c r="C167" s="20" t="s">
        <v>335</v>
      </c>
      <c r="D167" s="20" t="s">
        <v>80</v>
      </c>
      <c r="E167" s="2" t="s">
        <v>38</v>
      </c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4"/>
      <c r="W167" s="22"/>
      <c r="X167" s="22"/>
      <c r="Y167" s="22"/>
      <c r="Z167" s="22"/>
      <c r="AA167" s="22"/>
      <c r="AB167" s="22"/>
      <c r="AC167" s="4"/>
    </row>
    <row r="168" spans="1:30" ht="30" customHeight="1" x14ac:dyDescent="0.35">
      <c r="A168" s="20" t="s">
        <v>399</v>
      </c>
      <c r="B168" s="21" t="s">
        <v>400</v>
      </c>
      <c r="C168" s="20" t="s">
        <v>401</v>
      </c>
      <c r="D168" s="20" t="s">
        <v>402</v>
      </c>
      <c r="E168" s="2" t="s">
        <v>38</v>
      </c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4"/>
      <c r="W168" s="22"/>
      <c r="X168" s="22"/>
      <c r="Y168" s="22"/>
      <c r="Z168" s="22"/>
      <c r="AA168" s="22"/>
      <c r="AB168" s="22"/>
      <c r="AC168" s="4"/>
    </row>
    <row r="169" spans="1:30" ht="30" customHeight="1" x14ac:dyDescent="0.35">
      <c r="A169" s="20" t="s">
        <v>394</v>
      </c>
      <c r="B169" s="21" t="s">
        <v>395</v>
      </c>
      <c r="C169" s="20" t="s">
        <v>396</v>
      </c>
      <c r="D169" s="20" t="s">
        <v>31</v>
      </c>
      <c r="E169" s="2" t="s">
        <v>32</v>
      </c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4"/>
      <c r="W169" s="22"/>
      <c r="X169" s="22"/>
      <c r="Y169" s="22"/>
      <c r="Z169" s="22"/>
      <c r="AA169" s="22"/>
      <c r="AB169" s="22"/>
      <c r="AC169" s="4"/>
    </row>
    <row r="170" spans="1:30" ht="30" customHeight="1" x14ac:dyDescent="0.35">
      <c r="A170" s="20" t="s">
        <v>397</v>
      </c>
      <c r="B170" s="21" t="s">
        <v>395</v>
      </c>
      <c r="C170" s="20" t="s">
        <v>398</v>
      </c>
      <c r="D170" s="20" t="s">
        <v>80</v>
      </c>
      <c r="E170" s="2" t="s">
        <v>38</v>
      </c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4"/>
      <c r="W170" s="22"/>
      <c r="X170" s="22"/>
      <c r="Y170" s="22"/>
      <c r="Z170" s="22"/>
      <c r="AA170" s="22"/>
      <c r="AB170" s="22"/>
      <c r="AC170" s="4"/>
    </row>
    <row r="171" spans="1:30" ht="30" customHeight="1" x14ac:dyDescent="0.35">
      <c r="A171" s="2" t="s">
        <v>340</v>
      </c>
      <c r="B171" s="3" t="s">
        <v>341</v>
      </c>
      <c r="C171" s="2" t="s">
        <v>342</v>
      </c>
      <c r="D171" s="2" t="s">
        <v>84</v>
      </c>
      <c r="E171" s="2" t="s">
        <v>38</v>
      </c>
      <c r="F171" s="4"/>
      <c r="G171" s="3"/>
      <c r="H171" s="4"/>
      <c r="I171" s="4"/>
      <c r="J171" s="4"/>
      <c r="K171" s="3"/>
      <c r="L171" s="4"/>
      <c r="M171" s="3"/>
      <c r="N171" s="3"/>
      <c r="O171" s="3"/>
      <c r="P171" s="4"/>
      <c r="Q171" s="4"/>
      <c r="R171" s="4"/>
      <c r="S171" s="4"/>
      <c r="T171" s="4"/>
      <c r="U171" s="4"/>
      <c r="V171" s="4"/>
      <c r="W171" s="4" t="s">
        <v>343</v>
      </c>
      <c r="X171" s="4"/>
      <c r="Y171" s="4"/>
      <c r="Z171" s="4"/>
      <c r="AA171" s="4"/>
      <c r="AB171" s="4"/>
      <c r="AC171" s="4"/>
    </row>
    <row r="172" spans="1:30" ht="30" customHeight="1" x14ac:dyDescent="0.35">
      <c r="A172" s="8" t="s">
        <v>500</v>
      </c>
      <c r="B172" s="3" t="s">
        <v>341</v>
      </c>
      <c r="C172" s="2" t="s">
        <v>501</v>
      </c>
      <c r="D172" s="2" t="s">
        <v>75</v>
      </c>
      <c r="E172" s="2" t="s">
        <v>32</v>
      </c>
      <c r="F172" s="4"/>
      <c r="G172" s="3"/>
      <c r="H172" s="4"/>
      <c r="I172" s="4"/>
      <c r="J172" s="4"/>
      <c r="K172" s="3"/>
      <c r="L172" s="4"/>
      <c r="M172" s="3"/>
      <c r="N172" s="3"/>
      <c r="O172" s="3"/>
      <c r="P172" s="4"/>
      <c r="Q172" s="4"/>
      <c r="R172" s="4"/>
      <c r="S172" s="4"/>
      <c r="T172" s="4"/>
      <c r="U172" s="9">
        <v>279</v>
      </c>
      <c r="V172" s="4"/>
      <c r="W172" s="4"/>
      <c r="X172" s="4"/>
      <c r="Y172" s="4"/>
      <c r="Z172" s="4"/>
      <c r="AA172" s="4"/>
      <c r="AB172" s="4"/>
      <c r="AC172" s="4"/>
    </row>
    <row r="173" spans="1:30" ht="30" customHeight="1" x14ac:dyDescent="0.35">
      <c r="A173" s="2" t="s">
        <v>570</v>
      </c>
      <c r="B173" s="3" t="s">
        <v>571</v>
      </c>
      <c r="C173" s="2" t="s">
        <v>572</v>
      </c>
      <c r="D173" s="2" t="s">
        <v>494</v>
      </c>
      <c r="E173" s="2" t="s">
        <v>38</v>
      </c>
      <c r="F173" s="4"/>
      <c r="G173" s="3"/>
      <c r="H173" s="4"/>
      <c r="I173" s="4"/>
      <c r="J173" s="4"/>
      <c r="K173" s="3"/>
      <c r="L173" s="4"/>
      <c r="M173" s="3"/>
      <c r="N173" s="3"/>
      <c r="O173" s="3"/>
      <c r="P173" s="4"/>
      <c r="Q173" s="4"/>
      <c r="R173" s="4"/>
      <c r="S173" s="4"/>
      <c r="T173" s="4"/>
      <c r="U173" s="4"/>
      <c r="V173" s="4"/>
      <c r="W173" s="4" t="s">
        <v>138</v>
      </c>
      <c r="X173" s="4"/>
      <c r="Y173" s="4"/>
      <c r="Z173" s="4"/>
      <c r="AA173" s="4"/>
      <c r="AB173" s="4"/>
      <c r="AC173" s="4"/>
      <c r="AD173" s="27">
        <v>12.33</v>
      </c>
    </row>
    <row r="174" spans="1:30" ht="30" customHeight="1" x14ac:dyDescent="0.35">
      <c r="A174" s="2" t="s">
        <v>623</v>
      </c>
      <c r="B174" s="3" t="s">
        <v>341</v>
      </c>
      <c r="C174" s="2" t="s">
        <v>624</v>
      </c>
      <c r="D174" s="2" t="s">
        <v>495</v>
      </c>
      <c r="E174" s="2" t="s">
        <v>38</v>
      </c>
      <c r="F174" s="4"/>
      <c r="G174" s="3"/>
      <c r="H174" s="4"/>
      <c r="I174" s="4"/>
      <c r="J174" s="4"/>
      <c r="K174" s="3"/>
      <c r="L174" s="4"/>
      <c r="M174" s="3"/>
      <c r="N174" s="3"/>
      <c r="O174" s="3"/>
      <c r="P174" s="4"/>
      <c r="Q174" s="4"/>
      <c r="R174" s="4"/>
      <c r="S174" s="4"/>
      <c r="T174" s="4"/>
      <c r="U174" s="4"/>
      <c r="V174" s="4"/>
      <c r="W174" s="4">
        <v>0.7</v>
      </c>
      <c r="X174" s="4"/>
      <c r="Y174" s="4"/>
      <c r="Z174" s="4"/>
      <c r="AA174" s="4"/>
      <c r="AB174" s="4"/>
      <c r="AC174" s="4"/>
    </row>
    <row r="175" spans="1:30" ht="30" customHeight="1" x14ac:dyDescent="0.35">
      <c r="A175" s="8" t="s">
        <v>33</v>
      </c>
      <c r="B175" s="3" t="s">
        <v>34</v>
      </c>
      <c r="C175" s="2" t="s">
        <v>35</v>
      </c>
      <c r="D175" s="8"/>
      <c r="E175" s="8" t="s">
        <v>32</v>
      </c>
      <c r="F175" s="4"/>
      <c r="G175" s="3"/>
      <c r="H175" s="4">
        <v>10</v>
      </c>
      <c r="I175" s="4"/>
      <c r="J175" s="4"/>
      <c r="K175" s="3"/>
      <c r="L175" s="4"/>
      <c r="M175" s="3"/>
      <c r="N175" s="3"/>
      <c r="O175" s="3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</row>
    <row r="176" spans="1:30" ht="30" customHeight="1" x14ac:dyDescent="0.35">
      <c r="A176" s="2" t="s">
        <v>36</v>
      </c>
      <c r="B176" s="3" t="s">
        <v>34</v>
      </c>
      <c r="C176" s="2" t="s">
        <v>37</v>
      </c>
      <c r="D176" s="2"/>
      <c r="E176" s="2" t="s">
        <v>38</v>
      </c>
      <c r="F176" s="4"/>
      <c r="G176" s="3"/>
      <c r="H176" s="4">
        <v>0.6</v>
      </c>
      <c r="I176" s="4"/>
      <c r="J176" s="4"/>
      <c r="K176" s="3"/>
      <c r="L176" s="4"/>
      <c r="M176" s="3"/>
      <c r="N176" s="3"/>
      <c r="O176" s="3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</row>
    <row r="177" spans="1:34" ht="30" customHeight="1" x14ac:dyDescent="0.35">
      <c r="A177" s="2" t="s">
        <v>39</v>
      </c>
      <c r="B177" s="3" t="s">
        <v>34</v>
      </c>
      <c r="C177" s="2" t="s">
        <v>37</v>
      </c>
      <c r="D177" s="2"/>
      <c r="E177" s="2" t="s">
        <v>38</v>
      </c>
      <c r="F177" s="4"/>
      <c r="G177" s="3"/>
      <c r="H177" s="4">
        <v>0.5</v>
      </c>
      <c r="I177" s="4"/>
      <c r="J177" s="4"/>
      <c r="K177" s="3"/>
      <c r="L177" s="4"/>
      <c r="M177" s="3"/>
      <c r="N177" s="3"/>
      <c r="O177" s="3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</row>
    <row r="178" spans="1:34" ht="30" customHeight="1" x14ac:dyDescent="0.35">
      <c r="A178" s="2" t="s">
        <v>40</v>
      </c>
      <c r="B178" s="3" t="s">
        <v>34</v>
      </c>
      <c r="C178" s="2" t="s">
        <v>35</v>
      </c>
      <c r="D178" s="2"/>
      <c r="E178" s="2" t="s">
        <v>38</v>
      </c>
      <c r="F178" s="4"/>
      <c r="G178" s="3"/>
      <c r="H178" s="4">
        <v>10</v>
      </c>
      <c r="I178" s="4"/>
      <c r="J178" s="4"/>
      <c r="K178" s="3"/>
      <c r="L178" s="4"/>
      <c r="M178" s="3"/>
      <c r="N178" s="3"/>
      <c r="O178" s="3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</row>
    <row r="179" spans="1:34" ht="30" customHeight="1" x14ac:dyDescent="0.35">
      <c r="A179" s="2" t="s">
        <v>497</v>
      </c>
      <c r="B179" s="3" t="s">
        <v>498</v>
      </c>
      <c r="C179" s="2" t="s">
        <v>499</v>
      </c>
      <c r="D179" s="2" t="s">
        <v>159</v>
      </c>
      <c r="E179" s="2" t="s">
        <v>38</v>
      </c>
      <c r="F179" s="4"/>
      <c r="G179" s="4">
        <v>374.8</v>
      </c>
      <c r="H179" s="4"/>
      <c r="I179" s="4"/>
      <c r="J179" s="4"/>
      <c r="K179" s="4"/>
      <c r="L179" s="4"/>
      <c r="M179" s="4"/>
      <c r="N179" s="4">
        <v>5.8</v>
      </c>
      <c r="O179" s="2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27" t="s">
        <v>749</v>
      </c>
      <c r="AE179" s="1">
        <v>282</v>
      </c>
    </row>
    <row r="180" spans="1:34" ht="30" customHeight="1" x14ac:dyDescent="0.35">
      <c r="A180" s="2" t="s">
        <v>134</v>
      </c>
      <c r="B180" s="3" t="s">
        <v>135</v>
      </c>
      <c r="C180" s="2" t="s">
        <v>136</v>
      </c>
      <c r="D180" s="2" t="s">
        <v>137</v>
      </c>
      <c r="E180" s="2" t="s">
        <v>38</v>
      </c>
      <c r="F180" s="4"/>
      <c r="G180" s="3"/>
      <c r="H180" s="4"/>
      <c r="I180" s="4"/>
      <c r="J180" s="4"/>
      <c r="K180" s="3"/>
      <c r="L180" s="4"/>
      <c r="M180" s="3"/>
      <c r="N180" s="3"/>
      <c r="O180" s="3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>
        <v>17</v>
      </c>
      <c r="AC180" s="4"/>
    </row>
    <row r="181" spans="1:34" ht="30" customHeight="1" x14ac:dyDescent="0.35">
      <c r="A181" s="2" t="s">
        <v>128</v>
      </c>
      <c r="B181" s="3" t="s">
        <v>129</v>
      </c>
      <c r="C181" s="2" t="s">
        <v>130</v>
      </c>
      <c r="D181" s="2" t="s">
        <v>80</v>
      </c>
      <c r="E181" s="2" t="s">
        <v>38</v>
      </c>
      <c r="F181" s="4"/>
      <c r="G181" s="3"/>
      <c r="H181" s="4"/>
      <c r="I181" s="4"/>
      <c r="J181" s="4"/>
      <c r="K181" s="3"/>
      <c r="L181" s="4"/>
      <c r="M181" s="3"/>
      <c r="N181" s="3"/>
      <c r="O181" s="3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2">
        <v>45.6</v>
      </c>
      <c r="AB181" s="2"/>
      <c r="AC181" s="4"/>
      <c r="AD181" s="27">
        <v>37</v>
      </c>
      <c r="AE181" s="1">
        <v>24</v>
      </c>
    </row>
    <row r="182" spans="1:34" ht="30" customHeight="1" x14ac:dyDescent="0.35">
      <c r="A182" s="2" t="s">
        <v>325</v>
      </c>
      <c r="B182" s="3" t="s">
        <v>129</v>
      </c>
      <c r="C182" s="2" t="s">
        <v>43</v>
      </c>
      <c r="D182" s="2" t="s">
        <v>31</v>
      </c>
      <c r="E182" s="2" t="s">
        <v>38</v>
      </c>
      <c r="F182" s="4"/>
      <c r="G182" s="3"/>
      <c r="H182" s="4"/>
      <c r="I182" s="4" t="s">
        <v>232</v>
      </c>
      <c r="J182" s="4"/>
      <c r="K182" s="3"/>
      <c r="L182" s="4" t="s">
        <v>326</v>
      </c>
      <c r="M182" s="3"/>
      <c r="N182" s="3">
        <v>6.4</v>
      </c>
      <c r="O182" s="3" t="s">
        <v>46</v>
      </c>
      <c r="P182" s="4"/>
      <c r="Q182" s="4"/>
      <c r="R182" s="4"/>
      <c r="S182" s="4"/>
      <c r="T182" s="4" t="s">
        <v>46</v>
      </c>
      <c r="U182" s="4"/>
      <c r="V182" s="4"/>
      <c r="W182" s="4"/>
      <c r="X182" s="4"/>
      <c r="Y182" s="4"/>
      <c r="Z182" s="4"/>
      <c r="AA182" s="4" t="s">
        <v>48</v>
      </c>
      <c r="AB182" s="4" t="s">
        <v>43</v>
      </c>
      <c r="AC182" s="4"/>
    </row>
    <row r="183" spans="1:34" ht="30" customHeight="1" x14ac:dyDescent="0.35">
      <c r="A183" s="8" t="s">
        <v>336</v>
      </c>
      <c r="B183" s="3" t="s">
        <v>129</v>
      </c>
      <c r="C183" s="2" t="s">
        <v>337</v>
      </c>
      <c r="D183" s="2" t="s">
        <v>117</v>
      </c>
      <c r="E183" s="2" t="s">
        <v>32</v>
      </c>
      <c r="F183" s="4"/>
      <c r="G183" s="3"/>
      <c r="H183" s="4"/>
      <c r="I183" s="4"/>
      <c r="J183" s="4"/>
      <c r="K183" s="3"/>
      <c r="L183" s="4"/>
      <c r="M183" s="3"/>
      <c r="N183" s="3"/>
      <c r="O183" s="3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>
        <v>415</v>
      </c>
      <c r="AB183" s="9">
        <v>672</v>
      </c>
      <c r="AC183" s="4"/>
      <c r="AD183" s="27">
        <v>6.6</v>
      </c>
      <c r="AE183" s="1">
        <v>6.1</v>
      </c>
    </row>
    <row r="184" spans="1:34" ht="30" customHeight="1" x14ac:dyDescent="0.35">
      <c r="A184" s="2" t="s">
        <v>430</v>
      </c>
      <c r="B184" s="3" t="s">
        <v>129</v>
      </c>
      <c r="C184" s="2" t="s">
        <v>431</v>
      </c>
      <c r="D184" s="2" t="s">
        <v>432</v>
      </c>
      <c r="E184" s="2" t="s">
        <v>38</v>
      </c>
      <c r="F184" s="4"/>
      <c r="G184" s="3"/>
      <c r="H184" s="4"/>
      <c r="I184" s="4"/>
      <c r="J184" s="4"/>
      <c r="K184" s="3"/>
      <c r="L184" s="4"/>
      <c r="M184" s="3"/>
      <c r="N184" s="3"/>
      <c r="O184" s="3"/>
      <c r="P184" s="4"/>
      <c r="Q184" s="4"/>
      <c r="R184" s="4"/>
      <c r="S184" s="4"/>
      <c r="T184" s="4"/>
      <c r="U184" s="4"/>
      <c r="V184" s="4"/>
      <c r="W184" s="4">
        <v>3.13</v>
      </c>
      <c r="X184" s="4"/>
      <c r="Y184" s="4"/>
      <c r="Z184" s="4"/>
      <c r="AA184" s="2">
        <v>2.41</v>
      </c>
      <c r="AB184" s="2">
        <v>2.8</v>
      </c>
      <c r="AC184" s="4"/>
    </row>
    <row r="185" spans="1:34" ht="30" customHeight="1" x14ac:dyDescent="0.35">
      <c r="A185" s="2" t="s">
        <v>562</v>
      </c>
      <c r="B185" s="3" t="s">
        <v>129</v>
      </c>
      <c r="C185" s="2" t="s">
        <v>563</v>
      </c>
      <c r="D185" s="2" t="s">
        <v>432</v>
      </c>
      <c r="E185" s="2" t="s">
        <v>38</v>
      </c>
      <c r="F185" s="4"/>
      <c r="G185" s="3"/>
      <c r="H185" s="4"/>
      <c r="I185" s="4"/>
      <c r="J185" s="4"/>
      <c r="K185" s="3"/>
      <c r="L185" s="4"/>
      <c r="M185" s="3"/>
      <c r="N185" s="3"/>
      <c r="O185" s="3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2">
        <v>2.9</v>
      </c>
      <c r="AB185" s="2">
        <v>4</v>
      </c>
      <c r="AC185" s="4"/>
    </row>
    <row r="186" spans="1:34" ht="30" customHeight="1" x14ac:dyDescent="0.35">
      <c r="A186" s="8" t="s">
        <v>564</v>
      </c>
      <c r="B186" s="3" t="s">
        <v>129</v>
      </c>
      <c r="C186" s="2" t="s">
        <v>565</v>
      </c>
      <c r="D186" s="2" t="s">
        <v>566</v>
      </c>
      <c r="E186" s="2" t="s">
        <v>32</v>
      </c>
      <c r="F186" s="4"/>
      <c r="G186" s="3"/>
      <c r="H186" s="4"/>
      <c r="I186" s="4"/>
      <c r="J186" s="4"/>
      <c r="K186" s="3"/>
      <c r="L186" s="4"/>
      <c r="M186" s="3"/>
      <c r="N186" s="3"/>
      <c r="O186" s="3"/>
      <c r="P186" s="4"/>
      <c r="Q186" s="4"/>
      <c r="R186" s="4"/>
      <c r="S186" s="4"/>
      <c r="T186" s="4"/>
      <c r="U186" s="4"/>
      <c r="V186" s="4"/>
      <c r="W186" s="9">
        <v>0.84</v>
      </c>
      <c r="X186" s="9"/>
      <c r="Y186" s="4"/>
      <c r="Z186" s="4"/>
      <c r="AA186" s="4"/>
      <c r="AB186" s="4"/>
      <c r="AC186" s="4"/>
    </row>
    <row r="187" spans="1:34" ht="30" customHeight="1" x14ac:dyDescent="0.35">
      <c r="A187" s="2" t="s">
        <v>645</v>
      </c>
      <c r="B187" s="3" t="s">
        <v>129</v>
      </c>
      <c r="C187" s="2" t="s">
        <v>37</v>
      </c>
      <c r="D187" s="2"/>
      <c r="E187" s="2" t="s">
        <v>38</v>
      </c>
      <c r="F187" s="4"/>
      <c r="G187" s="3"/>
      <c r="H187" s="4"/>
      <c r="I187" s="4"/>
      <c r="J187" s="4"/>
      <c r="K187" s="3"/>
      <c r="L187" s="4">
        <v>1.0249999999999999</v>
      </c>
      <c r="M187" s="3"/>
      <c r="N187" s="3"/>
      <c r="O187" s="3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</row>
    <row r="188" spans="1:34" ht="30" customHeight="1" x14ac:dyDescent="0.35">
      <c r="A188" s="2" t="s">
        <v>646</v>
      </c>
      <c r="B188" s="3" t="s">
        <v>129</v>
      </c>
      <c r="C188" s="2" t="s">
        <v>37</v>
      </c>
      <c r="D188" s="2"/>
      <c r="E188" s="2" t="s">
        <v>38</v>
      </c>
      <c r="F188" s="4"/>
      <c r="G188" s="3"/>
      <c r="H188" s="4"/>
      <c r="I188" s="4" t="s">
        <v>37</v>
      </c>
      <c r="J188" s="4"/>
      <c r="K188" s="3"/>
      <c r="L188" s="4"/>
      <c r="M188" s="3"/>
      <c r="N188" s="3"/>
      <c r="O188" s="3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</row>
    <row r="189" spans="1:34" ht="30" customHeight="1" x14ac:dyDescent="0.35">
      <c r="A189" s="2" t="s">
        <v>663</v>
      </c>
      <c r="B189" s="3" t="s">
        <v>129</v>
      </c>
      <c r="C189" s="2" t="s">
        <v>664</v>
      </c>
      <c r="D189" s="2" t="s">
        <v>309</v>
      </c>
      <c r="E189" s="2" t="s">
        <v>38</v>
      </c>
      <c r="F189" s="4"/>
      <c r="G189" s="3"/>
      <c r="H189" s="4"/>
      <c r="I189" s="4"/>
      <c r="J189" s="4"/>
      <c r="K189" s="3"/>
      <c r="L189" s="4"/>
      <c r="M189" s="3"/>
      <c r="N189" s="3"/>
      <c r="O189" s="3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2" t="s">
        <v>48</v>
      </c>
      <c r="AB189" s="2"/>
      <c r="AC189" s="4"/>
    </row>
    <row r="190" spans="1:34" ht="30" customHeight="1" x14ac:dyDescent="0.35">
      <c r="A190" s="2" t="s">
        <v>675</v>
      </c>
      <c r="B190" s="3" t="s">
        <v>129</v>
      </c>
      <c r="C190" s="2"/>
      <c r="D190" s="2"/>
      <c r="E190" s="2" t="s">
        <v>38</v>
      </c>
      <c r="F190" s="4"/>
      <c r="G190" s="3"/>
      <c r="H190" s="4"/>
      <c r="I190" s="4"/>
      <c r="J190" s="4"/>
      <c r="K190" s="3"/>
      <c r="L190" s="4"/>
      <c r="M190" s="3"/>
      <c r="N190" s="3"/>
      <c r="O190" s="3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2">
        <v>7</v>
      </c>
      <c r="AB190" s="2"/>
      <c r="AC190" s="4"/>
    </row>
    <row r="191" spans="1:34" ht="30" customHeight="1" x14ac:dyDescent="0.35">
      <c r="A191" s="2" t="s">
        <v>688</v>
      </c>
      <c r="B191" s="3" t="s">
        <v>129</v>
      </c>
      <c r="C191" s="2" t="s">
        <v>689</v>
      </c>
      <c r="D191" s="2" t="s">
        <v>84</v>
      </c>
      <c r="E191" s="2" t="s">
        <v>38</v>
      </c>
      <c r="F191" s="4"/>
      <c r="G191" s="3"/>
      <c r="H191" s="4"/>
      <c r="I191" s="4"/>
      <c r="J191" s="4"/>
      <c r="K191" s="3"/>
      <c r="L191" s="4"/>
      <c r="M191" s="3"/>
      <c r="N191" s="3"/>
      <c r="O191" s="3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2">
        <v>7.1</v>
      </c>
      <c r="AB191" s="2"/>
      <c r="AC191" s="4"/>
      <c r="AF191" s="35" t="s">
        <v>839</v>
      </c>
      <c r="AG191" s="1" t="s">
        <v>846</v>
      </c>
      <c r="AH191" s="38" t="s">
        <v>852</v>
      </c>
    </row>
    <row r="192" spans="1:34" ht="30" customHeight="1" x14ac:dyDescent="0.35">
      <c r="A192" s="2" t="s">
        <v>688</v>
      </c>
      <c r="B192" s="3" t="s">
        <v>129</v>
      </c>
      <c r="C192" s="2" t="s">
        <v>690</v>
      </c>
      <c r="D192" s="2" t="s">
        <v>691</v>
      </c>
      <c r="E192" s="2" t="s">
        <v>38</v>
      </c>
      <c r="F192" s="4"/>
      <c r="G192" s="3"/>
      <c r="H192" s="4"/>
      <c r="I192" s="4"/>
      <c r="J192" s="4"/>
      <c r="K192" s="3"/>
      <c r="L192" s="4"/>
      <c r="M192" s="3"/>
      <c r="N192" s="3"/>
      <c r="O192" s="3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>
        <v>155</v>
      </c>
      <c r="AC192" s="4"/>
    </row>
    <row r="193" spans="1:31" ht="30" customHeight="1" x14ac:dyDescent="0.35">
      <c r="A193" s="2" t="s">
        <v>720</v>
      </c>
      <c r="B193" s="3" t="s">
        <v>129</v>
      </c>
      <c r="C193" s="13" t="s">
        <v>721</v>
      </c>
      <c r="D193" s="2" t="s">
        <v>310</v>
      </c>
      <c r="E193" s="2" t="s">
        <v>38</v>
      </c>
      <c r="F193" s="4"/>
      <c r="G193" s="3"/>
      <c r="H193" s="4"/>
      <c r="I193" s="4"/>
      <c r="J193" s="4"/>
      <c r="K193" s="3"/>
      <c r="L193" s="4"/>
      <c r="M193" s="3"/>
      <c r="N193" s="3"/>
      <c r="O193" s="3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2">
        <v>35.1</v>
      </c>
      <c r="AB193" s="2">
        <v>35.1</v>
      </c>
      <c r="AC193" s="4"/>
    </row>
    <row r="194" spans="1:31" ht="30" customHeight="1" x14ac:dyDescent="0.35">
      <c r="A194" s="2" t="s">
        <v>774</v>
      </c>
      <c r="B194" s="3" t="s">
        <v>129</v>
      </c>
      <c r="C194" s="2"/>
      <c r="D194" s="2"/>
      <c r="E194" s="2" t="s">
        <v>38</v>
      </c>
      <c r="F194" s="4"/>
      <c r="G194" s="3"/>
      <c r="H194" s="4"/>
      <c r="I194" s="4"/>
      <c r="J194" s="4"/>
      <c r="K194" s="3"/>
      <c r="L194" s="4"/>
      <c r="M194" s="3"/>
      <c r="N194" s="3"/>
      <c r="O194" s="3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2">
        <v>1010</v>
      </c>
      <c r="AB194" s="2"/>
      <c r="AC194" s="4"/>
    </row>
    <row r="195" spans="1:31" ht="30" customHeight="1" x14ac:dyDescent="0.35">
      <c r="A195" s="2" t="s">
        <v>775</v>
      </c>
      <c r="B195" s="3" t="s">
        <v>129</v>
      </c>
      <c r="C195" s="2"/>
      <c r="D195" s="2"/>
      <c r="E195" s="2" t="s">
        <v>38</v>
      </c>
      <c r="F195" s="4"/>
      <c r="G195" s="3"/>
      <c r="H195" s="4"/>
      <c r="I195" s="4"/>
      <c r="J195" s="4"/>
      <c r="K195" s="3"/>
      <c r="L195" s="4" t="s">
        <v>776</v>
      </c>
      <c r="M195" s="3"/>
      <c r="N195" s="3"/>
      <c r="O195" s="3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E195" s="1" t="s">
        <v>835</v>
      </c>
    </row>
    <row r="196" spans="1:31" ht="30" customHeight="1" x14ac:dyDescent="0.35">
      <c r="A196" s="2" t="s">
        <v>423</v>
      </c>
      <c r="B196" s="3" t="s">
        <v>424</v>
      </c>
      <c r="C196" s="2" t="s">
        <v>425</v>
      </c>
      <c r="D196" s="2" t="s">
        <v>426</v>
      </c>
      <c r="E196" s="2" t="s">
        <v>38</v>
      </c>
      <c r="F196" s="4"/>
      <c r="G196" s="3"/>
      <c r="H196" s="4"/>
      <c r="I196" s="4"/>
      <c r="J196" s="4"/>
      <c r="K196" s="3"/>
      <c r="L196" s="4">
        <v>4.7</v>
      </c>
      <c r="M196" s="3"/>
      <c r="N196" s="3"/>
      <c r="O196" s="3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>
        <v>6.94</v>
      </c>
    </row>
    <row r="197" spans="1:31" ht="30" customHeight="1" x14ac:dyDescent="0.35">
      <c r="A197" s="2" t="s">
        <v>428</v>
      </c>
      <c r="B197" s="3" t="s">
        <v>424</v>
      </c>
      <c r="C197" s="2" t="s">
        <v>429</v>
      </c>
      <c r="D197" s="2" t="s">
        <v>84</v>
      </c>
      <c r="E197" s="2" t="s">
        <v>38</v>
      </c>
      <c r="F197" s="4"/>
      <c r="G197" s="3"/>
      <c r="H197" s="4"/>
      <c r="I197" s="4"/>
      <c r="J197" s="4"/>
      <c r="K197" s="3"/>
      <c r="L197" s="4"/>
      <c r="M197" s="3"/>
      <c r="N197" s="3"/>
      <c r="O197" s="3"/>
      <c r="P197" s="4"/>
      <c r="Q197" s="4"/>
      <c r="R197" s="4"/>
      <c r="S197" s="4"/>
      <c r="T197" s="4"/>
      <c r="U197" s="4"/>
      <c r="V197" s="4"/>
      <c r="W197" s="4"/>
      <c r="X197" s="4"/>
      <c r="Y197" s="4">
        <v>624</v>
      </c>
      <c r="Z197" s="4"/>
      <c r="AA197" s="4"/>
      <c r="AB197" s="4"/>
      <c r="AC197" s="4"/>
    </row>
    <row r="198" spans="1:31" ht="30" customHeight="1" x14ac:dyDescent="0.35">
      <c r="A198" s="20" t="s">
        <v>822</v>
      </c>
      <c r="B198" s="21"/>
      <c r="C198" s="20" t="s">
        <v>823</v>
      </c>
      <c r="D198" s="20"/>
      <c r="E198" s="2" t="s">
        <v>38</v>
      </c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4"/>
      <c r="W198" s="22"/>
      <c r="X198" s="22"/>
      <c r="Y198" s="22"/>
      <c r="Z198" s="22"/>
      <c r="AA198" s="22"/>
      <c r="AB198" s="22"/>
      <c r="AC198" s="4"/>
    </row>
    <row r="199" spans="1:31" ht="30" customHeight="1" x14ac:dyDescent="0.35">
      <c r="A199" s="20" t="s">
        <v>819</v>
      </c>
      <c r="B199" s="21"/>
      <c r="C199" s="20" t="s">
        <v>48</v>
      </c>
      <c r="D199" s="20" t="s">
        <v>734</v>
      </c>
      <c r="E199" s="2" t="s">
        <v>38</v>
      </c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4"/>
      <c r="W199" s="22"/>
      <c r="X199" s="22"/>
      <c r="Y199" s="22"/>
      <c r="Z199" s="22"/>
      <c r="AA199" s="22"/>
      <c r="AB199" s="22"/>
      <c r="AC199" s="4"/>
    </row>
    <row r="200" spans="1:31" ht="30" customHeight="1" x14ac:dyDescent="0.35">
      <c r="A200" s="20" t="s">
        <v>820</v>
      </c>
      <c r="B200" s="21"/>
      <c r="C200" s="20" t="s">
        <v>48</v>
      </c>
      <c r="D200" s="20" t="s">
        <v>734</v>
      </c>
      <c r="E200" s="2" t="s">
        <v>38</v>
      </c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4"/>
      <c r="W200" s="22"/>
      <c r="X200" s="22"/>
      <c r="Y200" s="22"/>
      <c r="Z200" s="22"/>
      <c r="AA200" s="22"/>
      <c r="AB200" s="22"/>
      <c r="AC200" s="4"/>
      <c r="AE200" s="1">
        <v>31.3</v>
      </c>
    </row>
    <row r="201" spans="1:31" ht="30" customHeight="1" x14ac:dyDescent="0.35">
      <c r="A201" s="20" t="s">
        <v>821</v>
      </c>
      <c r="B201" s="21"/>
      <c r="C201" s="20" t="s">
        <v>48</v>
      </c>
      <c r="D201" s="20" t="s">
        <v>734</v>
      </c>
      <c r="E201" s="2" t="s">
        <v>38</v>
      </c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"/>
      <c r="W201" s="22"/>
      <c r="X201" s="22"/>
      <c r="Y201" s="22"/>
      <c r="Z201" s="22"/>
      <c r="AA201" s="22"/>
      <c r="AB201" s="22"/>
      <c r="AC201" s="4"/>
      <c r="AD201" s="27">
        <v>107.9</v>
      </c>
    </row>
    <row r="202" spans="1:31" ht="30" customHeight="1" x14ac:dyDescent="0.35">
      <c r="A202" s="20" t="s">
        <v>815</v>
      </c>
      <c r="B202" s="21"/>
      <c r="C202" s="20" t="s">
        <v>218</v>
      </c>
      <c r="D202" s="20" t="s">
        <v>816</v>
      </c>
      <c r="E202" s="2" t="s">
        <v>38</v>
      </c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4"/>
      <c r="W202" s="22"/>
      <c r="X202" s="22"/>
      <c r="Y202" s="22"/>
      <c r="Z202" s="22"/>
      <c r="AA202" s="22"/>
      <c r="AB202" s="22"/>
      <c r="AC202" s="4"/>
      <c r="AD202" s="27">
        <v>269.7</v>
      </c>
    </row>
    <row r="203" spans="1:31" ht="30" customHeight="1" x14ac:dyDescent="0.35">
      <c r="A203" s="20" t="s">
        <v>818</v>
      </c>
      <c r="B203" s="21"/>
      <c r="C203" s="20" t="s">
        <v>218</v>
      </c>
      <c r="D203" s="20" t="s">
        <v>816</v>
      </c>
      <c r="E203" s="2" t="s">
        <v>38</v>
      </c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4"/>
      <c r="W203" s="22"/>
      <c r="X203" s="22"/>
      <c r="Y203" s="22"/>
      <c r="Z203" s="22"/>
      <c r="AA203" s="22"/>
      <c r="AB203" s="22"/>
      <c r="AC203" s="4"/>
    </row>
    <row r="204" spans="1:31" ht="30" customHeight="1" x14ac:dyDescent="0.35">
      <c r="A204" s="20" t="s">
        <v>825</v>
      </c>
      <c r="B204" s="21"/>
      <c r="C204" s="20" t="s">
        <v>324</v>
      </c>
      <c r="D204" s="20" t="s">
        <v>75</v>
      </c>
      <c r="E204" s="2" t="s">
        <v>38</v>
      </c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4"/>
      <c r="W204" s="22"/>
      <c r="X204" s="22"/>
      <c r="Y204" s="22"/>
      <c r="Z204" s="22"/>
      <c r="AA204" s="22"/>
      <c r="AB204" s="22"/>
      <c r="AC204" s="4"/>
    </row>
    <row r="205" spans="1:31" ht="30" customHeight="1" x14ac:dyDescent="0.35">
      <c r="A205" s="20" t="s">
        <v>828</v>
      </c>
      <c r="B205" s="21"/>
      <c r="C205" s="20" t="s">
        <v>626</v>
      </c>
      <c r="D205" s="20"/>
      <c r="E205" s="2" t="s">
        <v>38</v>
      </c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4"/>
      <c r="W205" s="22"/>
      <c r="X205" s="22"/>
      <c r="Y205" s="22"/>
      <c r="Z205" s="22"/>
      <c r="AA205" s="22"/>
      <c r="AB205" s="22"/>
      <c r="AC205" s="4"/>
    </row>
    <row r="206" spans="1:31" ht="30" customHeight="1" x14ac:dyDescent="0.35">
      <c r="A206" s="20" t="s">
        <v>463</v>
      </c>
      <c r="B206" s="21"/>
      <c r="C206" s="20" t="s">
        <v>464</v>
      </c>
      <c r="D206" s="20" t="s">
        <v>75</v>
      </c>
      <c r="E206" s="2" t="s">
        <v>32</v>
      </c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4"/>
      <c r="W206" s="22"/>
      <c r="X206" s="22"/>
      <c r="Y206" s="22"/>
      <c r="Z206" s="22"/>
      <c r="AA206" s="22"/>
      <c r="AB206" s="22"/>
      <c r="AC206" s="4"/>
    </row>
    <row r="207" spans="1:31" ht="30" customHeight="1" x14ac:dyDescent="0.35">
      <c r="A207" s="23" t="s">
        <v>832</v>
      </c>
      <c r="B207" s="32"/>
      <c r="C207" s="23" t="s">
        <v>833</v>
      </c>
      <c r="D207" s="23" t="s">
        <v>93</v>
      </c>
      <c r="E207" s="8" t="s">
        <v>32</v>
      </c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9"/>
      <c r="W207" s="33"/>
      <c r="X207" s="33"/>
      <c r="Y207" s="33"/>
      <c r="Z207" s="33"/>
      <c r="AA207" s="33"/>
      <c r="AB207" s="33"/>
      <c r="AC207" s="9"/>
    </row>
    <row r="208" spans="1:31" ht="30" customHeight="1" x14ac:dyDescent="0.35">
      <c r="A208" s="2" t="s">
        <v>528</v>
      </c>
      <c r="B208" s="3"/>
      <c r="C208" s="2" t="s">
        <v>529</v>
      </c>
      <c r="D208" s="2" t="s">
        <v>159</v>
      </c>
      <c r="E208" s="2" t="s">
        <v>38</v>
      </c>
      <c r="F208" s="4"/>
      <c r="G208" s="3"/>
      <c r="H208" s="4"/>
      <c r="I208" s="4">
        <v>1.1000000000000001</v>
      </c>
      <c r="J208" s="4"/>
      <c r="K208" s="3"/>
      <c r="L208" s="4">
        <v>1.03</v>
      </c>
      <c r="M208" s="3"/>
      <c r="N208" s="3"/>
      <c r="O208" s="3"/>
      <c r="P208" s="4"/>
      <c r="Q208" s="4"/>
      <c r="R208" s="4"/>
      <c r="S208" s="4"/>
      <c r="T208" s="4"/>
      <c r="U208" s="4">
        <v>1.05</v>
      </c>
      <c r="V208" s="4"/>
      <c r="W208" s="4"/>
      <c r="X208" s="4"/>
      <c r="Y208" s="4"/>
      <c r="Z208" s="4"/>
      <c r="AA208" s="4"/>
      <c r="AB208" s="4"/>
      <c r="AC208" s="4"/>
    </row>
    <row r="209" spans="1:30" ht="30" customHeight="1" x14ac:dyDescent="0.35">
      <c r="A209" s="20" t="s">
        <v>830</v>
      </c>
      <c r="B209" s="21"/>
      <c r="C209" s="20" t="s">
        <v>831</v>
      </c>
      <c r="D209" s="20" t="s">
        <v>75</v>
      </c>
      <c r="E209" s="2" t="s">
        <v>38</v>
      </c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4"/>
      <c r="W209" s="22"/>
      <c r="X209" s="22"/>
      <c r="Y209" s="22"/>
      <c r="Z209" s="22"/>
      <c r="AA209" s="22"/>
      <c r="AB209" s="22"/>
      <c r="AC209" s="4"/>
    </row>
    <row r="210" spans="1:30" ht="30" customHeight="1" x14ac:dyDescent="0.35">
      <c r="A210" s="2" t="s">
        <v>584</v>
      </c>
      <c r="B210" s="3"/>
      <c r="C210" s="2" t="s">
        <v>585</v>
      </c>
      <c r="D210" s="2" t="s">
        <v>80</v>
      </c>
      <c r="E210" s="2" t="s">
        <v>38</v>
      </c>
      <c r="F210" s="4"/>
      <c r="G210" s="3"/>
      <c r="H210" s="4"/>
      <c r="I210" s="4"/>
      <c r="J210" s="4"/>
      <c r="K210" s="3"/>
      <c r="L210" s="4"/>
      <c r="M210" s="3"/>
      <c r="N210" s="3"/>
      <c r="O210" s="3"/>
      <c r="P210" s="4"/>
      <c r="Q210" s="4"/>
      <c r="R210" s="4"/>
      <c r="S210" s="4">
        <v>0</v>
      </c>
      <c r="T210" s="4"/>
      <c r="U210" s="4"/>
      <c r="V210" s="4"/>
      <c r="W210" s="4"/>
      <c r="X210" s="4"/>
      <c r="Y210" s="4"/>
      <c r="Z210" s="4"/>
      <c r="AA210" s="4"/>
      <c r="AB210" s="4"/>
      <c r="AC210" s="4"/>
    </row>
    <row r="211" spans="1:30" ht="30" customHeight="1" x14ac:dyDescent="0.35">
      <c r="A211" s="20" t="s">
        <v>824</v>
      </c>
      <c r="B211" s="21"/>
      <c r="C211" s="20" t="s">
        <v>48</v>
      </c>
      <c r="D211" s="20" t="s">
        <v>125</v>
      </c>
      <c r="E211" s="2" t="s">
        <v>38</v>
      </c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4"/>
      <c r="W211" s="22"/>
      <c r="X211" s="22"/>
      <c r="Y211" s="22"/>
      <c r="Z211" s="22"/>
      <c r="AA211" s="22"/>
      <c r="AB211" s="22"/>
      <c r="AC211" s="4"/>
    </row>
    <row r="212" spans="1:30" ht="30" customHeight="1" x14ac:dyDescent="0.35">
      <c r="A212" s="20" t="s">
        <v>834</v>
      </c>
      <c r="B212" s="21"/>
      <c r="C212" s="20" t="s">
        <v>809</v>
      </c>
      <c r="D212" s="20" t="s">
        <v>125</v>
      </c>
      <c r="E212" s="2" t="s">
        <v>38</v>
      </c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4"/>
      <c r="W212" s="22"/>
      <c r="X212" s="22"/>
      <c r="Y212" s="22"/>
      <c r="Z212" s="22"/>
      <c r="AA212" s="22"/>
      <c r="AB212" s="22"/>
      <c r="AC212" s="4"/>
      <c r="AD212" s="27">
        <v>6.16</v>
      </c>
    </row>
    <row r="213" spans="1:30" ht="30" customHeight="1" x14ac:dyDescent="0.35">
      <c r="A213" s="20" t="s">
        <v>381</v>
      </c>
      <c r="B213" s="21"/>
      <c r="C213" s="20" t="s">
        <v>382</v>
      </c>
      <c r="D213" s="20" t="s">
        <v>373</v>
      </c>
      <c r="E213" s="2" t="s">
        <v>145</v>
      </c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4"/>
      <c r="W213" s="22"/>
      <c r="X213" s="22"/>
      <c r="Y213" s="22"/>
      <c r="Z213" s="22"/>
      <c r="AA213" s="22"/>
      <c r="AB213" s="22"/>
      <c r="AC213" s="4"/>
    </row>
    <row r="214" spans="1:30" ht="30" customHeight="1" x14ac:dyDescent="0.35">
      <c r="A214" s="23" t="s">
        <v>378</v>
      </c>
      <c r="B214" s="21"/>
      <c r="C214" s="20" t="s">
        <v>379</v>
      </c>
      <c r="D214" s="20" t="s">
        <v>380</v>
      </c>
      <c r="E214" s="2" t="s">
        <v>32</v>
      </c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4"/>
      <c r="W214" s="22"/>
      <c r="X214" s="22"/>
      <c r="Y214" s="22"/>
      <c r="Z214" s="22"/>
      <c r="AA214" s="22"/>
      <c r="AB214" s="22"/>
      <c r="AC214" s="4"/>
    </row>
    <row r="215" spans="1:30" ht="30" customHeight="1" x14ac:dyDescent="0.35">
      <c r="A215" s="23" t="s">
        <v>383</v>
      </c>
      <c r="B215" s="21"/>
      <c r="C215" s="20" t="s">
        <v>384</v>
      </c>
      <c r="D215" s="20" t="s">
        <v>373</v>
      </c>
      <c r="E215" s="2" t="s">
        <v>32</v>
      </c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4"/>
      <c r="W215" s="22"/>
      <c r="X215" s="22"/>
      <c r="Y215" s="22"/>
      <c r="Z215" s="22"/>
      <c r="AA215" s="22"/>
      <c r="AB215" s="22"/>
      <c r="AC215" s="4"/>
    </row>
    <row r="216" spans="1:30" ht="30" customHeight="1" x14ac:dyDescent="0.35">
      <c r="A216" s="20" t="s">
        <v>139</v>
      </c>
      <c r="B216" s="21"/>
      <c r="C216" s="20" t="s">
        <v>140</v>
      </c>
      <c r="D216" s="20" t="s">
        <v>137</v>
      </c>
      <c r="E216" s="2" t="s">
        <v>38</v>
      </c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4"/>
      <c r="W216" s="22"/>
      <c r="X216" s="22"/>
      <c r="Y216" s="22"/>
      <c r="Z216" s="22"/>
      <c r="AA216" s="22"/>
      <c r="AB216" s="22"/>
      <c r="AC216" s="4"/>
    </row>
    <row r="217" spans="1:30" ht="30" customHeight="1" x14ac:dyDescent="0.35">
      <c r="A217" s="20" t="s">
        <v>811</v>
      </c>
      <c r="B217" s="21"/>
      <c r="C217" s="20" t="s">
        <v>268</v>
      </c>
      <c r="D217" s="20" t="s">
        <v>93</v>
      </c>
      <c r="E217" s="2" t="s">
        <v>38</v>
      </c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4"/>
      <c r="W217" s="22"/>
      <c r="X217" s="22"/>
      <c r="Y217" s="22"/>
      <c r="Z217" s="22"/>
      <c r="AA217" s="22"/>
      <c r="AB217" s="22"/>
      <c r="AC217" s="4"/>
    </row>
    <row r="218" spans="1:30" ht="30" customHeight="1" x14ac:dyDescent="0.35">
      <c r="A218" s="2"/>
      <c r="B218" s="3"/>
      <c r="C218" s="2"/>
      <c r="D218" s="2"/>
      <c r="E218" s="2"/>
      <c r="F218" s="4"/>
      <c r="G218" s="3"/>
      <c r="H218" s="4"/>
      <c r="I218" s="4"/>
      <c r="J218" s="4"/>
      <c r="K218" s="3"/>
      <c r="L218" s="4"/>
      <c r="M218" s="3"/>
      <c r="N218" s="3"/>
      <c r="O218" s="3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</row>
    <row r="219" spans="1:30" ht="30" customHeight="1" x14ac:dyDescent="0.35">
      <c r="A219" s="2"/>
      <c r="B219" s="3"/>
      <c r="C219" s="2"/>
      <c r="D219" s="2"/>
      <c r="E219" s="2"/>
      <c r="F219" s="4"/>
      <c r="G219" s="3"/>
      <c r="H219" s="4"/>
      <c r="I219" s="4"/>
      <c r="J219" s="4"/>
      <c r="K219" s="3"/>
      <c r="L219" s="4"/>
      <c r="M219" s="3"/>
      <c r="N219" s="3"/>
      <c r="O219" s="3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</row>
    <row r="220" spans="1:30" ht="30" customHeight="1" x14ac:dyDescent="0.35">
      <c r="A220" s="2"/>
      <c r="B220" s="3"/>
      <c r="C220" s="2"/>
      <c r="D220" s="2"/>
      <c r="E220" s="2"/>
      <c r="F220" s="4"/>
      <c r="G220" s="3"/>
      <c r="H220" s="4"/>
      <c r="I220" s="4"/>
      <c r="J220" s="4"/>
      <c r="K220" s="3"/>
      <c r="L220" s="4"/>
      <c r="M220" s="3"/>
      <c r="N220" s="3"/>
      <c r="O220" s="3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30"/>
    </row>
    <row r="221" spans="1:30" x14ac:dyDescent="0.35">
      <c r="G221" s="1"/>
      <c r="J221" s="1"/>
      <c r="K221" s="1"/>
      <c r="M221" s="1"/>
      <c r="N221" s="1"/>
      <c r="O221" s="1"/>
    </row>
    <row r="222" spans="1:30" x14ac:dyDescent="0.35">
      <c r="G222" s="1"/>
      <c r="J222" s="1"/>
      <c r="K222" s="1"/>
      <c r="M222" s="1"/>
      <c r="N222" s="1"/>
      <c r="O222" s="1"/>
    </row>
    <row r="223" spans="1:30" x14ac:dyDescent="0.35">
      <c r="G223" s="1"/>
      <c r="J223" s="1"/>
      <c r="K223" s="1"/>
      <c r="M223" s="1"/>
      <c r="N223" s="1"/>
      <c r="O223" s="1"/>
    </row>
    <row r="224" spans="1:30" x14ac:dyDescent="0.35">
      <c r="G224" s="1"/>
      <c r="J224" s="1"/>
      <c r="K224" s="1"/>
      <c r="M224" s="1"/>
      <c r="N224" s="1"/>
      <c r="O224" s="1"/>
    </row>
    <row r="225" spans="7:15" x14ac:dyDescent="0.35">
      <c r="G225" s="1"/>
      <c r="J225" s="1"/>
      <c r="K225" s="1"/>
      <c r="M225" s="1"/>
      <c r="N225" s="1"/>
      <c r="O225" s="1"/>
    </row>
    <row r="226" spans="7:15" x14ac:dyDescent="0.35">
      <c r="G226" s="1"/>
      <c r="J226" s="1"/>
      <c r="K226" s="1"/>
      <c r="M226" s="1"/>
      <c r="N226" s="1"/>
      <c r="O226" s="1"/>
    </row>
    <row r="227" spans="7:15" x14ac:dyDescent="0.35">
      <c r="G227" s="1"/>
      <c r="J227" s="1"/>
      <c r="K227" s="1"/>
      <c r="M227" s="1"/>
      <c r="N227" s="1"/>
      <c r="O227" s="1"/>
    </row>
    <row r="228" spans="7:15" x14ac:dyDescent="0.35">
      <c r="G228" s="1"/>
      <c r="J228" s="1"/>
      <c r="K228" s="1"/>
      <c r="M228" s="1"/>
      <c r="N228" s="1"/>
      <c r="O228" s="1"/>
    </row>
    <row r="229" spans="7:15" x14ac:dyDescent="0.35">
      <c r="G229" s="1"/>
      <c r="J229" s="1"/>
      <c r="K229" s="1"/>
      <c r="M229" s="1"/>
      <c r="N229" s="1"/>
      <c r="O229" s="1"/>
    </row>
    <row r="230" spans="7:15" x14ac:dyDescent="0.35">
      <c r="G230" s="1"/>
      <c r="J230" s="1"/>
      <c r="K230" s="1"/>
      <c r="M230" s="1"/>
      <c r="N230" s="1"/>
      <c r="O230" s="1"/>
    </row>
    <row r="231" spans="7:15" x14ac:dyDescent="0.35">
      <c r="G231" s="1"/>
      <c r="J231" s="1"/>
      <c r="K231" s="1"/>
      <c r="M231" s="1"/>
      <c r="N231" s="1"/>
      <c r="O231" s="1"/>
    </row>
    <row r="232" spans="7:15" x14ac:dyDescent="0.35">
      <c r="G232" s="1"/>
      <c r="J232" s="1"/>
      <c r="K232" s="1"/>
      <c r="M232" s="1"/>
      <c r="N232" s="1"/>
      <c r="O232" s="1"/>
    </row>
    <row r="233" spans="7:15" x14ac:dyDescent="0.35">
      <c r="G233" s="1"/>
      <c r="J233" s="1"/>
      <c r="K233" s="1"/>
      <c r="M233" s="1"/>
      <c r="N233" s="1"/>
      <c r="O233" s="1"/>
    </row>
    <row r="234" spans="7:15" x14ac:dyDescent="0.35">
      <c r="G234" s="1"/>
      <c r="J234" s="1"/>
      <c r="K234" s="1"/>
      <c r="M234" s="1"/>
      <c r="N234" s="1"/>
      <c r="O234" s="1"/>
    </row>
    <row r="235" spans="7:15" x14ac:dyDescent="0.35">
      <c r="G235" s="1"/>
      <c r="J235" s="1"/>
      <c r="K235" s="1"/>
      <c r="M235" s="1"/>
      <c r="N235" s="1"/>
      <c r="O235" s="1"/>
    </row>
    <row r="236" spans="7:15" x14ac:dyDescent="0.35">
      <c r="G236" s="1"/>
      <c r="J236" s="1"/>
      <c r="K236" s="1"/>
      <c r="M236" s="1"/>
      <c r="N236" s="1"/>
      <c r="O236" s="1"/>
    </row>
    <row r="237" spans="7:15" x14ac:dyDescent="0.35">
      <c r="G237" s="1"/>
      <c r="J237" s="1"/>
      <c r="K237" s="1"/>
      <c r="M237" s="1"/>
      <c r="N237" s="1"/>
      <c r="O237" s="1"/>
    </row>
    <row r="238" spans="7:15" x14ac:dyDescent="0.35">
      <c r="G238" s="1"/>
      <c r="J238" s="1"/>
      <c r="K238" s="1"/>
      <c r="M238" s="1"/>
      <c r="N238" s="1"/>
      <c r="O238" s="1"/>
    </row>
    <row r="239" spans="7:15" x14ac:dyDescent="0.35">
      <c r="G239" s="1"/>
      <c r="J239" s="1"/>
      <c r="K239" s="1"/>
      <c r="M239" s="1"/>
      <c r="N239" s="1"/>
      <c r="O239" s="1"/>
    </row>
    <row r="240" spans="7:15" x14ac:dyDescent="0.35">
      <c r="G240" s="1"/>
      <c r="J240" s="1"/>
      <c r="K240" s="1"/>
      <c r="M240" s="1"/>
      <c r="N240" s="1"/>
      <c r="O240" s="1"/>
    </row>
    <row r="241" spans="7:15" x14ac:dyDescent="0.35">
      <c r="G241" s="1"/>
      <c r="J241" s="1"/>
      <c r="K241" s="1"/>
      <c r="M241" s="1"/>
      <c r="N241" s="1"/>
      <c r="O241" s="1"/>
    </row>
    <row r="242" spans="7:15" x14ac:dyDescent="0.35">
      <c r="G242" s="1"/>
      <c r="J242" s="1"/>
      <c r="K242" s="1"/>
      <c r="M242" s="1"/>
      <c r="N242" s="1"/>
      <c r="O242" s="1"/>
    </row>
    <row r="243" spans="7:15" x14ac:dyDescent="0.35">
      <c r="G243" s="1"/>
      <c r="J243" s="1"/>
      <c r="K243" s="1"/>
      <c r="M243" s="1"/>
      <c r="N243" s="1"/>
      <c r="O243" s="1"/>
    </row>
    <row r="244" spans="7:15" x14ac:dyDescent="0.35">
      <c r="G244" s="1"/>
      <c r="J244" s="1"/>
      <c r="K244" s="1"/>
      <c r="M244" s="1"/>
      <c r="N244" s="1"/>
      <c r="O244" s="1"/>
    </row>
    <row r="245" spans="7:15" x14ac:dyDescent="0.35">
      <c r="G245" s="1"/>
      <c r="J245" s="1"/>
      <c r="K245" s="1"/>
      <c r="M245" s="1"/>
      <c r="N245" s="1"/>
      <c r="O245" s="1"/>
    </row>
    <row r="246" spans="7:15" x14ac:dyDescent="0.35">
      <c r="G246" s="1"/>
      <c r="J246" s="1"/>
      <c r="K246" s="1"/>
      <c r="M246" s="1"/>
      <c r="N246" s="1"/>
      <c r="O246" s="1"/>
    </row>
    <row r="247" spans="7:15" x14ac:dyDescent="0.35">
      <c r="G247" s="1"/>
      <c r="J247" s="1"/>
      <c r="K247" s="1"/>
      <c r="M247" s="1"/>
      <c r="N247" s="1"/>
      <c r="O247" s="1"/>
    </row>
    <row r="248" spans="7:15" x14ac:dyDescent="0.35">
      <c r="G248" s="1"/>
      <c r="J248" s="1"/>
      <c r="K248" s="1"/>
      <c r="M248" s="1"/>
      <c r="N248" s="1"/>
      <c r="O248" s="1"/>
    </row>
    <row r="249" spans="7:15" x14ac:dyDescent="0.35">
      <c r="G249" s="1"/>
      <c r="J249" s="1"/>
      <c r="K249" s="1"/>
      <c r="M249" s="1"/>
      <c r="N249" s="1"/>
      <c r="O249" s="1"/>
    </row>
    <row r="250" spans="7:15" x14ac:dyDescent="0.35">
      <c r="G250" s="1"/>
      <c r="J250" s="1"/>
      <c r="K250" s="1"/>
      <c r="M250" s="1"/>
      <c r="N250" s="1"/>
      <c r="O250" s="1"/>
    </row>
    <row r="251" spans="7:15" x14ac:dyDescent="0.35">
      <c r="G251" s="1"/>
      <c r="J251" s="1"/>
      <c r="K251" s="1"/>
      <c r="M251" s="1"/>
      <c r="N251" s="1"/>
      <c r="O251" s="1"/>
    </row>
    <row r="252" spans="7:15" x14ac:dyDescent="0.35">
      <c r="G252" s="1"/>
      <c r="J252" s="1"/>
      <c r="K252" s="1"/>
      <c r="M252" s="1"/>
      <c r="N252" s="1"/>
      <c r="O252" s="1"/>
    </row>
    <row r="253" spans="7:15" x14ac:dyDescent="0.35">
      <c r="G253" s="1"/>
      <c r="J253" s="1"/>
      <c r="K253" s="1"/>
      <c r="M253" s="1"/>
      <c r="N253" s="1"/>
      <c r="O253" s="1"/>
    </row>
    <row r="254" spans="7:15" x14ac:dyDescent="0.35">
      <c r="G254" s="1"/>
      <c r="J254" s="1"/>
      <c r="K254" s="1"/>
      <c r="M254" s="1"/>
      <c r="N254" s="1"/>
      <c r="O254" s="1"/>
    </row>
    <row r="255" spans="7:15" x14ac:dyDescent="0.35">
      <c r="G255" s="1"/>
      <c r="J255" s="1"/>
      <c r="K255" s="1"/>
      <c r="M255" s="1"/>
      <c r="N255" s="1"/>
      <c r="O255" s="1"/>
    </row>
    <row r="256" spans="7:15" x14ac:dyDescent="0.35">
      <c r="G256" s="1"/>
      <c r="J256" s="1"/>
      <c r="K256" s="1"/>
      <c r="M256" s="1"/>
      <c r="N256" s="1"/>
      <c r="O256" s="1"/>
    </row>
    <row r="257" spans="7:15" x14ac:dyDescent="0.35">
      <c r="G257" s="1"/>
      <c r="J257" s="1"/>
      <c r="K257" s="1"/>
      <c r="M257" s="1"/>
      <c r="N257" s="1"/>
      <c r="O257" s="1"/>
    </row>
    <row r="258" spans="7:15" x14ac:dyDescent="0.35">
      <c r="G258" s="1"/>
      <c r="J258" s="1"/>
      <c r="K258" s="1"/>
      <c r="M258" s="1"/>
      <c r="N258" s="1"/>
      <c r="O258" s="1"/>
    </row>
    <row r="259" spans="7:15" x14ac:dyDescent="0.35">
      <c r="G259" s="1"/>
      <c r="J259" s="1"/>
      <c r="K259" s="1"/>
      <c r="M259" s="1"/>
      <c r="N259" s="1"/>
      <c r="O259" s="1"/>
    </row>
    <row r="260" spans="7:15" x14ac:dyDescent="0.35">
      <c r="G260" s="1"/>
      <c r="J260" s="1"/>
      <c r="K260" s="1"/>
      <c r="M260" s="1"/>
      <c r="N260" s="1"/>
      <c r="O260" s="1"/>
    </row>
    <row r="261" spans="7:15" x14ac:dyDescent="0.35">
      <c r="G261" s="1"/>
      <c r="J261" s="1"/>
      <c r="K261" s="1"/>
      <c r="M261" s="1"/>
      <c r="N261" s="1"/>
      <c r="O261" s="1"/>
    </row>
    <row r="262" spans="7:15" x14ac:dyDescent="0.35">
      <c r="G262" s="1"/>
      <c r="J262" s="1"/>
      <c r="K262" s="1"/>
      <c r="M262" s="1"/>
      <c r="N262" s="1"/>
      <c r="O262" s="1"/>
    </row>
    <row r="263" spans="7:15" x14ac:dyDescent="0.35">
      <c r="G263" s="1"/>
      <c r="J263" s="1"/>
      <c r="K263" s="1"/>
      <c r="M263" s="1"/>
      <c r="N263" s="1"/>
      <c r="O263" s="1"/>
    </row>
    <row r="264" spans="7:15" x14ac:dyDescent="0.35">
      <c r="G264" s="1"/>
      <c r="J264" s="1"/>
      <c r="K264" s="1"/>
      <c r="M264" s="1"/>
      <c r="N264" s="1"/>
      <c r="O264" s="1"/>
    </row>
    <row r="265" spans="7:15" x14ac:dyDescent="0.35">
      <c r="G265" s="1"/>
      <c r="J265" s="1"/>
      <c r="K265" s="1"/>
      <c r="M265" s="1"/>
      <c r="N265" s="1"/>
      <c r="O265" s="1"/>
    </row>
    <row r="266" spans="7:15" x14ac:dyDescent="0.35">
      <c r="G266" s="1"/>
      <c r="J266" s="1"/>
      <c r="K266" s="1"/>
      <c r="M266" s="1"/>
      <c r="N266" s="1"/>
      <c r="O266" s="1"/>
    </row>
    <row r="267" spans="7:15" x14ac:dyDescent="0.35">
      <c r="G267" s="1"/>
      <c r="J267" s="1"/>
      <c r="K267" s="1"/>
      <c r="M267" s="1"/>
      <c r="N267" s="1"/>
      <c r="O267" s="1"/>
    </row>
    <row r="268" spans="7:15" x14ac:dyDescent="0.35">
      <c r="G268" s="1"/>
      <c r="J268" s="1"/>
      <c r="K268" s="1"/>
      <c r="M268" s="1"/>
      <c r="N268" s="1"/>
      <c r="O268" s="1"/>
    </row>
    <row r="269" spans="7:15" x14ac:dyDescent="0.35">
      <c r="G269" s="1"/>
      <c r="J269" s="1"/>
      <c r="K269" s="1"/>
      <c r="M269" s="1"/>
      <c r="N269" s="1"/>
      <c r="O269" s="1"/>
    </row>
    <row r="270" spans="7:15" x14ac:dyDescent="0.35">
      <c r="G270" s="1"/>
      <c r="J270" s="1"/>
      <c r="K270" s="1"/>
      <c r="M270" s="1"/>
      <c r="N270" s="1"/>
      <c r="O270" s="1"/>
    </row>
    <row r="271" spans="7:15" x14ac:dyDescent="0.35">
      <c r="G271" s="1"/>
      <c r="J271" s="1"/>
      <c r="K271" s="1"/>
      <c r="M271" s="1"/>
      <c r="N271" s="1"/>
      <c r="O271" s="1"/>
    </row>
    <row r="272" spans="7:15" x14ac:dyDescent="0.35">
      <c r="G272" s="1"/>
      <c r="J272" s="1"/>
      <c r="K272" s="1"/>
      <c r="M272" s="1"/>
      <c r="N272" s="1"/>
      <c r="O272" s="1"/>
    </row>
    <row r="273" spans="7:15" x14ac:dyDescent="0.35">
      <c r="G273" s="1"/>
      <c r="J273" s="1"/>
      <c r="K273" s="1"/>
      <c r="M273" s="1"/>
      <c r="N273" s="1"/>
      <c r="O273" s="1"/>
    </row>
    <row r="274" spans="7:15" x14ac:dyDescent="0.35">
      <c r="G274" s="1"/>
      <c r="J274" s="1"/>
      <c r="K274" s="1"/>
      <c r="M274" s="1"/>
      <c r="N274" s="1"/>
      <c r="O274" s="1"/>
    </row>
    <row r="275" spans="7:15" x14ac:dyDescent="0.35">
      <c r="G275" s="1"/>
      <c r="J275" s="1"/>
      <c r="K275" s="1"/>
      <c r="M275" s="1"/>
      <c r="N275" s="1"/>
      <c r="O275" s="1"/>
    </row>
    <row r="276" spans="7:15" x14ac:dyDescent="0.35">
      <c r="G276" s="1"/>
      <c r="J276" s="1"/>
      <c r="K276" s="1"/>
      <c r="M276" s="1"/>
      <c r="N276" s="1"/>
      <c r="O276" s="1"/>
    </row>
    <row r="277" spans="7:15" x14ac:dyDescent="0.35">
      <c r="G277" s="1"/>
      <c r="J277" s="1"/>
      <c r="K277" s="1"/>
      <c r="M277" s="1"/>
      <c r="N277" s="1"/>
      <c r="O277" s="1"/>
    </row>
    <row r="278" spans="7:15" x14ac:dyDescent="0.35">
      <c r="G278" s="1"/>
      <c r="J278" s="1"/>
      <c r="K278" s="1"/>
      <c r="M278" s="1"/>
      <c r="N278" s="1"/>
      <c r="O278" s="1"/>
    </row>
    <row r="279" spans="7:15" x14ac:dyDescent="0.35">
      <c r="G279" s="1"/>
      <c r="J279" s="1"/>
      <c r="K279" s="1"/>
      <c r="M279" s="1"/>
      <c r="N279" s="1"/>
      <c r="O279" s="1"/>
    </row>
    <row r="280" spans="7:15" x14ac:dyDescent="0.35">
      <c r="G280" s="1"/>
      <c r="J280" s="1"/>
      <c r="K280" s="1"/>
      <c r="M280" s="1"/>
      <c r="N280" s="1"/>
      <c r="O280" s="1"/>
    </row>
    <row r="281" spans="7:15" x14ac:dyDescent="0.35">
      <c r="G281" s="1"/>
      <c r="J281" s="1"/>
      <c r="K281" s="1"/>
      <c r="M281" s="1"/>
      <c r="N281" s="1"/>
      <c r="O281" s="1"/>
    </row>
    <row r="282" spans="7:15" x14ac:dyDescent="0.35">
      <c r="G282" s="1"/>
      <c r="J282" s="1"/>
      <c r="K282" s="1"/>
      <c r="M282" s="1"/>
      <c r="N282" s="1"/>
      <c r="O282" s="1"/>
    </row>
    <row r="283" spans="7:15" x14ac:dyDescent="0.35">
      <c r="G283" s="1"/>
      <c r="J283" s="1"/>
      <c r="K283" s="1"/>
      <c r="M283" s="1"/>
      <c r="N283" s="1"/>
      <c r="O283" s="1"/>
    </row>
    <row r="284" spans="7:15" x14ac:dyDescent="0.35">
      <c r="G284" s="1"/>
      <c r="J284" s="1"/>
      <c r="K284" s="1"/>
      <c r="M284" s="1"/>
      <c r="N284" s="1"/>
      <c r="O284" s="1"/>
    </row>
    <row r="285" spans="7:15" x14ac:dyDescent="0.35">
      <c r="G285" s="1"/>
      <c r="J285" s="1"/>
      <c r="K285" s="1"/>
      <c r="M285" s="1"/>
      <c r="N285" s="1"/>
      <c r="O285" s="1"/>
    </row>
    <row r="286" spans="7:15" x14ac:dyDescent="0.35">
      <c r="G286" s="1"/>
      <c r="J286" s="1"/>
      <c r="K286" s="1"/>
      <c r="M286" s="1"/>
      <c r="N286" s="1"/>
      <c r="O286" s="1"/>
    </row>
    <row r="287" spans="7:15" x14ac:dyDescent="0.35">
      <c r="G287" s="1"/>
      <c r="J287" s="1"/>
      <c r="K287" s="1"/>
      <c r="M287" s="1"/>
      <c r="N287" s="1"/>
      <c r="O287" s="1"/>
    </row>
    <row r="288" spans="7:15" x14ac:dyDescent="0.35">
      <c r="G288" s="1"/>
      <c r="J288" s="1"/>
      <c r="K288" s="1"/>
      <c r="M288" s="1"/>
      <c r="N288" s="1"/>
      <c r="O288" s="1"/>
    </row>
    <row r="289" spans="7:15" x14ac:dyDescent="0.35">
      <c r="G289" s="1"/>
      <c r="J289" s="1"/>
      <c r="K289" s="1"/>
      <c r="M289" s="1"/>
      <c r="N289" s="1"/>
      <c r="O289" s="1"/>
    </row>
    <row r="290" spans="7:15" x14ac:dyDescent="0.35">
      <c r="G290" s="1"/>
      <c r="J290" s="1"/>
      <c r="K290" s="1"/>
      <c r="M290" s="1"/>
      <c r="N290" s="1"/>
      <c r="O290" s="1"/>
    </row>
    <row r="291" spans="7:15" x14ac:dyDescent="0.35">
      <c r="G291" s="1"/>
      <c r="J291" s="1"/>
      <c r="K291" s="1"/>
      <c r="M291" s="1"/>
      <c r="N291" s="1"/>
      <c r="O291" s="1"/>
    </row>
    <row r="292" spans="7:15" x14ac:dyDescent="0.35">
      <c r="G292" s="1"/>
      <c r="J292" s="1"/>
      <c r="K292" s="1"/>
      <c r="M292" s="1"/>
      <c r="N292" s="1"/>
      <c r="O292" s="1"/>
    </row>
    <row r="293" spans="7:15" x14ac:dyDescent="0.35">
      <c r="G293" s="1"/>
      <c r="J293" s="1"/>
      <c r="K293" s="1"/>
      <c r="M293" s="1"/>
      <c r="N293" s="1"/>
      <c r="O293" s="1"/>
    </row>
    <row r="294" spans="7:15" x14ac:dyDescent="0.35">
      <c r="G294" s="1"/>
      <c r="J294" s="1"/>
      <c r="K294" s="1"/>
      <c r="M294" s="1"/>
      <c r="N294" s="1"/>
      <c r="O294" s="1"/>
    </row>
    <row r="295" spans="7:15" x14ac:dyDescent="0.35">
      <c r="G295" s="1"/>
      <c r="J295" s="1"/>
      <c r="K295" s="1"/>
      <c r="M295" s="1"/>
      <c r="N295" s="1"/>
      <c r="O295" s="1"/>
    </row>
    <row r="296" spans="7:15" x14ac:dyDescent="0.35">
      <c r="G296" s="1"/>
      <c r="J296" s="1"/>
      <c r="K296" s="1"/>
      <c r="M296" s="1"/>
      <c r="N296" s="1"/>
      <c r="O296" s="1"/>
    </row>
    <row r="297" spans="7:15" x14ac:dyDescent="0.35">
      <c r="G297" s="1"/>
      <c r="J297" s="1"/>
      <c r="K297" s="1"/>
      <c r="M297" s="1"/>
      <c r="N297" s="1"/>
      <c r="O297" s="1"/>
    </row>
    <row r="298" spans="7:15" x14ac:dyDescent="0.35">
      <c r="G298" s="1"/>
      <c r="J298" s="1"/>
      <c r="K298" s="1"/>
      <c r="M298" s="1"/>
      <c r="N298" s="1"/>
      <c r="O298" s="1"/>
    </row>
    <row r="299" spans="7:15" x14ac:dyDescent="0.35">
      <c r="G299" s="1"/>
      <c r="J299" s="1"/>
      <c r="K299" s="1"/>
      <c r="M299" s="1"/>
      <c r="N299" s="1"/>
      <c r="O299" s="1"/>
    </row>
    <row r="300" spans="7:15" x14ac:dyDescent="0.35">
      <c r="G300" s="1"/>
      <c r="J300" s="1"/>
      <c r="K300" s="1"/>
      <c r="M300" s="1"/>
      <c r="N300" s="1"/>
      <c r="O300" s="1"/>
    </row>
    <row r="301" spans="7:15" x14ac:dyDescent="0.35">
      <c r="G301" s="1"/>
      <c r="J301" s="1"/>
      <c r="K301" s="1"/>
      <c r="M301" s="1"/>
      <c r="N301" s="1"/>
      <c r="O301" s="1"/>
    </row>
    <row r="302" spans="7:15" x14ac:dyDescent="0.35">
      <c r="G302" s="1"/>
      <c r="J302" s="1"/>
      <c r="K302" s="1"/>
      <c r="M302" s="1"/>
      <c r="N302" s="1"/>
      <c r="O302" s="1"/>
    </row>
    <row r="303" spans="7:15" x14ac:dyDescent="0.35">
      <c r="G303" s="1"/>
      <c r="J303" s="1"/>
      <c r="K303" s="1"/>
      <c r="M303" s="1"/>
      <c r="N303" s="1"/>
      <c r="O303" s="1"/>
    </row>
    <row r="304" spans="7:15" x14ac:dyDescent="0.35">
      <c r="G304" s="1"/>
      <c r="J304" s="1"/>
      <c r="K304" s="1"/>
      <c r="M304" s="1"/>
      <c r="N304" s="1"/>
      <c r="O304" s="1"/>
    </row>
    <row r="305" spans="7:15" x14ac:dyDescent="0.35">
      <c r="G305" s="1"/>
      <c r="J305" s="1"/>
      <c r="K305" s="1"/>
      <c r="M305" s="1"/>
      <c r="N305" s="1"/>
      <c r="O305" s="1"/>
    </row>
    <row r="306" spans="7:15" x14ac:dyDescent="0.35">
      <c r="G306" s="1"/>
      <c r="J306" s="1"/>
      <c r="K306" s="1"/>
      <c r="M306" s="1"/>
      <c r="N306" s="1"/>
      <c r="O306" s="1"/>
    </row>
    <row r="307" spans="7:15" x14ac:dyDescent="0.35">
      <c r="G307" s="1"/>
      <c r="J307" s="1"/>
      <c r="K307" s="1"/>
      <c r="M307" s="1"/>
      <c r="N307" s="1"/>
      <c r="O307" s="1"/>
    </row>
    <row r="308" spans="7:15" x14ac:dyDescent="0.35">
      <c r="G308" s="1"/>
      <c r="J308" s="1"/>
      <c r="K308" s="1"/>
      <c r="M308" s="1"/>
      <c r="N308" s="1"/>
      <c r="O308" s="1"/>
    </row>
    <row r="309" spans="7:15" x14ac:dyDescent="0.35">
      <c r="G309" s="1"/>
      <c r="J309" s="1"/>
      <c r="K309" s="1"/>
      <c r="M309" s="1"/>
      <c r="N309" s="1"/>
      <c r="O309" s="1"/>
    </row>
    <row r="310" spans="7:15" x14ac:dyDescent="0.35">
      <c r="G310" s="1"/>
      <c r="J310" s="1"/>
      <c r="K310" s="1"/>
      <c r="M310" s="1"/>
      <c r="N310" s="1"/>
      <c r="O310" s="1"/>
    </row>
    <row r="311" spans="7:15" x14ac:dyDescent="0.35">
      <c r="G311" s="1"/>
      <c r="J311" s="1"/>
      <c r="K311" s="1"/>
      <c r="M311" s="1"/>
      <c r="N311" s="1"/>
      <c r="O311" s="1"/>
    </row>
    <row r="312" spans="7:15" x14ac:dyDescent="0.35">
      <c r="G312" s="1"/>
      <c r="J312" s="1"/>
      <c r="K312" s="1"/>
      <c r="M312" s="1"/>
      <c r="N312" s="1"/>
      <c r="O312" s="1"/>
    </row>
    <row r="313" spans="7:15" x14ac:dyDescent="0.35">
      <c r="G313" s="1"/>
      <c r="J313" s="1"/>
      <c r="K313" s="1"/>
      <c r="M313" s="1"/>
      <c r="N313" s="1"/>
      <c r="O313" s="1"/>
    </row>
    <row r="314" spans="7:15" x14ac:dyDescent="0.35">
      <c r="G314" s="1"/>
      <c r="J314" s="1"/>
      <c r="K314" s="1"/>
      <c r="M314" s="1"/>
      <c r="N314" s="1"/>
      <c r="O314" s="1"/>
    </row>
    <row r="315" spans="7:15" x14ac:dyDescent="0.35">
      <c r="G315" s="1"/>
      <c r="J315" s="1"/>
      <c r="K315" s="1"/>
      <c r="M315" s="1"/>
      <c r="N315" s="1"/>
      <c r="O315" s="1"/>
    </row>
    <row r="316" spans="7:15" x14ac:dyDescent="0.35">
      <c r="G316" s="1"/>
      <c r="J316" s="1"/>
      <c r="K316" s="1"/>
      <c r="M316" s="1"/>
      <c r="N316" s="1"/>
      <c r="O316" s="1"/>
    </row>
    <row r="317" spans="7:15" x14ac:dyDescent="0.35">
      <c r="G317" s="1"/>
      <c r="J317" s="1"/>
      <c r="K317" s="1"/>
      <c r="M317" s="1"/>
      <c r="N317" s="1"/>
      <c r="O317" s="1"/>
    </row>
    <row r="318" spans="7:15" x14ac:dyDescent="0.35">
      <c r="G318" s="1"/>
      <c r="J318" s="1"/>
      <c r="K318" s="1"/>
      <c r="M318" s="1"/>
      <c r="N318" s="1"/>
      <c r="O318" s="1"/>
    </row>
    <row r="319" spans="7:15" x14ac:dyDescent="0.35">
      <c r="G319" s="1"/>
      <c r="J319" s="1"/>
      <c r="K319" s="1"/>
      <c r="M319" s="1"/>
      <c r="N319" s="1"/>
      <c r="O319" s="1"/>
    </row>
    <row r="320" spans="7:15" x14ac:dyDescent="0.35">
      <c r="G320" s="1"/>
      <c r="J320" s="1"/>
      <c r="K320" s="1"/>
      <c r="M320" s="1"/>
      <c r="N320" s="1"/>
      <c r="O320" s="1"/>
    </row>
    <row r="321" spans="7:15" x14ac:dyDescent="0.35">
      <c r="G321" s="1"/>
      <c r="J321" s="1"/>
      <c r="K321" s="1"/>
      <c r="M321" s="1"/>
      <c r="N321" s="1"/>
      <c r="O321" s="1"/>
    </row>
    <row r="322" spans="7:15" x14ac:dyDescent="0.35">
      <c r="G322" s="1"/>
      <c r="J322" s="1"/>
      <c r="K322" s="1"/>
      <c r="M322" s="1"/>
      <c r="N322" s="1"/>
      <c r="O322" s="1"/>
    </row>
    <row r="323" spans="7:15" x14ac:dyDescent="0.35">
      <c r="G323" s="1"/>
      <c r="J323" s="1"/>
      <c r="K323" s="1"/>
      <c r="M323" s="1"/>
      <c r="N323" s="1"/>
      <c r="O323" s="1"/>
    </row>
    <row r="324" spans="7:15" x14ac:dyDescent="0.35">
      <c r="G324" s="1"/>
      <c r="J324" s="1"/>
      <c r="K324" s="1"/>
      <c r="M324" s="1"/>
      <c r="N324" s="1"/>
      <c r="O324" s="1"/>
    </row>
    <row r="325" spans="7:15" x14ac:dyDescent="0.35">
      <c r="G325" s="1"/>
      <c r="J325" s="1"/>
      <c r="K325" s="1"/>
      <c r="M325" s="1"/>
      <c r="N325" s="1"/>
      <c r="O325" s="1"/>
    </row>
    <row r="326" spans="7:15" x14ac:dyDescent="0.35">
      <c r="G326" s="1"/>
      <c r="J326" s="1"/>
      <c r="K326" s="1"/>
      <c r="M326" s="1"/>
      <c r="N326" s="1"/>
      <c r="O326" s="1"/>
    </row>
    <row r="327" spans="7:15" x14ac:dyDescent="0.35">
      <c r="G327" s="1"/>
      <c r="J327" s="1"/>
      <c r="K327" s="1"/>
      <c r="M327" s="1"/>
      <c r="N327" s="1"/>
      <c r="O327" s="1"/>
    </row>
    <row r="328" spans="7:15" x14ac:dyDescent="0.35">
      <c r="G328" s="1"/>
      <c r="J328" s="1"/>
      <c r="K328" s="1"/>
      <c r="M328" s="1"/>
      <c r="N328" s="1"/>
      <c r="O328" s="1"/>
    </row>
    <row r="329" spans="7:15" x14ac:dyDescent="0.35">
      <c r="G329" s="1"/>
      <c r="J329" s="1"/>
      <c r="K329" s="1"/>
      <c r="M329" s="1"/>
      <c r="N329" s="1"/>
      <c r="O329" s="1"/>
    </row>
    <row r="330" spans="7:15" x14ac:dyDescent="0.35">
      <c r="G330" s="1"/>
      <c r="J330" s="1"/>
      <c r="K330" s="1"/>
      <c r="M330" s="1"/>
      <c r="N330" s="1"/>
      <c r="O330" s="1"/>
    </row>
    <row r="331" spans="7:15" x14ac:dyDescent="0.35">
      <c r="G331" s="1"/>
      <c r="J331" s="1"/>
      <c r="K331" s="1"/>
      <c r="M331" s="1"/>
      <c r="N331" s="1"/>
      <c r="O331" s="1"/>
    </row>
    <row r="332" spans="7:15" x14ac:dyDescent="0.35">
      <c r="G332" s="1"/>
      <c r="J332" s="1"/>
      <c r="K332" s="1"/>
      <c r="M332" s="1"/>
      <c r="N332" s="1"/>
      <c r="O332" s="1"/>
    </row>
    <row r="333" spans="7:15" x14ac:dyDescent="0.35">
      <c r="G333" s="1"/>
      <c r="J333" s="1"/>
      <c r="K333" s="1"/>
      <c r="M333" s="1"/>
      <c r="N333" s="1"/>
      <c r="O333" s="1"/>
    </row>
    <row r="334" spans="7:15" x14ac:dyDescent="0.35">
      <c r="G334" s="1"/>
      <c r="J334" s="1"/>
      <c r="K334" s="1"/>
      <c r="M334" s="1"/>
      <c r="N334" s="1"/>
      <c r="O334" s="1"/>
    </row>
    <row r="335" spans="7:15" x14ac:dyDescent="0.35">
      <c r="G335" s="1"/>
      <c r="J335" s="1"/>
      <c r="K335" s="1"/>
      <c r="M335" s="1"/>
      <c r="N335" s="1"/>
      <c r="O335" s="1"/>
    </row>
    <row r="336" spans="7:15" x14ac:dyDescent="0.35">
      <c r="G336" s="1"/>
      <c r="J336" s="1"/>
      <c r="K336" s="1"/>
      <c r="M336" s="1"/>
      <c r="N336" s="1"/>
      <c r="O336" s="1"/>
    </row>
    <row r="337" spans="7:15" x14ac:dyDescent="0.35">
      <c r="G337" s="1"/>
      <c r="J337" s="1"/>
      <c r="K337" s="1"/>
      <c r="M337" s="1"/>
      <c r="N337" s="1"/>
      <c r="O337" s="1"/>
    </row>
    <row r="338" spans="7:15" x14ac:dyDescent="0.35">
      <c r="G338" s="1"/>
      <c r="J338" s="1"/>
      <c r="K338" s="1"/>
      <c r="M338" s="1"/>
      <c r="N338" s="1"/>
      <c r="O338" s="1"/>
    </row>
    <row r="339" spans="7:15" x14ac:dyDescent="0.35">
      <c r="G339" s="1"/>
      <c r="J339" s="1"/>
      <c r="K339" s="1"/>
      <c r="M339" s="1"/>
      <c r="N339" s="1"/>
      <c r="O339" s="1"/>
    </row>
    <row r="340" spans="7:15" x14ac:dyDescent="0.35">
      <c r="G340" s="1"/>
      <c r="J340" s="1"/>
      <c r="K340" s="1"/>
      <c r="M340" s="1"/>
      <c r="N340" s="1"/>
      <c r="O340" s="1"/>
    </row>
    <row r="341" spans="7:15" x14ac:dyDescent="0.35">
      <c r="G341" s="1"/>
      <c r="J341" s="1"/>
      <c r="K341" s="1"/>
      <c r="M341" s="1"/>
      <c r="N341" s="1"/>
      <c r="O341" s="1"/>
    </row>
    <row r="342" spans="7:15" x14ac:dyDescent="0.35">
      <c r="G342" s="1"/>
      <c r="J342" s="1"/>
      <c r="K342" s="1"/>
      <c r="M342" s="1"/>
      <c r="N342" s="1"/>
      <c r="O342" s="1"/>
    </row>
    <row r="343" spans="7:15" x14ac:dyDescent="0.35">
      <c r="G343" s="1"/>
      <c r="J343" s="1"/>
      <c r="K343" s="1"/>
      <c r="M343" s="1"/>
      <c r="N343" s="1"/>
      <c r="O343" s="1"/>
    </row>
    <row r="344" spans="7:15" x14ac:dyDescent="0.35">
      <c r="G344" s="1"/>
      <c r="J344" s="1"/>
      <c r="K344" s="1"/>
      <c r="M344" s="1"/>
      <c r="N344" s="1"/>
      <c r="O344" s="1"/>
    </row>
    <row r="345" spans="7:15" x14ac:dyDescent="0.35">
      <c r="G345" s="1"/>
      <c r="J345" s="1"/>
      <c r="K345" s="1"/>
      <c r="M345" s="1"/>
      <c r="N345" s="1"/>
      <c r="O345" s="1"/>
    </row>
    <row r="346" spans="7:15" x14ac:dyDescent="0.35">
      <c r="G346" s="1"/>
      <c r="J346" s="1"/>
      <c r="K346" s="1"/>
      <c r="M346" s="1"/>
      <c r="N346" s="1"/>
      <c r="O346" s="1"/>
    </row>
    <row r="347" spans="7:15" x14ac:dyDescent="0.35">
      <c r="G347" s="1"/>
      <c r="J347" s="1"/>
      <c r="K347" s="1"/>
      <c r="M347" s="1"/>
      <c r="N347" s="1"/>
      <c r="O347" s="1"/>
    </row>
    <row r="348" spans="7:15" x14ac:dyDescent="0.35">
      <c r="G348" s="1"/>
      <c r="J348" s="1"/>
      <c r="K348" s="1"/>
      <c r="M348" s="1"/>
      <c r="N348" s="1"/>
      <c r="O348" s="1"/>
    </row>
    <row r="349" spans="7:15" x14ac:dyDescent="0.35">
      <c r="G349" s="1"/>
      <c r="J349" s="1"/>
      <c r="K349" s="1"/>
      <c r="M349" s="1"/>
      <c r="N349" s="1"/>
      <c r="O349" s="1"/>
    </row>
    <row r="350" spans="7:15" x14ac:dyDescent="0.35">
      <c r="G350" s="1"/>
      <c r="J350" s="1"/>
      <c r="K350" s="1"/>
      <c r="M350" s="1"/>
      <c r="N350" s="1"/>
      <c r="O350" s="1"/>
    </row>
    <row r="351" spans="7:15" x14ac:dyDescent="0.35">
      <c r="G351" s="1"/>
      <c r="J351" s="1"/>
      <c r="K351" s="1"/>
      <c r="M351" s="1"/>
      <c r="N351" s="1"/>
      <c r="O351" s="1"/>
    </row>
    <row r="352" spans="7:15" x14ac:dyDescent="0.35">
      <c r="G352" s="1"/>
      <c r="J352" s="1"/>
      <c r="K352" s="1"/>
      <c r="M352" s="1"/>
      <c r="N352" s="1"/>
      <c r="O352" s="1"/>
    </row>
    <row r="353" spans="7:15" x14ac:dyDescent="0.35">
      <c r="G353" s="1"/>
      <c r="J353" s="1"/>
      <c r="K353" s="1"/>
      <c r="M353" s="1"/>
      <c r="N353" s="1"/>
      <c r="O353" s="1"/>
    </row>
    <row r="354" spans="7:15" x14ac:dyDescent="0.35">
      <c r="G354" s="1"/>
      <c r="J354" s="1"/>
      <c r="K354" s="1"/>
      <c r="M354" s="1"/>
      <c r="N354" s="1"/>
      <c r="O354" s="1"/>
    </row>
    <row r="355" spans="7:15" x14ac:dyDescent="0.35">
      <c r="G355" s="1"/>
      <c r="J355" s="1"/>
      <c r="K355" s="1"/>
      <c r="M355" s="1"/>
      <c r="N355" s="1"/>
      <c r="O355" s="1"/>
    </row>
    <row r="356" spans="7:15" x14ac:dyDescent="0.35">
      <c r="G356" s="1"/>
      <c r="J356" s="1"/>
      <c r="K356" s="1"/>
      <c r="M356" s="1"/>
      <c r="N356" s="1"/>
      <c r="O356" s="1"/>
    </row>
    <row r="357" spans="7:15" x14ac:dyDescent="0.35">
      <c r="G357" s="1"/>
      <c r="J357" s="1"/>
      <c r="K357" s="1"/>
      <c r="M357" s="1"/>
      <c r="N357" s="1"/>
      <c r="O357" s="1"/>
    </row>
    <row r="358" spans="7:15" x14ac:dyDescent="0.35">
      <c r="G358" s="1"/>
      <c r="J358" s="1"/>
      <c r="K358" s="1"/>
      <c r="M358" s="1"/>
      <c r="N358" s="1"/>
      <c r="O358" s="1"/>
    </row>
    <row r="359" spans="7:15" x14ac:dyDescent="0.35">
      <c r="G359" s="1"/>
      <c r="J359" s="1"/>
      <c r="K359" s="1"/>
      <c r="M359" s="1"/>
      <c r="N359" s="1"/>
      <c r="O359" s="1"/>
    </row>
    <row r="360" spans="7:15" x14ac:dyDescent="0.35">
      <c r="G360" s="1"/>
      <c r="J360" s="1"/>
      <c r="K360" s="1"/>
      <c r="M360" s="1"/>
      <c r="N360" s="1"/>
      <c r="O360" s="1"/>
    </row>
    <row r="361" spans="7:15" x14ac:dyDescent="0.35">
      <c r="G361" s="1"/>
      <c r="J361" s="1"/>
      <c r="K361" s="1"/>
      <c r="M361" s="1"/>
      <c r="N361" s="1"/>
      <c r="O361" s="1"/>
    </row>
    <row r="362" spans="7:15" x14ac:dyDescent="0.35">
      <c r="G362" s="1"/>
      <c r="J362" s="1"/>
      <c r="K362" s="1"/>
      <c r="M362" s="1"/>
      <c r="N362" s="1"/>
      <c r="O362" s="1"/>
    </row>
    <row r="363" spans="7:15" x14ac:dyDescent="0.35">
      <c r="G363" s="1"/>
      <c r="J363" s="1"/>
      <c r="K363" s="1"/>
      <c r="M363" s="1"/>
      <c r="N363" s="1"/>
      <c r="O363" s="1"/>
    </row>
    <row r="364" spans="7:15" x14ac:dyDescent="0.35">
      <c r="G364" s="1"/>
      <c r="J364" s="1"/>
      <c r="K364" s="1"/>
      <c r="M364" s="1"/>
      <c r="N364" s="1"/>
      <c r="O364" s="1"/>
    </row>
    <row r="365" spans="7:15" x14ac:dyDescent="0.35">
      <c r="G365" s="1"/>
      <c r="J365" s="1"/>
      <c r="K365" s="1"/>
      <c r="M365" s="1"/>
      <c r="N365" s="1"/>
      <c r="O365" s="1"/>
    </row>
    <row r="366" spans="7:15" x14ac:dyDescent="0.35">
      <c r="G366" s="1"/>
      <c r="J366" s="1"/>
      <c r="K366" s="1"/>
      <c r="M366" s="1"/>
      <c r="N366" s="1"/>
      <c r="O366" s="1"/>
    </row>
    <row r="367" spans="7:15" x14ac:dyDescent="0.35">
      <c r="G367" s="1"/>
      <c r="J367" s="1"/>
      <c r="K367" s="1"/>
      <c r="M367" s="1"/>
      <c r="N367" s="1"/>
      <c r="O367" s="1"/>
    </row>
    <row r="368" spans="7:15" x14ac:dyDescent="0.35">
      <c r="G368" s="1"/>
      <c r="J368" s="1"/>
      <c r="K368" s="1"/>
      <c r="M368" s="1"/>
      <c r="N368" s="1"/>
      <c r="O368" s="1"/>
    </row>
    <row r="369" spans="7:15" x14ac:dyDescent="0.35">
      <c r="G369" s="1"/>
      <c r="J369" s="1"/>
      <c r="K369" s="1"/>
      <c r="M369" s="1"/>
      <c r="N369" s="1"/>
      <c r="O369" s="1"/>
    </row>
    <row r="370" spans="7:15" x14ac:dyDescent="0.35">
      <c r="G370" s="1"/>
      <c r="J370" s="1"/>
      <c r="K370" s="1"/>
      <c r="M370" s="1"/>
      <c r="N370" s="1"/>
      <c r="O370" s="1"/>
    </row>
    <row r="371" spans="7:15" x14ac:dyDescent="0.35">
      <c r="G371" s="1"/>
      <c r="J371" s="1"/>
      <c r="K371" s="1"/>
      <c r="M371" s="1"/>
      <c r="N371" s="1"/>
      <c r="O371" s="1"/>
    </row>
    <row r="372" spans="7:15" x14ac:dyDescent="0.35">
      <c r="G372" s="1"/>
      <c r="J372" s="1"/>
      <c r="K372" s="1"/>
      <c r="M372" s="1"/>
      <c r="N372" s="1"/>
      <c r="O372" s="1"/>
    </row>
    <row r="373" spans="7:15" x14ac:dyDescent="0.35">
      <c r="G373" s="1"/>
      <c r="J373" s="1"/>
      <c r="K373" s="1"/>
      <c r="M373" s="1"/>
      <c r="N373" s="1"/>
      <c r="O373" s="1"/>
    </row>
    <row r="374" spans="7:15" x14ac:dyDescent="0.35">
      <c r="G374" s="1"/>
      <c r="J374" s="1"/>
      <c r="K374" s="1"/>
      <c r="M374" s="1"/>
      <c r="N374" s="1"/>
      <c r="O374" s="1"/>
    </row>
    <row r="375" spans="7:15" x14ac:dyDescent="0.35">
      <c r="G375" s="1"/>
      <c r="J375" s="1"/>
      <c r="K375" s="1"/>
      <c r="M375" s="1"/>
      <c r="N375" s="1"/>
      <c r="O375" s="1"/>
    </row>
    <row r="376" spans="7:15" x14ac:dyDescent="0.35">
      <c r="G376" s="1"/>
      <c r="J376" s="1"/>
      <c r="K376" s="1"/>
      <c r="M376" s="1"/>
      <c r="N376" s="1"/>
      <c r="O376" s="1"/>
    </row>
    <row r="377" spans="7:15" x14ac:dyDescent="0.35">
      <c r="G377" s="1"/>
      <c r="J377" s="1"/>
      <c r="K377" s="1"/>
      <c r="M377" s="1"/>
      <c r="N377" s="1"/>
      <c r="O377" s="1"/>
    </row>
    <row r="378" spans="7:15" x14ac:dyDescent="0.35">
      <c r="G378" s="1"/>
      <c r="J378" s="1"/>
      <c r="K378" s="1"/>
      <c r="M378" s="1"/>
      <c r="N378" s="1"/>
      <c r="O378" s="1"/>
    </row>
    <row r="379" spans="7:15" x14ac:dyDescent="0.35">
      <c r="G379" s="1"/>
      <c r="J379" s="1"/>
      <c r="K379" s="1"/>
      <c r="M379" s="1"/>
      <c r="N379" s="1"/>
      <c r="O379" s="1"/>
    </row>
    <row r="380" spans="7:15" x14ac:dyDescent="0.35">
      <c r="G380" s="1"/>
      <c r="J380" s="1"/>
      <c r="K380" s="1"/>
      <c r="M380" s="1"/>
      <c r="N380" s="1"/>
      <c r="O380" s="1"/>
    </row>
    <row r="381" spans="7:15" x14ac:dyDescent="0.35">
      <c r="G381" s="1"/>
      <c r="J381" s="1"/>
      <c r="K381" s="1"/>
      <c r="M381" s="1"/>
      <c r="N381" s="1"/>
      <c r="O381" s="1"/>
    </row>
    <row r="382" spans="7:15" x14ac:dyDescent="0.35">
      <c r="G382" s="1"/>
      <c r="J382" s="1"/>
      <c r="K382" s="1"/>
      <c r="M382" s="1"/>
      <c r="N382" s="1"/>
      <c r="O382" s="1"/>
    </row>
    <row r="383" spans="7:15" x14ac:dyDescent="0.35">
      <c r="G383" s="1"/>
      <c r="J383" s="1"/>
      <c r="K383" s="1"/>
      <c r="M383" s="1"/>
      <c r="N383" s="1"/>
      <c r="O383" s="1"/>
    </row>
    <row r="384" spans="7:15" x14ac:dyDescent="0.35">
      <c r="G384" s="1"/>
      <c r="J384" s="1"/>
      <c r="K384" s="1"/>
      <c r="M384" s="1"/>
      <c r="N384" s="1"/>
      <c r="O384" s="1"/>
    </row>
    <row r="385" spans="7:15" x14ac:dyDescent="0.35">
      <c r="G385" s="1"/>
      <c r="J385" s="1"/>
      <c r="K385" s="1"/>
      <c r="M385" s="1"/>
      <c r="N385" s="1"/>
      <c r="O385" s="1"/>
    </row>
    <row r="386" spans="7:15" x14ac:dyDescent="0.35">
      <c r="G386" s="1"/>
      <c r="J386" s="1"/>
      <c r="K386" s="1"/>
      <c r="M386" s="1"/>
      <c r="N386" s="1"/>
      <c r="O386" s="1"/>
    </row>
    <row r="387" spans="7:15" x14ac:dyDescent="0.35">
      <c r="G387" s="1"/>
      <c r="J387" s="1"/>
      <c r="K387" s="1"/>
      <c r="M387" s="1"/>
      <c r="N387" s="1"/>
      <c r="O387" s="1"/>
    </row>
    <row r="388" spans="7:15" x14ac:dyDescent="0.35">
      <c r="G388" s="1"/>
      <c r="J388" s="1"/>
      <c r="K388" s="1"/>
      <c r="M388" s="1"/>
      <c r="N388" s="1"/>
      <c r="O388" s="1"/>
    </row>
    <row r="389" spans="7:15" x14ac:dyDescent="0.35">
      <c r="G389" s="1"/>
      <c r="J389" s="1"/>
      <c r="K389" s="1"/>
      <c r="M389" s="1"/>
      <c r="N389" s="1"/>
      <c r="O389" s="1"/>
    </row>
    <row r="390" spans="7:15" x14ac:dyDescent="0.35">
      <c r="G390" s="1"/>
      <c r="J390" s="1"/>
      <c r="K390" s="1"/>
      <c r="M390" s="1"/>
      <c r="N390" s="1"/>
      <c r="O390" s="1"/>
    </row>
    <row r="391" spans="7:15" x14ac:dyDescent="0.35">
      <c r="G391" s="1"/>
      <c r="J391" s="1"/>
      <c r="K391" s="1"/>
      <c r="M391" s="1"/>
      <c r="N391" s="1"/>
      <c r="O391" s="1"/>
    </row>
    <row r="392" spans="7:15" x14ac:dyDescent="0.35">
      <c r="G392" s="1"/>
      <c r="J392" s="1"/>
      <c r="K392" s="1"/>
      <c r="M392" s="1"/>
      <c r="N392" s="1"/>
      <c r="O392" s="1"/>
    </row>
    <row r="393" spans="7:15" x14ac:dyDescent="0.35">
      <c r="G393" s="1"/>
      <c r="J393" s="1"/>
      <c r="K393" s="1"/>
      <c r="M393" s="1"/>
      <c r="N393" s="1"/>
      <c r="O393" s="1"/>
    </row>
    <row r="394" spans="7:15" x14ac:dyDescent="0.35">
      <c r="G394" s="1"/>
      <c r="J394" s="1"/>
      <c r="K394" s="1"/>
      <c r="M394" s="1"/>
      <c r="N394" s="1"/>
      <c r="O394" s="1"/>
    </row>
    <row r="395" spans="7:15" x14ac:dyDescent="0.35">
      <c r="G395" s="1"/>
      <c r="J395" s="1"/>
      <c r="K395" s="1"/>
      <c r="M395" s="1"/>
      <c r="N395" s="1"/>
      <c r="O395" s="1"/>
    </row>
    <row r="396" spans="7:15" x14ac:dyDescent="0.35">
      <c r="G396" s="1"/>
      <c r="J396" s="1"/>
      <c r="K396" s="1"/>
      <c r="M396" s="1"/>
      <c r="N396" s="1"/>
      <c r="O396" s="1"/>
    </row>
    <row r="397" spans="7:15" x14ac:dyDescent="0.35">
      <c r="G397" s="1"/>
      <c r="J397" s="1"/>
      <c r="K397" s="1"/>
      <c r="M397" s="1"/>
      <c r="N397" s="1"/>
      <c r="O397" s="1"/>
    </row>
    <row r="398" spans="7:15" x14ac:dyDescent="0.35">
      <c r="G398" s="1"/>
      <c r="J398" s="1"/>
      <c r="K398" s="1"/>
      <c r="M398" s="1"/>
      <c r="N398" s="1"/>
      <c r="O398" s="1"/>
    </row>
    <row r="399" spans="7:15" x14ac:dyDescent="0.35">
      <c r="G399" s="1"/>
      <c r="J399" s="1"/>
      <c r="K399" s="1"/>
      <c r="M399" s="1"/>
      <c r="N399" s="1"/>
      <c r="O399" s="1"/>
    </row>
    <row r="400" spans="7:15" x14ac:dyDescent="0.35">
      <c r="G400" s="1"/>
      <c r="J400" s="1"/>
      <c r="K400" s="1"/>
      <c r="M400" s="1"/>
      <c r="N400" s="1"/>
      <c r="O400" s="1"/>
    </row>
    <row r="401" spans="7:15" x14ac:dyDescent="0.35">
      <c r="G401" s="1"/>
      <c r="J401" s="1"/>
      <c r="K401" s="1"/>
      <c r="M401" s="1"/>
      <c r="N401" s="1"/>
      <c r="O401" s="1"/>
    </row>
    <row r="402" spans="7:15" x14ac:dyDescent="0.35">
      <c r="G402" s="1"/>
      <c r="J402" s="1"/>
      <c r="K402" s="1"/>
      <c r="M402" s="1"/>
      <c r="N402" s="1"/>
      <c r="O402" s="1"/>
    </row>
    <row r="403" spans="7:15" x14ac:dyDescent="0.35">
      <c r="G403" s="1"/>
      <c r="J403" s="1"/>
      <c r="K403" s="1"/>
      <c r="M403" s="1"/>
      <c r="N403" s="1"/>
      <c r="O403" s="1"/>
    </row>
    <row r="404" spans="7:15" x14ac:dyDescent="0.35">
      <c r="G404" s="1"/>
      <c r="J404" s="1"/>
      <c r="K404" s="1"/>
      <c r="M404" s="1"/>
      <c r="N404" s="1"/>
      <c r="O404" s="1"/>
    </row>
    <row r="405" spans="7:15" x14ac:dyDescent="0.35">
      <c r="G405" s="1"/>
      <c r="J405" s="1"/>
      <c r="K405" s="1"/>
      <c r="M405" s="1"/>
      <c r="N405" s="1"/>
      <c r="O405" s="1"/>
    </row>
    <row r="406" spans="7:15" x14ac:dyDescent="0.35">
      <c r="G406" s="1"/>
      <c r="J406" s="1"/>
      <c r="K406" s="1"/>
      <c r="M406" s="1"/>
      <c r="N406" s="1"/>
      <c r="O406" s="1"/>
    </row>
    <row r="407" spans="7:15" x14ac:dyDescent="0.35">
      <c r="G407" s="1"/>
      <c r="J407" s="1"/>
      <c r="K407" s="1"/>
      <c r="M407" s="1"/>
      <c r="N407" s="1"/>
      <c r="O407" s="1"/>
    </row>
    <row r="408" spans="7:15" x14ac:dyDescent="0.35">
      <c r="G408" s="1"/>
      <c r="J408" s="1"/>
      <c r="K408" s="1"/>
      <c r="M408" s="1"/>
      <c r="N408" s="1"/>
      <c r="O408" s="1"/>
    </row>
    <row r="409" spans="7:15" x14ac:dyDescent="0.35">
      <c r="G409" s="1"/>
      <c r="J409" s="1"/>
      <c r="K409" s="1"/>
      <c r="M409" s="1"/>
      <c r="N409" s="1"/>
      <c r="O409" s="1"/>
    </row>
    <row r="410" spans="7:15" x14ac:dyDescent="0.35">
      <c r="G410" s="1"/>
      <c r="J410" s="1"/>
      <c r="K410" s="1"/>
      <c r="M410" s="1"/>
      <c r="N410" s="1"/>
      <c r="O410" s="1"/>
    </row>
    <row r="411" spans="7:15" x14ac:dyDescent="0.35">
      <c r="G411" s="1"/>
      <c r="J411" s="1"/>
      <c r="K411" s="1"/>
      <c r="M411" s="1"/>
      <c r="N411" s="1"/>
      <c r="O411" s="1"/>
    </row>
    <row r="412" spans="7:15" x14ac:dyDescent="0.35">
      <c r="G412" s="1"/>
      <c r="J412" s="1"/>
      <c r="K412" s="1"/>
      <c r="M412" s="1"/>
      <c r="N412" s="1"/>
      <c r="O412" s="1"/>
    </row>
    <row r="413" spans="7:15" x14ac:dyDescent="0.35">
      <c r="G413" s="1"/>
      <c r="J413" s="1"/>
      <c r="K413" s="1"/>
      <c r="M413" s="1"/>
      <c r="N413" s="1"/>
      <c r="O413" s="1"/>
    </row>
    <row r="414" spans="7:15" x14ac:dyDescent="0.35">
      <c r="G414" s="1"/>
      <c r="J414" s="1"/>
      <c r="K414" s="1"/>
      <c r="M414" s="1"/>
      <c r="N414" s="1"/>
      <c r="O414" s="1"/>
    </row>
    <row r="415" spans="7:15" x14ac:dyDescent="0.35">
      <c r="G415" s="1"/>
      <c r="J415" s="1"/>
      <c r="K415" s="1"/>
      <c r="M415" s="1"/>
      <c r="N415" s="1"/>
      <c r="O415" s="1"/>
    </row>
    <row r="416" spans="7:15" x14ac:dyDescent="0.35">
      <c r="G416" s="1"/>
      <c r="J416" s="1"/>
      <c r="K416" s="1"/>
      <c r="M416" s="1"/>
      <c r="N416" s="1"/>
      <c r="O416" s="1"/>
    </row>
    <row r="417" spans="7:15" x14ac:dyDescent="0.35">
      <c r="G417" s="1"/>
      <c r="J417" s="1"/>
      <c r="K417" s="1"/>
      <c r="M417" s="1"/>
      <c r="N417" s="1"/>
      <c r="O417" s="1"/>
    </row>
    <row r="418" spans="7:15" x14ac:dyDescent="0.35">
      <c r="G418" s="1"/>
      <c r="J418" s="1"/>
      <c r="K418" s="1"/>
      <c r="M418" s="1"/>
      <c r="N418" s="1"/>
      <c r="O418" s="1"/>
    </row>
    <row r="419" spans="7:15" x14ac:dyDescent="0.35">
      <c r="G419" s="1"/>
      <c r="J419" s="1"/>
      <c r="K419" s="1"/>
      <c r="M419" s="1"/>
      <c r="N419" s="1"/>
      <c r="O419" s="1"/>
    </row>
    <row r="420" spans="7:15" x14ac:dyDescent="0.35">
      <c r="G420" s="1"/>
      <c r="J420" s="1"/>
      <c r="K420" s="1"/>
      <c r="M420" s="1"/>
      <c r="N420" s="1"/>
      <c r="O420" s="1"/>
    </row>
    <row r="421" spans="7:15" x14ac:dyDescent="0.35">
      <c r="G421" s="1"/>
      <c r="J421" s="1"/>
      <c r="K421" s="1"/>
      <c r="M421" s="1"/>
      <c r="N421" s="1"/>
      <c r="O421" s="1"/>
    </row>
    <row r="422" spans="7:15" x14ac:dyDescent="0.35">
      <c r="G422" s="1"/>
      <c r="J422" s="1"/>
      <c r="K422" s="1"/>
      <c r="M422" s="1"/>
      <c r="N422" s="1"/>
      <c r="O422" s="1"/>
    </row>
    <row r="423" spans="7:15" x14ac:dyDescent="0.35">
      <c r="G423" s="1"/>
      <c r="J423" s="1"/>
      <c r="K423" s="1"/>
      <c r="M423" s="1"/>
      <c r="N423" s="1"/>
      <c r="O423" s="1"/>
    </row>
    <row r="424" spans="7:15" x14ac:dyDescent="0.35">
      <c r="G424" s="1"/>
      <c r="J424" s="1"/>
      <c r="K424" s="1"/>
      <c r="M424" s="1"/>
      <c r="N424" s="1"/>
      <c r="O424" s="1"/>
    </row>
    <row r="425" spans="7:15" x14ac:dyDescent="0.35">
      <c r="G425" s="1"/>
      <c r="J425" s="1"/>
      <c r="K425" s="1"/>
      <c r="M425" s="1"/>
      <c r="N425" s="1"/>
      <c r="O425" s="1"/>
    </row>
    <row r="426" spans="7:15" x14ac:dyDescent="0.35">
      <c r="G426" s="1"/>
      <c r="J426" s="1"/>
      <c r="K426" s="1"/>
      <c r="M426" s="1"/>
      <c r="N426" s="1"/>
      <c r="O426" s="1"/>
    </row>
    <row r="427" spans="7:15" x14ac:dyDescent="0.35">
      <c r="G427" s="1"/>
      <c r="J427" s="1"/>
      <c r="K427" s="1"/>
      <c r="M427" s="1"/>
      <c r="N427" s="1"/>
      <c r="O427" s="1"/>
    </row>
    <row r="428" spans="7:15" x14ac:dyDescent="0.35">
      <c r="G428" s="1"/>
      <c r="J428" s="1"/>
      <c r="K428" s="1"/>
      <c r="M428" s="1"/>
      <c r="N428" s="1"/>
      <c r="O428" s="1"/>
    </row>
    <row r="429" spans="7:15" x14ac:dyDescent="0.35">
      <c r="G429" s="1"/>
      <c r="J429" s="1"/>
      <c r="K429" s="1"/>
      <c r="M429" s="1"/>
      <c r="N429" s="1"/>
      <c r="O429" s="1"/>
    </row>
    <row r="430" spans="7:15" x14ac:dyDescent="0.35">
      <c r="G430" s="1"/>
      <c r="J430" s="1"/>
      <c r="K430" s="1"/>
      <c r="M430" s="1"/>
      <c r="N430" s="1"/>
      <c r="O430" s="1"/>
    </row>
    <row r="431" spans="7:15" x14ac:dyDescent="0.35">
      <c r="G431" s="1"/>
      <c r="J431" s="1"/>
      <c r="K431" s="1"/>
      <c r="M431" s="1"/>
      <c r="N431" s="1"/>
      <c r="O431" s="1"/>
    </row>
    <row r="432" spans="7:15" x14ac:dyDescent="0.35">
      <c r="G432" s="1"/>
      <c r="J432" s="1"/>
      <c r="K432" s="1"/>
      <c r="M432" s="1"/>
      <c r="N432" s="1"/>
      <c r="O432" s="1"/>
    </row>
    <row r="433" spans="7:15" x14ac:dyDescent="0.35">
      <c r="G433" s="1"/>
      <c r="J433" s="1"/>
      <c r="K433" s="1"/>
      <c r="M433" s="1"/>
      <c r="N433" s="1"/>
      <c r="O433" s="1"/>
    </row>
    <row r="434" spans="7:15" x14ac:dyDescent="0.35">
      <c r="G434" s="1"/>
      <c r="J434" s="1"/>
      <c r="K434" s="1"/>
      <c r="M434" s="1"/>
      <c r="N434" s="1"/>
      <c r="O434" s="1"/>
    </row>
    <row r="435" spans="7:15" x14ac:dyDescent="0.35">
      <c r="G435" s="1"/>
      <c r="J435" s="1"/>
      <c r="K435" s="1"/>
      <c r="M435" s="1"/>
      <c r="N435" s="1"/>
      <c r="O435" s="1"/>
    </row>
    <row r="436" spans="7:15" x14ac:dyDescent="0.35">
      <c r="G436" s="1"/>
      <c r="J436" s="1"/>
      <c r="K436" s="1"/>
      <c r="M436" s="1"/>
      <c r="N436" s="1"/>
      <c r="O436" s="1"/>
    </row>
    <row r="437" spans="7:15" x14ac:dyDescent="0.35">
      <c r="G437" s="1"/>
      <c r="J437" s="1"/>
      <c r="K437" s="1"/>
      <c r="M437" s="1"/>
      <c r="N437" s="1"/>
      <c r="O437" s="1"/>
    </row>
    <row r="438" spans="7:15" x14ac:dyDescent="0.35">
      <c r="G438" s="1"/>
      <c r="J438" s="1"/>
      <c r="K438" s="1"/>
      <c r="M438" s="1"/>
      <c r="N438" s="1"/>
      <c r="O438" s="1"/>
    </row>
    <row r="439" spans="7:15" x14ac:dyDescent="0.35">
      <c r="G439" s="1"/>
      <c r="J439" s="1"/>
      <c r="K439" s="1"/>
      <c r="M439" s="1"/>
      <c r="N439" s="1"/>
      <c r="O439" s="1"/>
    </row>
    <row r="440" spans="7:15" x14ac:dyDescent="0.35">
      <c r="G440" s="1"/>
      <c r="J440" s="1"/>
      <c r="K440" s="1"/>
      <c r="M440" s="1"/>
      <c r="N440" s="1"/>
      <c r="O440" s="1"/>
    </row>
    <row r="441" spans="7:15" x14ac:dyDescent="0.35">
      <c r="G441" s="1"/>
      <c r="J441" s="1"/>
      <c r="K441" s="1"/>
      <c r="M441" s="1"/>
      <c r="N441" s="1"/>
      <c r="O441" s="1"/>
    </row>
    <row r="442" spans="7:15" x14ac:dyDescent="0.35">
      <c r="G442" s="1"/>
      <c r="J442" s="1"/>
      <c r="K442" s="1"/>
      <c r="M442" s="1"/>
      <c r="N442" s="1"/>
      <c r="O442" s="1"/>
    </row>
    <row r="443" spans="7:15" x14ac:dyDescent="0.35">
      <c r="G443" s="1"/>
      <c r="J443" s="1"/>
      <c r="K443" s="1"/>
      <c r="M443" s="1"/>
      <c r="N443" s="1"/>
      <c r="O443" s="1"/>
    </row>
    <row r="444" spans="7:15" x14ac:dyDescent="0.35">
      <c r="G444" s="1"/>
      <c r="J444" s="1"/>
      <c r="K444" s="1"/>
      <c r="M444" s="1"/>
      <c r="N444" s="1"/>
      <c r="O444" s="1"/>
    </row>
    <row r="445" spans="7:15" x14ac:dyDescent="0.35">
      <c r="G445" s="1"/>
      <c r="J445" s="1"/>
      <c r="K445" s="1"/>
      <c r="M445" s="1"/>
      <c r="N445" s="1"/>
      <c r="O445" s="1"/>
    </row>
    <row r="446" spans="7:15" x14ac:dyDescent="0.35">
      <c r="G446" s="1"/>
      <c r="J446" s="1"/>
      <c r="K446" s="1"/>
      <c r="M446" s="1"/>
      <c r="N446" s="1"/>
      <c r="O446" s="1"/>
    </row>
    <row r="447" spans="7:15" x14ac:dyDescent="0.35">
      <c r="G447" s="1"/>
      <c r="J447" s="1"/>
      <c r="K447" s="1"/>
      <c r="M447" s="1"/>
      <c r="N447" s="1"/>
      <c r="O447" s="1"/>
    </row>
    <row r="448" spans="7:15" x14ac:dyDescent="0.35">
      <c r="G448" s="1"/>
      <c r="J448" s="1"/>
      <c r="K448" s="1"/>
      <c r="M448" s="1"/>
      <c r="N448" s="1"/>
      <c r="O448" s="1"/>
    </row>
    <row r="449" spans="7:15" x14ac:dyDescent="0.35">
      <c r="G449" s="1"/>
      <c r="J449" s="1"/>
      <c r="K449" s="1"/>
      <c r="M449" s="1"/>
      <c r="N449" s="1"/>
      <c r="O449" s="1"/>
    </row>
    <row r="450" spans="7:15" x14ac:dyDescent="0.35">
      <c r="G450" s="1"/>
      <c r="J450" s="1"/>
      <c r="K450" s="1"/>
      <c r="M450" s="1"/>
      <c r="N450" s="1"/>
      <c r="O450" s="1"/>
    </row>
    <row r="451" spans="7:15" x14ac:dyDescent="0.35">
      <c r="G451" s="1"/>
      <c r="J451" s="1"/>
      <c r="K451" s="1"/>
      <c r="M451" s="1"/>
      <c r="N451" s="1"/>
      <c r="O451" s="1"/>
    </row>
    <row r="452" spans="7:15" x14ac:dyDescent="0.35">
      <c r="G452" s="1"/>
      <c r="J452" s="1"/>
      <c r="K452" s="1"/>
      <c r="M452" s="1"/>
      <c r="N452" s="1"/>
      <c r="O452" s="1"/>
    </row>
    <row r="453" spans="7:15" x14ac:dyDescent="0.35">
      <c r="G453" s="1"/>
      <c r="J453" s="1"/>
      <c r="K453" s="1"/>
      <c r="M453" s="1"/>
      <c r="N453" s="1"/>
      <c r="O453" s="1"/>
    </row>
    <row r="454" spans="7:15" x14ac:dyDescent="0.35">
      <c r="G454" s="1"/>
      <c r="J454" s="1"/>
      <c r="K454" s="1"/>
      <c r="M454" s="1"/>
      <c r="N454" s="1"/>
      <c r="O454" s="1"/>
    </row>
    <row r="455" spans="7:15" x14ac:dyDescent="0.35">
      <c r="G455" s="1"/>
      <c r="J455" s="1"/>
      <c r="K455" s="1"/>
      <c r="M455" s="1"/>
      <c r="N455" s="1"/>
      <c r="O455" s="1"/>
    </row>
    <row r="456" spans="7:15" x14ac:dyDescent="0.35">
      <c r="G456" s="1"/>
      <c r="J456" s="1"/>
      <c r="K456" s="1"/>
      <c r="M456" s="1"/>
      <c r="N456" s="1"/>
      <c r="O456" s="1"/>
    </row>
    <row r="457" spans="7:15" x14ac:dyDescent="0.35">
      <c r="G457" s="1"/>
      <c r="J457" s="1"/>
      <c r="K457" s="1"/>
      <c r="M457" s="1"/>
      <c r="N457" s="1"/>
      <c r="O457" s="1"/>
    </row>
    <row r="458" spans="7:15" x14ac:dyDescent="0.35">
      <c r="G458" s="1"/>
      <c r="J458" s="1"/>
      <c r="K458" s="1"/>
      <c r="M458" s="1"/>
      <c r="N458" s="1"/>
      <c r="O458" s="1"/>
    </row>
    <row r="459" spans="7:15" x14ac:dyDescent="0.35">
      <c r="G459" s="1"/>
      <c r="J459" s="1"/>
      <c r="K459" s="1"/>
      <c r="M459" s="1"/>
      <c r="N459" s="1"/>
      <c r="O459" s="1"/>
    </row>
    <row r="460" spans="7:15" x14ac:dyDescent="0.35">
      <c r="G460" s="1"/>
      <c r="J460" s="1"/>
      <c r="K460" s="1"/>
      <c r="M460" s="1"/>
      <c r="N460" s="1"/>
      <c r="O460" s="1"/>
    </row>
    <row r="461" spans="7:15" x14ac:dyDescent="0.35">
      <c r="G461" s="1"/>
      <c r="J461" s="1"/>
      <c r="K461" s="1"/>
      <c r="M461" s="1"/>
      <c r="N461" s="1"/>
      <c r="O461" s="1"/>
    </row>
    <row r="462" spans="7:15" x14ac:dyDescent="0.35">
      <c r="G462" s="1"/>
      <c r="J462" s="1"/>
      <c r="K462" s="1"/>
      <c r="M462" s="1"/>
      <c r="N462" s="1"/>
      <c r="O462" s="1"/>
    </row>
    <row r="463" spans="7:15" x14ac:dyDescent="0.35">
      <c r="G463" s="1"/>
      <c r="J463" s="1"/>
      <c r="K463" s="1"/>
      <c r="M463" s="1"/>
      <c r="N463" s="1"/>
      <c r="O463" s="1"/>
    </row>
    <row r="464" spans="7:15" x14ac:dyDescent="0.35">
      <c r="G464" s="1"/>
      <c r="J464" s="1"/>
      <c r="K464" s="1"/>
      <c r="M464" s="1"/>
      <c r="N464" s="1"/>
      <c r="O464" s="1"/>
    </row>
    <row r="465" spans="7:15" x14ac:dyDescent="0.35">
      <c r="G465" s="1"/>
      <c r="J465" s="1"/>
      <c r="K465" s="1"/>
      <c r="M465" s="1"/>
      <c r="N465" s="1"/>
      <c r="O465" s="1"/>
    </row>
    <row r="466" spans="7:15" x14ac:dyDescent="0.35">
      <c r="G466" s="1"/>
      <c r="J466" s="1"/>
      <c r="K466" s="1"/>
      <c r="M466" s="1"/>
      <c r="N466" s="1"/>
      <c r="O466" s="1"/>
    </row>
    <row r="467" spans="7:15" x14ac:dyDescent="0.35">
      <c r="G467" s="1"/>
      <c r="J467" s="1"/>
      <c r="K467" s="1"/>
      <c r="M467" s="1"/>
      <c r="N467" s="1"/>
      <c r="O467" s="1"/>
    </row>
    <row r="468" spans="7:15" x14ac:dyDescent="0.35">
      <c r="G468" s="1"/>
      <c r="J468" s="1"/>
      <c r="K468" s="1"/>
      <c r="M468" s="1"/>
      <c r="N468" s="1"/>
      <c r="O468" s="1"/>
    </row>
    <row r="469" spans="7:15" x14ac:dyDescent="0.35">
      <c r="G469" s="1"/>
      <c r="J469" s="1"/>
      <c r="K469" s="1"/>
      <c r="M469" s="1"/>
      <c r="N469" s="1"/>
      <c r="O469" s="1"/>
    </row>
    <row r="470" spans="7:15" x14ac:dyDescent="0.35">
      <c r="G470" s="1"/>
      <c r="J470" s="1"/>
      <c r="K470" s="1"/>
      <c r="M470" s="1"/>
      <c r="N470" s="1"/>
      <c r="O470" s="1"/>
    </row>
    <row r="471" spans="7:15" x14ac:dyDescent="0.35">
      <c r="G471" s="1"/>
      <c r="J471" s="1"/>
      <c r="K471" s="1"/>
      <c r="M471" s="1"/>
      <c r="N471" s="1"/>
      <c r="O471" s="1"/>
    </row>
    <row r="472" spans="7:15" x14ac:dyDescent="0.35">
      <c r="G472" s="1"/>
      <c r="J472" s="1"/>
      <c r="K472" s="1"/>
      <c r="M472" s="1"/>
      <c r="N472" s="1"/>
      <c r="O472" s="1"/>
    </row>
    <row r="473" spans="7:15" x14ac:dyDescent="0.35">
      <c r="G473" s="1"/>
      <c r="J473" s="1"/>
      <c r="K473" s="1"/>
      <c r="M473" s="1"/>
      <c r="N473" s="1"/>
      <c r="O473" s="1"/>
    </row>
    <row r="474" spans="7:15" x14ac:dyDescent="0.35">
      <c r="G474" s="1"/>
      <c r="J474" s="1"/>
      <c r="K474" s="1"/>
      <c r="M474" s="1"/>
      <c r="N474" s="1"/>
      <c r="O474" s="1"/>
    </row>
    <row r="475" spans="7:15" x14ac:dyDescent="0.35">
      <c r="G475" s="1"/>
      <c r="J475" s="1"/>
      <c r="K475" s="1"/>
      <c r="M475" s="1"/>
      <c r="N475" s="1"/>
      <c r="O475" s="1"/>
    </row>
    <row r="476" spans="7:15" x14ac:dyDescent="0.35">
      <c r="G476" s="1"/>
      <c r="J476" s="1"/>
      <c r="K476" s="1"/>
      <c r="M476" s="1"/>
      <c r="N476" s="1"/>
      <c r="O476" s="1"/>
    </row>
    <row r="477" spans="7:15" x14ac:dyDescent="0.35">
      <c r="G477" s="1"/>
      <c r="J477" s="1"/>
      <c r="K477" s="1"/>
      <c r="M477" s="1"/>
      <c r="N477" s="1"/>
      <c r="O477" s="1"/>
    </row>
    <row r="478" spans="7:15" x14ac:dyDescent="0.35">
      <c r="G478" s="1"/>
      <c r="J478" s="1"/>
      <c r="K478" s="1"/>
      <c r="M478" s="1"/>
      <c r="N478" s="1"/>
      <c r="O478" s="1"/>
    </row>
    <row r="479" spans="7:15" x14ac:dyDescent="0.35">
      <c r="G479" s="1"/>
      <c r="J479" s="1"/>
      <c r="K479" s="1"/>
      <c r="M479" s="1"/>
      <c r="N479" s="1"/>
      <c r="O479" s="1"/>
    </row>
    <row r="480" spans="7:15" x14ac:dyDescent="0.35">
      <c r="G480" s="1"/>
      <c r="J480" s="1"/>
      <c r="K480" s="1"/>
      <c r="M480" s="1"/>
      <c r="N480" s="1"/>
      <c r="O480" s="1"/>
    </row>
    <row r="481" spans="7:15" x14ac:dyDescent="0.35">
      <c r="G481" s="1"/>
      <c r="J481" s="1"/>
      <c r="K481" s="1"/>
      <c r="M481" s="1"/>
      <c r="N481" s="1"/>
      <c r="O481" s="1"/>
    </row>
    <row r="482" spans="7:15" x14ac:dyDescent="0.35">
      <c r="G482" s="1"/>
      <c r="J482" s="1"/>
      <c r="K482" s="1"/>
      <c r="M482" s="1"/>
      <c r="N482" s="1"/>
      <c r="O482" s="1"/>
    </row>
    <row r="483" spans="7:15" x14ac:dyDescent="0.35">
      <c r="G483" s="1"/>
      <c r="J483" s="1"/>
      <c r="K483" s="1"/>
      <c r="M483" s="1"/>
      <c r="N483" s="1"/>
      <c r="O483" s="1"/>
    </row>
    <row r="484" spans="7:15" x14ac:dyDescent="0.35">
      <c r="G484" s="1"/>
      <c r="J484" s="1"/>
      <c r="K484" s="1"/>
      <c r="M484" s="1"/>
      <c r="N484" s="1"/>
      <c r="O484" s="1"/>
    </row>
    <row r="485" spans="7:15" x14ac:dyDescent="0.35">
      <c r="G485" s="1"/>
      <c r="J485" s="1"/>
      <c r="K485" s="1"/>
      <c r="M485" s="1"/>
      <c r="N485" s="1"/>
      <c r="O485" s="1"/>
    </row>
    <row r="486" spans="7:15" x14ac:dyDescent="0.35">
      <c r="G486" s="1"/>
      <c r="J486" s="1"/>
      <c r="K486" s="1"/>
      <c r="M486" s="1"/>
      <c r="N486" s="1"/>
      <c r="O486" s="1"/>
    </row>
    <row r="487" spans="7:15" x14ac:dyDescent="0.35">
      <c r="G487" s="1"/>
      <c r="J487" s="1"/>
      <c r="K487" s="1"/>
      <c r="M487" s="1"/>
      <c r="N487" s="1"/>
      <c r="O487" s="1"/>
    </row>
    <row r="488" spans="7:15" x14ac:dyDescent="0.35">
      <c r="G488" s="1"/>
      <c r="J488" s="1"/>
      <c r="K488" s="1"/>
      <c r="M488" s="1"/>
      <c r="N488" s="1"/>
      <c r="O488" s="1"/>
    </row>
    <row r="489" spans="7:15" x14ac:dyDescent="0.35">
      <c r="G489" s="1"/>
      <c r="J489" s="1"/>
      <c r="K489" s="1"/>
      <c r="M489" s="1"/>
      <c r="N489" s="1"/>
      <c r="O489" s="1"/>
    </row>
    <row r="490" spans="7:15" x14ac:dyDescent="0.35">
      <c r="G490" s="1"/>
      <c r="J490" s="1"/>
      <c r="K490" s="1"/>
      <c r="M490" s="1"/>
      <c r="N490" s="1"/>
      <c r="O490" s="1"/>
    </row>
    <row r="491" spans="7:15" x14ac:dyDescent="0.35">
      <c r="G491" s="1"/>
      <c r="J491" s="1"/>
      <c r="K491" s="1"/>
      <c r="M491" s="1"/>
      <c r="N491" s="1"/>
      <c r="O491" s="1"/>
    </row>
    <row r="492" spans="7:15" x14ac:dyDescent="0.35">
      <c r="G492" s="1"/>
      <c r="J492" s="1"/>
      <c r="K492" s="1"/>
      <c r="M492" s="1"/>
      <c r="N492" s="1"/>
      <c r="O492" s="1"/>
    </row>
    <row r="493" spans="7:15" x14ac:dyDescent="0.35">
      <c r="G493" s="1"/>
      <c r="J493" s="1"/>
      <c r="K493" s="1"/>
      <c r="M493" s="1"/>
      <c r="N493" s="1"/>
      <c r="O493" s="1"/>
    </row>
    <row r="494" spans="7:15" x14ac:dyDescent="0.35">
      <c r="G494" s="1"/>
      <c r="J494" s="1"/>
      <c r="K494" s="1"/>
      <c r="M494" s="1"/>
      <c r="N494" s="1"/>
      <c r="O494" s="1"/>
    </row>
    <row r="495" spans="7:15" x14ac:dyDescent="0.35">
      <c r="G495" s="1"/>
      <c r="J495" s="1"/>
      <c r="K495" s="1"/>
      <c r="M495" s="1"/>
      <c r="N495" s="1"/>
      <c r="O495" s="1"/>
    </row>
    <row r="496" spans="7:15" x14ac:dyDescent="0.35">
      <c r="G496" s="1"/>
      <c r="J496" s="1"/>
      <c r="K496" s="1"/>
      <c r="M496" s="1"/>
      <c r="N496" s="1"/>
      <c r="O496" s="1"/>
    </row>
    <row r="497" spans="7:15" x14ac:dyDescent="0.35">
      <c r="G497" s="1"/>
      <c r="J497" s="1"/>
      <c r="K497" s="1"/>
      <c r="M497" s="1"/>
      <c r="N497" s="1"/>
      <c r="O497" s="1"/>
    </row>
    <row r="498" spans="7:15" x14ac:dyDescent="0.35">
      <c r="G498" s="1"/>
      <c r="J498" s="1"/>
      <c r="K498" s="1"/>
      <c r="M498" s="1"/>
      <c r="N498" s="1"/>
      <c r="O498" s="1"/>
    </row>
    <row r="499" spans="7:15" x14ac:dyDescent="0.35">
      <c r="G499" s="1"/>
      <c r="J499" s="1"/>
      <c r="K499" s="1"/>
      <c r="M499" s="1"/>
      <c r="N499" s="1"/>
      <c r="O499" s="1"/>
    </row>
    <row r="500" spans="7:15" x14ac:dyDescent="0.35">
      <c r="G500" s="1"/>
      <c r="J500" s="1"/>
      <c r="K500" s="1"/>
      <c r="M500" s="1"/>
      <c r="N500" s="1"/>
      <c r="O500" s="1"/>
    </row>
    <row r="501" spans="7:15" x14ac:dyDescent="0.35">
      <c r="G501" s="1"/>
      <c r="J501" s="1"/>
      <c r="K501" s="1"/>
      <c r="M501" s="1"/>
      <c r="N501" s="1"/>
      <c r="O501" s="1"/>
    </row>
    <row r="502" spans="7:15" x14ac:dyDescent="0.35">
      <c r="G502" s="1"/>
      <c r="J502" s="1"/>
      <c r="K502" s="1"/>
      <c r="M502" s="1"/>
      <c r="N502" s="1"/>
      <c r="O502" s="1"/>
    </row>
    <row r="503" spans="7:15" x14ac:dyDescent="0.35">
      <c r="G503" s="1"/>
      <c r="J503" s="1"/>
      <c r="K503" s="1"/>
      <c r="M503" s="1"/>
      <c r="N503" s="1"/>
      <c r="O503" s="1"/>
    </row>
    <row r="504" spans="7:15" x14ac:dyDescent="0.35">
      <c r="G504" s="1"/>
      <c r="J504" s="1"/>
      <c r="K504" s="1"/>
      <c r="M504" s="1"/>
      <c r="N504" s="1"/>
      <c r="O504" s="1"/>
    </row>
    <row r="505" spans="7:15" x14ac:dyDescent="0.35">
      <c r="G505" s="1"/>
      <c r="J505" s="1"/>
      <c r="K505" s="1"/>
      <c r="M505" s="1"/>
      <c r="N505" s="1"/>
      <c r="O505" s="1"/>
    </row>
    <row r="506" spans="7:15" x14ac:dyDescent="0.35">
      <c r="G506" s="1"/>
      <c r="J506" s="1"/>
      <c r="K506" s="1"/>
      <c r="M506" s="1"/>
      <c r="N506" s="1"/>
      <c r="O506" s="1"/>
    </row>
    <row r="507" spans="7:15" x14ac:dyDescent="0.35">
      <c r="G507" s="1"/>
      <c r="J507" s="1"/>
      <c r="K507" s="1"/>
      <c r="M507" s="1"/>
      <c r="N507" s="1"/>
      <c r="O507" s="1"/>
    </row>
    <row r="508" spans="7:15" x14ac:dyDescent="0.35">
      <c r="G508" s="1"/>
      <c r="J508" s="1"/>
      <c r="K508" s="1"/>
      <c r="M508" s="1"/>
      <c r="N508" s="1"/>
      <c r="O508" s="1"/>
    </row>
    <row r="509" spans="7:15" x14ac:dyDescent="0.35">
      <c r="G509" s="1"/>
      <c r="J509" s="1"/>
      <c r="K509" s="1"/>
      <c r="M509" s="1"/>
      <c r="N509" s="1"/>
      <c r="O509" s="1"/>
    </row>
    <row r="510" spans="7:15" x14ac:dyDescent="0.35">
      <c r="G510" s="1"/>
      <c r="J510" s="1"/>
      <c r="K510" s="1"/>
      <c r="M510" s="1"/>
      <c r="N510" s="1"/>
      <c r="O510" s="1"/>
    </row>
    <row r="511" spans="7:15" x14ac:dyDescent="0.35">
      <c r="G511" s="1"/>
      <c r="J511" s="1"/>
      <c r="K511" s="1"/>
      <c r="M511" s="1"/>
      <c r="N511" s="1"/>
      <c r="O511" s="1"/>
    </row>
    <row r="512" spans="7:15" x14ac:dyDescent="0.35">
      <c r="G512" s="1"/>
      <c r="J512" s="1"/>
      <c r="K512" s="1"/>
      <c r="M512" s="1"/>
      <c r="N512" s="1"/>
      <c r="O512" s="1"/>
    </row>
    <row r="513" spans="7:15" x14ac:dyDescent="0.35">
      <c r="G513" s="1"/>
      <c r="J513" s="1"/>
      <c r="K513" s="1"/>
      <c r="M513" s="1"/>
      <c r="N513" s="1"/>
      <c r="O513" s="1"/>
    </row>
    <row r="514" spans="7:15" x14ac:dyDescent="0.35">
      <c r="G514" s="1"/>
      <c r="J514" s="1"/>
      <c r="K514" s="1"/>
      <c r="M514" s="1"/>
      <c r="N514" s="1"/>
      <c r="O514" s="1"/>
    </row>
    <row r="515" spans="7:15" x14ac:dyDescent="0.35">
      <c r="G515" s="1"/>
      <c r="J515" s="1"/>
      <c r="K515" s="1"/>
      <c r="M515" s="1"/>
      <c r="N515" s="1"/>
      <c r="O515" s="1"/>
    </row>
    <row r="516" spans="7:15" x14ac:dyDescent="0.35">
      <c r="G516" s="1"/>
      <c r="J516" s="1"/>
      <c r="K516" s="1"/>
      <c r="M516" s="1"/>
      <c r="N516" s="1"/>
      <c r="O516" s="1"/>
    </row>
    <row r="517" spans="7:15" x14ac:dyDescent="0.35">
      <c r="G517" s="1"/>
      <c r="J517" s="1"/>
      <c r="K517" s="1"/>
      <c r="M517" s="1"/>
      <c r="N517" s="1"/>
      <c r="O517" s="1"/>
    </row>
    <row r="518" spans="7:15" x14ac:dyDescent="0.35">
      <c r="G518" s="1"/>
      <c r="J518" s="1"/>
      <c r="K518" s="1"/>
      <c r="M518" s="1"/>
      <c r="N518" s="1"/>
      <c r="O518" s="1"/>
    </row>
    <row r="519" spans="7:15" x14ac:dyDescent="0.35">
      <c r="G519" s="1"/>
      <c r="J519" s="1"/>
      <c r="K519" s="1"/>
      <c r="M519" s="1"/>
      <c r="N519" s="1"/>
      <c r="O519" s="1"/>
    </row>
    <row r="520" spans="7:15" x14ac:dyDescent="0.35">
      <c r="G520" s="1"/>
      <c r="J520" s="1"/>
      <c r="K520" s="1"/>
      <c r="M520" s="1"/>
      <c r="N520" s="1"/>
      <c r="O520" s="1"/>
    </row>
    <row r="521" spans="7:15" x14ac:dyDescent="0.35">
      <c r="G521" s="1"/>
      <c r="J521" s="1"/>
      <c r="K521" s="1"/>
      <c r="M521" s="1"/>
      <c r="N521" s="1"/>
      <c r="O521" s="1"/>
    </row>
    <row r="522" spans="7:15" x14ac:dyDescent="0.35">
      <c r="G522" s="1"/>
      <c r="J522" s="1"/>
      <c r="K522" s="1"/>
      <c r="M522" s="1"/>
      <c r="N522" s="1"/>
      <c r="O522" s="1"/>
    </row>
    <row r="523" spans="7:15" x14ac:dyDescent="0.35">
      <c r="G523" s="1"/>
      <c r="J523" s="1"/>
      <c r="K523" s="1"/>
      <c r="M523" s="1"/>
      <c r="N523" s="1"/>
      <c r="O523" s="1"/>
    </row>
    <row r="524" spans="7:15" x14ac:dyDescent="0.35">
      <c r="G524" s="1"/>
      <c r="J524" s="1"/>
      <c r="K524" s="1"/>
      <c r="M524" s="1"/>
      <c r="N524" s="1"/>
      <c r="O524" s="1"/>
    </row>
    <row r="525" spans="7:15" x14ac:dyDescent="0.35">
      <c r="G525" s="1"/>
      <c r="J525" s="1"/>
      <c r="K525" s="1"/>
      <c r="M525" s="1"/>
      <c r="N525" s="1"/>
      <c r="O525" s="1"/>
    </row>
    <row r="526" spans="7:15" x14ac:dyDescent="0.35">
      <c r="G526" s="1"/>
      <c r="J526" s="1"/>
      <c r="K526" s="1"/>
      <c r="M526" s="1"/>
      <c r="N526" s="1"/>
      <c r="O526" s="1"/>
    </row>
    <row r="527" spans="7:15" x14ac:dyDescent="0.35">
      <c r="G527" s="1"/>
      <c r="J527" s="1"/>
      <c r="K527" s="1"/>
      <c r="M527" s="1"/>
      <c r="N527" s="1"/>
      <c r="O527" s="1"/>
    </row>
    <row r="528" spans="7:15" x14ac:dyDescent="0.35">
      <c r="G528" s="1"/>
      <c r="J528" s="1"/>
      <c r="K528" s="1"/>
      <c r="M528" s="1"/>
      <c r="N528" s="1"/>
      <c r="O528" s="1"/>
    </row>
    <row r="529" spans="7:15" x14ac:dyDescent="0.35">
      <c r="G529" s="1"/>
      <c r="J529" s="1"/>
      <c r="K529" s="1"/>
      <c r="M529" s="1"/>
      <c r="N529" s="1"/>
      <c r="O529" s="1"/>
    </row>
    <row r="530" spans="7:15" x14ac:dyDescent="0.35">
      <c r="G530" s="1"/>
      <c r="J530" s="1"/>
      <c r="K530" s="1"/>
      <c r="M530" s="1"/>
      <c r="N530" s="1"/>
      <c r="O530" s="1"/>
    </row>
    <row r="531" spans="7:15" x14ac:dyDescent="0.35">
      <c r="G531" s="1"/>
      <c r="J531" s="1"/>
      <c r="K531" s="1"/>
      <c r="M531" s="1"/>
      <c r="N531" s="1"/>
      <c r="O531" s="1"/>
    </row>
    <row r="532" spans="7:15" x14ac:dyDescent="0.35">
      <c r="G532" s="1"/>
      <c r="J532" s="1"/>
      <c r="K532" s="1"/>
      <c r="M532" s="1"/>
      <c r="N532" s="1"/>
      <c r="O532" s="1"/>
    </row>
    <row r="533" spans="7:15" x14ac:dyDescent="0.35">
      <c r="G533" s="1"/>
      <c r="J533" s="1"/>
      <c r="K533" s="1"/>
      <c r="M533" s="1"/>
      <c r="N533" s="1"/>
      <c r="O533" s="1"/>
    </row>
    <row r="534" spans="7:15" x14ac:dyDescent="0.35">
      <c r="G534" s="1"/>
      <c r="J534" s="1"/>
      <c r="K534" s="1"/>
      <c r="M534" s="1"/>
      <c r="N534" s="1"/>
      <c r="O534" s="1"/>
    </row>
    <row r="535" spans="7:15" x14ac:dyDescent="0.35">
      <c r="G535" s="1"/>
      <c r="J535" s="1"/>
      <c r="K535" s="1"/>
      <c r="M535" s="1"/>
      <c r="N535" s="1"/>
      <c r="O535" s="1"/>
    </row>
    <row r="536" spans="7:15" x14ac:dyDescent="0.35">
      <c r="G536" s="1"/>
      <c r="J536" s="1"/>
      <c r="K536" s="1"/>
      <c r="M536" s="1"/>
      <c r="N536" s="1"/>
      <c r="O536" s="1"/>
    </row>
    <row r="537" spans="7:15" x14ac:dyDescent="0.35">
      <c r="G537" s="1"/>
      <c r="J537" s="1"/>
      <c r="K537" s="1"/>
      <c r="M537" s="1"/>
      <c r="N537" s="1"/>
      <c r="O537" s="1"/>
    </row>
    <row r="538" spans="7:15" x14ac:dyDescent="0.35">
      <c r="G538" s="1"/>
      <c r="J538" s="1"/>
      <c r="K538" s="1"/>
      <c r="M538" s="1"/>
      <c r="N538" s="1"/>
      <c r="O538" s="1"/>
    </row>
    <row r="539" spans="7:15" x14ac:dyDescent="0.35">
      <c r="G539" s="1"/>
      <c r="J539" s="1"/>
      <c r="K539" s="1"/>
      <c r="M539" s="1"/>
      <c r="N539" s="1"/>
      <c r="O539" s="1"/>
    </row>
    <row r="540" spans="7:15" x14ac:dyDescent="0.35">
      <c r="G540" s="1"/>
      <c r="J540" s="1"/>
      <c r="K540" s="1"/>
      <c r="M540" s="1"/>
      <c r="N540" s="1"/>
      <c r="O540" s="1"/>
    </row>
    <row r="541" spans="7:15" x14ac:dyDescent="0.35">
      <c r="G541" s="1"/>
      <c r="J541" s="1"/>
      <c r="K541" s="1"/>
      <c r="M541" s="1"/>
      <c r="N541" s="1"/>
      <c r="O541" s="1"/>
    </row>
    <row r="542" spans="7:15" x14ac:dyDescent="0.35">
      <c r="G542" s="1"/>
      <c r="J542" s="1"/>
      <c r="K542" s="1"/>
      <c r="M542" s="1"/>
      <c r="N542" s="1"/>
      <c r="O542" s="1"/>
    </row>
    <row r="543" spans="7:15" x14ac:dyDescent="0.35">
      <c r="G543" s="1"/>
      <c r="J543" s="1"/>
      <c r="K543" s="1"/>
      <c r="M543" s="1"/>
      <c r="N543" s="1"/>
      <c r="O543" s="1"/>
    </row>
    <row r="544" spans="7:15" x14ac:dyDescent="0.35">
      <c r="G544" s="1"/>
      <c r="J544" s="1"/>
      <c r="K544" s="1"/>
      <c r="M544" s="1"/>
      <c r="N544" s="1"/>
      <c r="O544" s="1"/>
    </row>
    <row r="545" spans="7:15" x14ac:dyDescent="0.35">
      <c r="G545" s="1"/>
      <c r="J545" s="1"/>
      <c r="K545" s="1"/>
      <c r="M545" s="1"/>
      <c r="N545" s="1"/>
      <c r="O545" s="1"/>
    </row>
    <row r="546" spans="7:15" x14ac:dyDescent="0.35">
      <c r="G546" s="1"/>
      <c r="J546" s="1"/>
      <c r="K546" s="1"/>
      <c r="M546" s="1"/>
      <c r="N546" s="1"/>
      <c r="O546" s="1"/>
    </row>
    <row r="547" spans="7:15" x14ac:dyDescent="0.35">
      <c r="G547" s="1"/>
      <c r="J547" s="1"/>
      <c r="K547" s="1"/>
      <c r="M547" s="1"/>
      <c r="N547" s="1"/>
      <c r="O547" s="1"/>
    </row>
    <row r="548" spans="7:15" x14ac:dyDescent="0.35">
      <c r="G548" s="1"/>
      <c r="J548" s="1"/>
      <c r="K548" s="1"/>
      <c r="M548" s="1"/>
      <c r="N548" s="1"/>
      <c r="O548" s="1"/>
    </row>
    <row r="549" spans="7:15" x14ac:dyDescent="0.35">
      <c r="G549" s="1"/>
      <c r="J549" s="1"/>
      <c r="K549" s="1"/>
      <c r="M549" s="1"/>
      <c r="N549" s="1"/>
      <c r="O549" s="1"/>
    </row>
    <row r="550" spans="7:15" x14ac:dyDescent="0.35">
      <c r="G550" s="1"/>
      <c r="J550" s="1"/>
      <c r="K550" s="1"/>
      <c r="M550" s="1"/>
      <c r="N550" s="1"/>
      <c r="O550" s="1"/>
    </row>
    <row r="551" spans="7:15" x14ac:dyDescent="0.35">
      <c r="G551" s="1"/>
      <c r="J551" s="1"/>
      <c r="K551" s="1"/>
      <c r="M551" s="1"/>
      <c r="N551" s="1"/>
      <c r="O551" s="1"/>
    </row>
    <row r="552" spans="7:15" x14ac:dyDescent="0.35">
      <c r="G552" s="1"/>
      <c r="J552" s="1"/>
      <c r="K552" s="1"/>
      <c r="M552" s="1"/>
      <c r="N552" s="1"/>
      <c r="O552" s="1"/>
    </row>
    <row r="553" spans="7:15" x14ac:dyDescent="0.35">
      <c r="G553" s="1"/>
      <c r="J553" s="1"/>
      <c r="K553" s="1"/>
      <c r="M553" s="1"/>
      <c r="N553" s="1"/>
      <c r="O553" s="1"/>
    </row>
    <row r="554" spans="7:15" x14ac:dyDescent="0.35">
      <c r="G554" s="1"/>
      <c r="J554" s="1"/>
      <c r="K554" s="1"/>
      <c r="M554" s="1"/>
      <c r="N554" s="1"/>
      <c r="O554" s="1"/>
    </row>
    <row r="555" spans="7:15" x14ac:dyDescent="0.35">
      <c r="G555" s="1"/>
      <c r="J555" s="1"/>
      <c r="K555" s="1"/>
      <c r="M555" s="1"/>
      <c r="N555" s="1"/>
      <c r="O555" s="1"/>
    </row>
    <row r="556" spans="7:15" x14ac:dyDescent="0.35">
      <c r="G556" s="1"/>
      <c r="J556" s="1"/>
      <c r="K556" s="1"/>
      <c r="M556" s="1"/>
      <c r="N556" s="1"/>
      <c r="O556" s="1"/>
    </row>
    <row r="557" spans="7:15" x14ac:dyDescent="0.35">
      <c r="G557" s="1"/>
      <c r="J557" s="1"/>
      <c r="K557" s="1"/>
      <c r="M557" s="1"/>
      <c r="N557" s="1"/>
      <c r="O557" s="1"/>
    </row>
    <row r="558" spans="7:15" x14ac:dyDescent="0.35">
      <c r="G558" s="1"/>
      <c r="J558" s="1"/>
      <c r="K558" s="1"/>
      <c r="M558" s="1"/>
      <c r="N558" s="1"/>
      <c r="O558" s="1"/>
    </row>
    <row r="559" spans="7:15" x14ac:dyDescent="0.35">
      <c r="G559" s="1"/>
      <c r="J559" s="1"/>
      <c r="K559" s="1"/>
      <c r="M559" s="1"/>
      <c r="N559" s="1"/>
      <c r="O559" s="1"/>
    </row>
    <row r="560" spans="7:15" x14ac:dyDescent="0.35">
      <c r="G560" s="1"/>
      <c r="J560" s="1"/>
      <c r="K560" s="1"/>
      <c r="M560" s="1"/>
      <c r="N560" s="1"/>
      <c r="O560" s="1"/>
    </row>
    <row r="561" spans="7:15" x14ac:dyDescent="0.35">
      <c r="G561" s="1"/>
      <c r="J561" s="1"/>
      <c r="K561" s="1"/>
      <c r="M561" s="1"/>
      <c r="N561" s="1"/>
      <c r="O561" s="1"/>
    </row>
    <row r="562" spans="7:15" x14ac:dyDescent="0.35">
      <c r="G562" s="1"/>
      <c r="J562" s="1"/>
      <c r="K562" s="1"/>
      <c r="M562" s="1"/>
      <c r="N562" s="1"/>
      <c r="O562" s="1"/>
    </row>
    <row r="563" spans="7:15" x14ac:dyDescent="0.35">
      <c r="G563" s="1"/>
      <c r="J563" s="1"/>
      <c r="K563" s="1"/>
      <c r="M563" s="1"/>
      <c r="N563" s="1"/>
      <c r="O563" s="1"/>
    </row>
    <row r="564" spans="7:15" x14ac:dyDescent="0.35">
      <c r="G564" s="1"/>
      <c r="J564" s="1"/>
      <c r="K564" s="1"/>
      <c r="M564" s="1"/>
      <c r="N564" s="1"/>
      <c r="O564" s="1"/>
    </row>
    <row r="565" spans="7:15" x14ac:dyDescent="0.35">
      <c r="G565" s="1"/>
      <c r="J565" s="1"/>
      <c r="K565" s="1"/>
      <c r="M565" s="1"/>
      <c r="N565" s="1"/>
      <c r="O565" s="1"/>
    </row>
    <row r="566" spans="7:15" x14ac:dyDescent="0.35">
      <c r="G566" s="1"/>
      <c r="J566" s="1"/>
      <c r="K566" s="1"/>
      <c r="M566" s="1"/>
      <c r="N566" s="1"/>
      <c r="O566" s="1"/>
    </row>
    <row r="567" spans="7:15" x14ac:dyDescent="0.35">
      <c r="G567" s="1"/>
      <c r="J567" s="1"/>
      <c r="K567" s="1"/>
      <c r="M567" s="1"/>
      <c r="N567" s="1"/>
      <c r="O567" s="1"/>
    </row>
    <row r="568" spans="7:15" x14ac:dyDescent="0.35">
      <c r="G568" s="1"/>
      <c r="J568" s="1"/>
      <c r="K568" s="1"/>
      <c r="M568" s="1"/>
      <c r="N568" s="1"/>
      <c r="O568" s="1"/>
    </row>
    <row r="569" spans="7:15" x14ac:dyDescent="0.35">
      <c r="G569" s="1"/>
      <c r="J569" s="1"/>
      <c r="K569" s="1"/>
      <c r="M569" s="1"/>
      <c r="N569" s="1"/>
      <c r="O569" s="1"/>
    </row>
    <row r="570" spans="7:15" x14ac:dyDescent="0.35">
      <c r="G570" s="1"/>
      <c r="J570" s="1"/>
      <c r="K570" s="1"/>
      <c r="M570" s="1"/>
      <c r="N570" s="1"/>
      <c r="O570" s="1"/>
    </row>
    <row r="571" spans="7:15" x14ac:dyDescent="0.35">
      <c r="G571" s="1"/>
      <c r="J571" s="1"/>
      <c r="K571" s="1"/>
      <c r="M571" s="1"/>
      <c r="N571" s="1"/>
      <c r="O571" s="1"/>
    </row>
    <row r="572" spans="7:15" x14ac:dyDescent="0.35">
      <c r="G572" s="1"/>
      <c r="J572" s="1"/>
      <c r="K572" s="1"/>
      <c r="M572" s="1"/>
      <c r="N572" s="1"/>
      <c r="O572" s="1"/>
    </row>
    <row r="573" spans="7:15" x14ac:dyDescent="0.35">
      <c r="G573" s="1"/>
      <c r="J573" s="1"/>
      <c r="K573" s="1"/>
      <c r="M573" s="1"/>
      <c r="N573" s="1"/>
      <c r="O573" s="1"/>
    </row>
    <row r="574" spans="7:15" x14ac:dyDescent="0.35">
      <c r="G574" s="1"/>
      <c r="J574" s="1"/>
      <c r="K574" s="1"/>
      <c r="M574" s="1"/>
      <c r="N574" s="1"/>
      <c r="O574" s="1"/>
    </row>
    <row r="575" spans="7:15" x14ac:dyDescent="0.35">
      <c r="G575" s="1"/>
      <c r="J575" s="1"/>
      <c r="K575" s="1"/>
      <c r="M575" s="1"/>
      <c r="N575" s="1"/>
      <c r="O575" s="1"/>
    </row>
    <row r="576" spans="7:15" x14ac:dyDescent="0.35">
      <c r="G576" s="1"/>
      <c r="J576" s="1"/>
      <c r="K576" s="1"/>
      <c r="M576" s="1"/>
      <c r="N576" s="1"/>
      <c r="O576" s="1"/>
    </row>
    <row r="577" spans="7:15" x14ac:dyDescent="0.35">
      <c r="G577" s="1"/>
      <c r="J577" s="1"/>
      <c r="K577" s="1"/>
      <c r="M577" s="1"/>
      <c r="N577" s="1"/>
      <c r="O577" s="1"/>
    </row>
    <row r="578" spans="7:15" x14ac:dyDescent="0.35">
      <c r="G578" s="1"/>
      <c r="J578" s="1"/>
      <c r="K578" s="1"/>
      <c r="M578" s="1"/>
      <c r="N578" s="1"/>
      <c r="O578" s="1"/>
    </row>
    <row r="579" spans="7:15" x14ac:dyDescent="0.35">
      <c r="G579" s="1"/>
      <c r="J579" s="1"/>
      <c r="K579" s="1"/>
      <c r="M579" s="1"/>
      <c r="N579" s="1"/>
      <c r="O579" s="1"/>
    </row>
    <row r="580" spans="7:15" x14ac:dyDescent="0.35">
      <c r="G580" s="1"/>
      <c r="J580" s="1"/>
      <c r="K580" s="1"/>
      <c r="M580" s="1"/>
      <c r="N580" s="1"/>
      <c r="O580" s="1"/>
    </row>
    <row r="581" spans="7:15" x14ac:dyDescent="0.35">
      <c r="G581" s="1"/>
      <c r="J581" s="1"/>
      <c r="K581" s="1"/>
      <c r="M581" s="1"/>
      <c r="N581" s="1"/>
      <c r="O581" s="1"/>
    </row>
    <row r="582" spans="7:15" x14ac:dyDescent="0.35">
      <c r="G582" s="1"/>
      <c r="J582" s="1"/>
      <c r="K582" s="1"/>
      <c r="M582" s="1"/>
      <c r="N582" s="1"/>
      <c r="O582" s="1"/>
    </row>
    <row r="583" spans="7:15" x14ac:dyDescent="0.35">
      <c r="G583" s="1"/>
      <c r="J583" s="1"/>
      <c r="K583" s="1"/>
      <c r="M583" s="1"/>
      <c r="N583" s="1"/>
      <c r="O583" s="1"/>
    </row>
    <row r="584" spans="7:15" x14ac:dyDescent="0.35">
      <c r="G584" s="1"/>
      <c r="J584" s="1"/>
      <c r="K584" s="1"/>
      <c r="M584" s="1"/>
      <c r="N584" s="1"/>
      <c r="O584" s="1"/>
    </row>
    <row r="585" spans="7:15" x14ac:dyDescent="0.35">
      <c r="G585" s="1"/>
      <c r="J585" s="1"/>
      <c r="K585" s="1"/>
      <c r="M585" s="1"/>
      <c r="N585" s="1"/>
      <c r="O585" s="1"/>
    </row>
    <row r="586" spans="7:15" x14ac:dyDescent="0.35">
      <c r="G586" s="1"/>
      <c r="J586" s="1"/>
      <c r="K586" s="1"/>
      <c r="M586" s="1"/>
      <c r="N586" s="1"/>
      <c r="O586" s="1"/>
    </row>
    <row r="587" spans="7:15" x14ac:dyDescent="0.35">
      <c r="G587" s="1"/>
      <c r="J587" s="1"/>
      <c r="K587" s="1"/>
      <c r="M587" s="1"/>
      <c r="N587" s="1"/>
      <c r="O587" s="1"/>
    </row>
    <row r="588" spans="7:15" x14ac:dyDescent="0.35">
      <c r="G588" s="1"/>
      <c r="J588" s="1"/>
      <c r="K588" s="1"/>
      <c r="M588" s="1"/>
      <c r="N588" s="1"/>
      <c r="O588" s="1"/>
    </row>
    <row r="589" spans="7:15" x14ac:dyDescent="0.35">
      <c r="G589" s="1"/>
      <c r="J589" s="1"/>
      <c r="K589" s="1"/>
      <c r="M589" s="1"/>
      <c r="N589" s="1"/>
      <c r="O589" s="1"/>
    </row>
    <row r="590" spans="7:15" x14ac:dyDescent="0.35">
      <c r="G590" s="1"/>
      <c r="J590" s="1"/>
      <c r="K590" s="1"/>
      <c r="M590" s="1"/>
      <c r="N590" s="1"/>
      <c r="O590" s="1"/>
    </row>
    <row r="591" spans="7:15" x14ac:dyDescent="0.35">
      <c r="G591" s="1"/>
      <c r="J591" s="1"/>
      <c r="K591" s="1"/>
      <c r="M591" s="1"/>
      <c r="N591" s="1"/>
      <c r="O591" s="1"/>
    </row>
    <row r="592" spans="7:15" x14ac:dyDescent="0.35">
      <c r="G592" s="1"/>
      <c r="J592" s="1"/>
      <c r="K592" s="1"/>
      <c r="M592" s="1"/>
      <c r="N592" s="1"/>
      <c r="O592" s="1"/>
    </row>
    <row r="593" spans="7:15" x14ac:dyDescent="0.35">
      <c r="G593" s="1"/>
      <c r="J593" s="1"/>
      <c r="K593" s="1"/>
      <c r="M593" s="1"/>
      <c r="N593" s="1"/>
      <c r="O593" s="1"/>
    </row>
    <row r="594" spans="7:15" x14ac:dyDescent="0.35">
      <c r="G594" s="1"/>
      <c r="J594" s="1"/>
      <c r="K594" s="1"/>
      <c r="M594" s="1"/>
      <c r="N594" s="1"/>
      <c r="O594" s="1"/>
    </row>
    <row r="595" spans="7:15" x14ac:dyDescent="0.35">
      <c r="G595" s="1"/>
      <c r="J595" s="1"/>
      <c r="K595" s="1"/>
      <c r="M595" s="1"/>
      <c r="N595" s="1"/>
      <c r="O595" s="1"/>
    </row>
    <row r="596" spans="7:15" x14ac:dyDescent="0.35">
      <c r="G596" s="1"/>
      <c r="J596" s="1"/>
      <c r="K596" s="1"/>
      <c r="M596" s="1"/>
      <c r="N596" s="1"/>
      <c r="O596" s="1"/>
    </row>
    <row r="597" spans="7:15" x14ac:dyDescent="0.35">
      <c r="G597" s="1"/>
      <c r="J597" s="1"/>
      <c r="K597" s="1"/>
      <c r="M597" s="1"/>
      <c r="N597" s="1"/>
      <c r="O597" s="1"/>
    </row>
    <row r="598" spans="7:15" x14ac:dyDescent="0.35">
      <c r="G598" s="1"/>
      <c r="J598" s="1"/>
      <c r="K598" s="1"/>
      <c r="M598" s="1"/>
      <c r="N598" s="1"/>
      <c r="O598" s="1"/>
    </row>
    <row r="599" spans="7:15" x14ac:dyDescent="0.35">
      <c r="G599" s="1"/>
      <c r="J599" s="1"/>
      <c r="K599" s="1"/>
      <c r="M599" s="1"/>
      <c r="N599" s="1"/>
      <c r="O599" s="1"/>
    </row>
    <row r="600" spans="7:15" x14ac:dyDescent="0.35">
      <c r="G600" s="1"/>
      <c r="J600" s="1"/>
      <c r="K600" s="1"/>
      <c r="M600" s="1"/>
      <c r="N600" s="1"/>
      <c r="O600" s="1"/>
    </row>
    <row r="601" spans="7:15" x14ac:dyDescent="0.35">
      <c r="G601" s="1"/>
      <c r="J601" s="1"/>
      <c r="K601" s="1"/>
      <c r="M601" s="1"/>
      <c r="N601" s="1"/>
      <c r="O601" s="1"/>
    </row>
    <row r="602" spans="7:15" x14ac:dyDescent="0.35">
      <c r="G602" s="1"/>
      <c r="J602" s="1"/>
      <c r="K602" s="1"/>
      <c r="M602" s="1"/>
      <c r="N602" s="1"/>
      <c r="O602" s="1"/>
    </row>
    <row r="603" spans="7:15" x14ac:dyDescent="0.35">
      <c r="G603" s="1"/>
      <c r="J603" s="1"/>
      <c r="K603" s="1"/>
      <c r="M603" s="1"/>
      <c r="N603" s="1"/>
      <c r="O603" s="1"/>
    </row>
    <row r="604" spans="7:15" x14ac:dyDescent="0.35">
      <c r="G604" s="1"/>
      <c r="J604" s="1"/>
      <c r="K604" s="1"/>
      <c r="M604" s="1"/>
      <c r="N604" s="1"/>
      <c r="O604" s="1"/>
    </row>
    <row r="605" spans="7:15" x14ac:dyDescent="0.35">
      <c r="G605" s="1"/>
      <c r="J605" s="1"/>
      <c r="K605" s="1"/>
      <c r="M605" s="1"/>
      <c r="N605" s="1"/>
      <c r="O605" s="1"/>
    </row>
    <row r="606" spans="7:15" x14ac:dyDescent="0.35">
      <c r="G606" s="1"/>
      <c r="J606" s="1"/>
      <c r="K606" s="1"/>
      <c r="M606" s="1"/>
      <c r="N606" s="1"/>
      <c r="O606" s="1"/>
    </row>
    <row r="607" spans="7:15" x14ac:dyDescent="0.35">
      <c r="G607" s="1"/>
      <c r="J607" s="1"/>
      <c r="K607" s="1"/>
      <c r="M607" s="1"/>
      <c r="N607" s="1"/>
      <c r="O607" s="1"/>
    </row>
    <row r="608" spans="7:15" x14ac:dyDescent="0.35">
      <c r="G608" s="1"/>
      <c r="J608" s="1"/>
      <c r="K608" s="1"/>
      <c r="M608" s="1"/>
      <c r="N608" s="1"/>
      <c r="O608" s="1"/>
    </row>
    <row r="609" spans="7:15" x14ac:dyDescent="0.35">
      <c r="G609" s="1"/>
      <c r="J609" s="1"/>
      <c r="K609" s="1"/>
      <c r="M609" s="1"/>
      <c r="N609" s="1"/>
      <c r="O609" s="1"/>
    </row>
    <row r="610" spans="7:15" x14ac:dyDescent="0.35">
      <c r="G610" s="1"/>
      <c r="J610" s="1"/>
      <c r="K610" s="1"/>
      <c r="M610" s="1"/>
      <c r="N610" s="1"/>
      <c r="O610" s="1"/>
    </row>
    <row r="611" spans="7:15" x14ac:dyDescent="0.35">
      <c r="G611" s="1"/>
      <c r="J611" s="1"/>
      <c r="K611" s="1"/>
      <c r="M611" s="1"/>
      <c r="N611" s="1"/>
      <c r="O611" s="1"/>
    </row>
    <row r="612" spans="7:15" x14ac:dyDescent="0.35">
      <c r="G612" s="1"/>
      <c r="J612" s="1"/>
      <c r="K612" s="1"/>
      <c r="M612" s="1"/>
      <c r="N612" s="1"/>
      <c r="O612" s="1"/>
    </row>
    <row r="613" spans="7:15" x14ac:dyDescent="0.35">
      <c r="G613" s="1"/>
      <c r="J613" s="1"/>
      <c r="K613" s="1"/>
      <c r="M613" s="1"/>
      <c r="N613" s="1"/>
      <c r="O613" s="1"/>
    </row>
    <row r="614" spans="7:15" x14ac:dyDescent="0.35">
      <c r="G614" s="1"/>
      <c r="J614" s="1"/>
      <c r="K614" s="1"/>
      <c r="M614" s="1"/>
      <c r="N614" s="1"/>
      <c r="O614" s="1"/>
    </row>
    <row r="615" spans="7:15" x14ac:dyDescent="0.35">
      <c r="G615" s="1"/>
      <c r="J615" s="1"/>
      <c r="K615" s="1"/>
      <c r="M615" s="1"/>
      <c r="N615" s="1"/>
      <c r="O615" s="1"/>
    </row>
    <row r="616" spans="7:15" x14ac:dyDescent="0.35">
      <c r="G616" s="1"/>
      <c r="J616" s="1"/>
      <c r="K616" s="1"/>
      <c r="M616" s="1"/>
      <c r="N616" s="1"/>
      <c r="O616" s="1"/>
    </row>
    <row r="617" spans="7:15" x14ac:dyDescent="0.35">
      <c r="G617" s="1"/>
      <c r="J617" s="1"/>
      <c r="K617" s="1"/>
      <c r="M617" s="1"/>
      <c r="N617" s="1"/>
      <c r="O617" s="1"/>
    </row>
    <row r="618" spans="7:15" x14ac:dyDescent="0.35">
      <c r="G618" s="1"/>
      <c r="J618" s="1"/>
      <c r="K618" s="1"/>
      <c r="M618" s="1"/>
      <c r="N618" s="1"/>
      <c r="O618" s="1"/>
    </row>
    <row r="619" spans="7:15" x14ac:dyDescent="0.35">
      <c r="G619" s="1"/>
      <c r="J619" s="1"/>
      <c r="K619" s="1"/>
      <c r="M619" s="1"/>
      <c r="N619" s="1"/>
      <c r="O619" s="1"/>
    </row>
    <row r="620" spans="7:15" x14ac:dyDescent="0.35">
      <c r="G620" s="1"/>
      <c r="J620" s="1"/>
      <c r="K620" s="1"/>
      <c r="M620" s="1"/>
      <c r="N620" s="1"/>
      <c r="O620" s="1"/>
    </row>
    <row r="621" spans="7:15" x14ac:dyDescent="0.35">
      <c r="G621" s="1"/>
      <c r="J621" s="1"/>
      <c r="K621" s="1"/>
      <c r="M621" s="1"/>
      <c r="N621" s="1"/>
      <c r="O621" s="1"/>
    </row>
    <row r="622" spans="7:15" x14ac:dyDescent="0.35">
      <c r="G622" s="1"/>
      <c r="J622" s="1"/>
      <c r="K622" s="1"/>
      <c r="M622" s="1"/>
      <c r="N622" s="1"/>
      <c r="O622" s="1"/>
    </row>
    <row r="623" spans="7:15" x14ac:dyDescent="0.35">
      <c r="G623" s="1"/>
      <c r="J623" s="1"/>
      <c r="K623" s="1"/>
      <c r="M623" s="1"/>
      <c r="N623" s="1"/>
      <c r="O623" s="1"/>
    </row>
    <row r="624" spans="7:15" x14ac:dyDescent="0.35">
      <c r="G624" s="1"/>
      <c r="J624" s="1"/>
      <c r="K624" s="1"/>
      <c r="M624" s="1"/>
      <c r="N624" s="1"/>
      <c r="O624" s="1"/>
    </row>
    <row r="625" spans="7:15" x14ac:dyDescent="0.35">
      <c r="G625" s="1"/>
      <c r="J625" s="1"/>
      <c r="K625" s="1"/>
      <c r="M625" s="1"/>
      <c r="N625" s="1"/>
      <c r="O625" s="1"/>
    </row>
    <row r="626" spans="7:15" x14ac:dyDescent="0.35">
      <c r="G626" s="1"/>
      <c r="J626" s="1"/>
      <c r="K626" s="1"/>
      <c r="M626" s="1"/>
      <c r="N626" s="1"/>
      <c r="O626" s="1"/>
    </row>
    <row r="627" spans="7:15" x14ac:dyDescent="0.35">
      <c r="G627" s="1"/>
      <c r="J627" s="1"/>
      <c r="K627" s="1"/>
      <c r="M627" s="1"/>
      <c r="N627" s="1"/>
      <c r="O627" s="1"/>
    </row>
    <row r="628" spans="7:15" x14ac:dyDescent="0.35">
      <c r="G628" s="1"/>
      <c r="J628" s="1"/>
      <c r="K628" s="1"/>
      <c r="M628" s="1"/>
      <c r="N628" s="1"/>
      <c r="O628" s="1"/>
    </row>
    <row r="629" spans="7:15" x14ac:dyDescent="0.35">
      <c r="G629" s="1"/>
      <c r="J629" s="1"/>
      <c r="K629" s="1"/>
      <c r="M629" s="1"/>
      <c r="N629" s="1"/>
      <c r="O629" s="1"/>
    </row>
    <row r="630" spans="7:15" x14ac:dyDescent="0.35">
      <c r="G630" s="1"/>
      <c r="J630" s="1"/>
      <c r="K630" s="1"/>
      <c r="M630" s="1"/>
      <c r="N630" s="1"/>
      <c r="O630" s="1"/>
    </row>
    <row r="631" spans="7:15" x14ac:dyDescent="0.35">
      <c r="G631" s="1"/>
      <c r="J631" s="1"/>
      <c r="K631" s="1"/>
      <c r="M631" s="1"/>
      <c r="N631" s="1"/>
      <c r="O631" s="1"/>
    </row>
    <row r="632" spans="7:15" x14ac:dyDescent="0.35">
      <c r="G632" s="1"/>
      <c r="J632" s="1"/>
      <c r="K632" s="1"/>
      <c r="M632" s="1"/>
      <c r="N632" s="1"/>
      <c r="O632" s="1"/>
    </row>
    <row r="633" spans="7:15" x14ac:dyDescent="0.35">
      <c r="G633" s="1"/>
      <c r="J633" s="1"/>
      <c r="K633" s="1"/>
      <c r="M633" s="1"/>
      <c r="N633" s="1"/>
      <c r="O633" s="1"/>
    </row>
    <row r="634" spans="7:15" x14ac:dyDescent="0.35">
      <c r="G634" s="1"/>
      <c r="J634" s="1"/>
      <c r="K634" s="1"/>
      <c r="M634" s="1"/>
      <c r="N634" s="1"/>
      <c r="O634" s="1"/>
    </row>
    <row r="635" spans="7:15" x14ac:dyDescent="0.35">
      <c r="G635" s="1"/>
      <c r="J635" s="1"/>
      <c r="K635" s="1"/>
      <c r="M635" s="1"/>
      <c r="N635" s="1"/>
      <c r="O635" s="1"/>
    </row>
    <row r="636" spans="7:15" x14ac:dyDescent="0.35">
      <c r="G636" s="1"/>
      <c r="J636" s="1"/>
      <c r="K636" s="1"/>
      <c r="M636" s="1"/>
      <c r="N636" s="1"/>
      <c r="O636" s="1"/>
    </row>
    <row r="637" spans="7:15" x14ac:dyDescent="0.35">
      <c r="G637" s="1"/>
      <c r="J637" s="1"/>
      <c r="K637" s="1"/>
      <c r="M637" s="1"/>
      <c r="N637" s="1"/>
      <c r="O637" s="1"/>
    </row>
    <row r="638" spans="7:15" x14ac:dyDescent="0.35">
      <c r="G638" s="1"/>
      <c r="J638" s="1"/>
      <c r="K638" s="1"/>
      <c r="M638" s="1"/>
      <c r="N638" s="1"/>
      <c r="O638" s="1"/>
    </row>
    <row r="639" spans="7:15" x14ac:dyDescent="0.35">
      <c r="G639" s="1"/>
      <c r="J639" s="1"/>
      <c r="K639" s="1"/>
      <c r="M639" s="1"/>
      <c r="N639" s="1"/>
      <c r="O639" s="1"/>
    </row>
    <row r="640" spans="7:15" x14ac:dyDescent="0.35">
      <c r="G640" s="1"/>
      <c r="J640" s="1"/>
      <c r="K640" s="1"/>
      <c r="M640" s="1"/>
      <c r="N640" s="1"/>
      <c r="O640" s="1"/>
    </row>
    <row r="641" spans="7:15" x14ac:dyDescent="0.35">
      <c r="G641" s="1"/>
      <c r="J641" s="1"/>
      <c r="K641" s="1"/>
      <c r="M641" s="1"/>
      <c r="N641" s="1"/>
      <c r="O641" s="1"/>
    </row>
    <row r="642" spans="7:15" x14ac:dyDescent="0.35">
      <c r="G642" s="1"/>
      <c r="J642" s="1"/>
      <c r="K642" s="1"/>
      <c r="M642" s="1"/>
      <c r="N642" s="1"/>
      <c r="O642" s="1"/>
    </row>
    <row r="643" spans="7:15" x14ac:dyDescent="0.35">
      <c r="G643" s="1"/>
      <c r="J643" s="1"/>
      <c r="K643" s="1"/>
      <c r="M643" s="1"/>
      <c r="N643" s="1"/>
      <c r="O643" s="1"/>
    </row>
    <row r="644" spans="7:15" x14ac:dyDescent="0.35">
      <c r="G644" s="1"/>
      <c r="J644" s="1"/>
      <c r="K644" s="1"/>
      <c r="M644" s="1"/>
      <c r="N644" s="1"/>
      <c r="O644" s="1"/>
    </row>
    <row r="645" spans="7:15" x14ac:dyDescent="0.35">
      <c r="G645" s="1"/>
      <c r="J645" s="1"/>
      <c r="K645" s="1"/>
      <c r="M645" s="1"/>
      <c r="N645" s="1"/>
      <c r="O645" s="1"/>
    </row>
    <row r="646" spans="7:15" x14ac:dyDescent="0.35">
      <c r="G646" s="1"/>
      <c r="J646" s="1"/>
      <c r="K646" s="1"/>
      <c r="M646" s="1"/>
      <c r="N646" s="1"/>
      <c r="O646" s="1"/>
    </row>
    <row r="647" spans="7:15" x14ac:dyDescent="0.35">
      <c r="G647" s="1"/>
      <c r="J647" s="1"/>
      <c r="K647" s="1"/>
      <c r="M647" s="1"/>
      <c r="N647" s="1"/>
      <c r="O647" s="1"/>
    </row>
    <row r="648" spans="7:15" x14ac:dyDescent="0.35">
      <c r="G648" s="1"/>
      <c r="J648" s="1"/>
      <c r="K648" s="1"/>
      <c r="M648" s="1"/>
      <c r="N648" s="1"/>
      <c r="O648" s="1"/>
    </row>
    <row r="649" spans="7:15" x14ac:dyDescent="0.35">
      <c r="G649" s="1"/>
      <c r="J649" s="1"/>
      <c r="K649" s="1"/>
      <c r="M649" s="1"/>
      <c r="N649" s="1"/>
      <c r="O649" s="1"/>
    </row>
    <row r="650" spans="7:15" x14ac:dyDescent="0.35">
      <c r="G650" s="1"/>
      <c r="J650" s="1"/>
      <c r="K650" s="1"/>
      <c r="M650" s="1"/>
      <c r="N650" s="1"/>
      <c r="O650" s="1"/>
    </row>
    <row r="651" spans="7:15" x14ac:dyDescent="0.35">
      <c r="G651" s="1"/>
      <c r="J651" s="1"/>
      <c r="K651" s="1"/>
      <c r="M651" s="1"/>
      <c r="N651" s="1"/>
      <c r="O651" s="1"/>
    </row>
    <row r="652" spans="7:15" x14ac:dyDescent="0.35">
      <c r="G652" s="1"/>
      <c r="J652" s="1"/>
      <c r="K652" s="1"/>
      <c r="M652" s="1"/>
      <c r="N652" s="1"/>
      <c r="O652" s="1"/>
    </row>
    <row r="653" spans="7:15" x14ac:dyDescent="0.35">
      <c r="G653" s="1"/>
      <c r="J653" s="1"/>
      <c r="K653" s="1"/>
      <c r="M653" s="1"/>
      <c r="N653" s="1"/>
      <c r="O653" s="1"/>
    </row>
    <row r="654" spans="7:15" x14ac:dyDescent="0.35">
      <c r="G654" s="1"/>
      <c r="J654" s="1"/>
      <c r="K654" s="1"/>
      <c r="M654" s="1"/>
      <c r="N654" s="1"/>
      <c r="O654" s="1"/>
    </row>
    <row r="655" spans="7:15" x14ac:dyDescent="0.35">
      <c r="G655" s="1"/>
      <c r="J655" s="1"/>
      <c r="K655" s="1"/>
      <c r="M655" s="1"/>
      <c r="N655" s="1"/>
      <c r="O655" s="1"/>
    </row>
    <row r="656" spans="7:15" x14ac:dyDescent="0.35">
      <c r="G656" s="1"/>
      <c r="J656" s="1"/>
      <c r="K656" s="1"/>
      <c r="M656" s="1"/>
      <c r="N656" s="1"/>
      <c r="O656" s="1"/>
    </row>
    <row r="657" spans="7:15" x14ac:dyDescent="0.35">
      <c r="G657" s="1"/>
      <c r="J657" s="1"/>
      <c r="K657" s="1"/>
      <c r="M657" s="1"/>
      <c r="N657" s="1"/>
      <c r="O657" s="1"/>
    </row>
    <row r="658" spans="7:15" x14ac:dyDescent="0.35">
      <c r="G658" s="1"/>
      <c r="J658" s="1"/>
      <c r="K658" s="1"/>
      <c r="M658" s="1"/>
      <c r="N658" s="1"/>
      <c r="O658" s="1"/>
    </row>
    <row r="659" spans="7:15" x14ac:dyDescent="0.35">
      <c r="G659" s="1"/>
      <c r="J659" s="1"/>
      <c r="K659" s="1"/>
      <c r="M659" s="1"/>
      <c r="N659" s="1"/>
      <c r="O659" s="1"/>
    </row>
    <row r="660" spans="7:15" x14ac:dyDescent="0.35">
      <c r="G660" s="1"/>
      <c r="J660" s="1"/>
      <c r="K660" s="1"/>
      <c r="M660" s="1"/>
      <c r="N660" s="1"/>
      <c r="O660" s="1"/>
    </row>
    <row r="661" spans="7:15" x14ac:dyDescent="0.35">
      <c r="G661" s="1"/>
      <c r="J661" s="1"/>
      <c r="K661" s="1"/>
      <c r="M661" s="1"/>
      <c r="N661" s="1"/>
      <c r="O661" s="1"/>
    </row>
    <row r="662" spans="7:15" x14ac:dyDescent="0.35">
      <c r="G662" s="1"/>
      <c r="J662" s="1"/>
      <c r="K662" s="1"/>
      <c r="M662" s="1"/>
      <c r="N662" s="1"/>
      <c r="O662" s="1"/>
    </row>
    <row r="663" spans="7:15" x14ac:dyDescent="0.35">
      <c r="G663" s="1"/>
      <c r="J663" s="1"/>
      <c r="K663" s="1"/>
      <c r="M663" s="1"/>
      <c r="N663" s="1"/>
      <c r="O663" s="1"/>
    </row>
    <row r="664" spans="7:15" x14ac:dyDescent="0.35">
      <c r="G664" s="1"/>
      <c r="J664" s="1"/>
      <c r="K664" s="1"/>
      <c r="M664" s="1"/>
      <c r="N664" s="1"/>
      <c r="O664" s="1"/>
    </row>
    <row r="665" spans="7:15" x14ac:dyDescent="0.35">
      <c r="G665" s="1"/>
      <c r="J665" s="1"/>
      <c r="K665" s="1"/>
      <c r="M665" s="1"/>
      <c r="N665" s="1"/>
      <c r="O665" s="1"/>
    </row>
    <row r="666" spans="7:15" x14ac:dyDescent="0.35">
      <c r="G666" s="1"/>
      <c r="J666" s="1"/>
      <c r="K666" s="1"/>
      <c r="M666" s="1"/>
      <c r="N666" s="1"/>
      <c r="O666" s="1"/>
    </row>
    <row r="667" spans="7:15" x14ac:dyDescent="0.35">
      <c r="G667" s="1"/>
      <c r="J667" s="1"/>
      <c r="K667" s="1"/>
      <c r="M667" s="1"/>
      <c r="N667" s="1"/>
      <c r="O667" s="1"/>
    </row>
    <row r="668" spans="7:15" x14ac:dyDescent="0.35">
      <c r="G668" s="1"/>
      <c r="J668" s="1"/>
      <c r="K668" s="1"/>
      <c r="M668" s="1"/>
      <c r="N668" s="1"/>
      <c r="O668" s="1"/>
    </row>
    <row r="669" spans="7:15" x14ac:dyDescent="0.35">
      <c r="G669" s="1"/>
      <c r="J669" s="1"/>
      <c r="K669" s="1"/>
      <c r="M669" s="1"/>
      <c r="N669" s="1"/>
      <c r="O669" s="1"/>
    </row>
    <row r="670" spans="7:15" x14ac:dyDescent="0.35">
      <c r="G670" s="1"/>
      <c r="J670" s="1"/>
      <c r="K670" s="1"/>
      <c r="M670" s="1"/>
      <c r="N670" s="1"/>
      <c r="O670" s="1"/>
    </row>
    <row r="671" spans="7:15" x14ac:dyDescent="0.35">
      <c r="G671" s="1"/>
      <c r="J671" s="1"/>
      <c r="K671" s="1"/>
      <c r="M671" s="1"/>
      <c r="N671" s="1"/>
      <c r="O671" s="1"/>
    </row>
    <row r="672" spans="7:15" x14ac:dyDescent="0.35">
      <c r="G672" s="1"/>
      <c r="J672" s="1"/>
      <c r="K672" s="1"/>
      <c r="M672" s="1"/>
      <c r="N672" s="1"/>
      <c r="O672" s="1"/>
    </row>
    <row r="673" spans="7:15" x14ac:dyDescent="0.35">
      <c r="G673" s="1"/>
      <c r="J673" s="1"/>
      <c r="K673" s="1"/>
      <c r="M673" s="1"/>
      <c r="N673" s="1"/>
      <c r="O673" s="1"/>
    </row>
    <row r="674" spans="7:15" x14ac:dyDescent="0.35">
      <c r="G674" s="1"/>
      <c r="J674" s="1"/>
      <c r="K674" s="1"/>
      <c r="M674" s="1"/>
      <c r="N674" s="1"/>
      <c r="O674" s="1"/>
    </row>
    <row r="675" spans="7:15" x14ac:dyDescent="0.35">
      <c r="G675" s="1"/>
      <c r="J675" s="1"/>
      <c r="K675" s="1"/>
      <c r="M675" s="1"/>
      <c r="N675" s="1"/>
      <c r="O675" s="1"/>
    </row>
    <row r="676" spans="7:15" x14ac:dyDescent="0.35">
      <c r="G676" s="1"/>
      <c r="J676" s="1"/>
      <c r="K676" s="1"/>
      <c r="M676" s="1"/>
      <c r="N676" s="1"/>
      <c r="O676" s="1"/>
    </row>
    <row r="677" spans="7:15" x14ac:dyDescent="0.35">
      <c r="G677" s="1"/>
      <c r="J677" s="1"/>
      <c r="K677" s="1"/>
      <c r="M677" s="1"/>
      <c r="N677" s="1"/>
      <c r="O677" s="1"/>
    </row>
    <row r="678" spans="7:15" x14ac:dyDescent="0.35">
      <c r="G678" s="1"/>
      <c r="J678" s="1"/>
      <c r="K678" s="1"/>
      <c r="M678" s="1"/>
      <c r="N678" s="1"/>
      <c r="O678" s="1"/>
    </row>
    <row r="679" spans="7:15" x14ac:dyDescent="0.35">
      <c r="G679" s="1"/>
      <c r="J679" s="1"/>
      <c r="K679" s="1"/>
      <c r="M679" s="1"/>
      <c r="N679" s="1"/>
      <c r="O679" s="1"/>
    </row>
    <row r="680" spans="7:15" x14ac:dyDescent="0.35">
      <c r="G680" s="1"/>
      <c r="J680" s="1"/>
      <c r="K680" s="1"/>
      <c r="M680" s="1"/>
      <c r="N680" s="1"/>
      <c r="O680" s="1"/>
    </row>
    <row r="681" spans="7:15" x14ac:dyDescent="0.35">
      <c r="G681" s="1"/>
      <c r="J681" s="1"/>
      <c r="K681" s="1"/>
      <c r="M681" s="1"/>
      <c r="N681" s="1"/>
      <c r="O681" s="1"/>
    </row>
    <row r="682" spans="7:15" x14ac:dyDescent="0.35">
      <c r="G682" s="1"/>
      <c r="J682" s="1"/>
      <c r="K682" s="1"/>
      <c r="M682" s="1"/>
      <c r="N682" s="1"/>
      <c r="O682" s="1"/>
    </row>
    <row r="683" spans="7:15" x14ac:dyDescent="0.35">
      <c r="G683" s="1"/>
      <c r="J683" s="1"/>
      <c r="K683" s="1"/>
      <c r="M683" s="1"/>
      <c r="N683" s="1"/>
      <c r="O683" s="1"/>
    </row>
    <row r="684" spans="7:15" x14ac:dyDescent="0.35">
      <c r="G684" s="1"/>
      <c r="J684" s="1"/>
      <c r="K684" s="1"/>
      <c r="M684" s="1"/>
      <c r="N684" s="1"/>
      <c r="O684" s="1"/>
    </row>
    <row r="685" spans="7:15" x14ac:dyDescent="0.35">
      <c r="G685" s="1"/>
      <c r="J685" s="1"/>
      <c r="K685" s="1"/>
      <c r="M685" s="1"/>
      <c r="N685" s="1"/>
      <c r="O685" s="1"/>
    </row>
    <row r="686" spans="7:15" x14ac:dyDescent="0.35">
      <c r="G686" s="1"/>
      <c r="J686" s="1"/>
      <c r="K686" s="1"/>
      <c r="M686" s="1"/>
      <c r="N686" s="1"/>
      <c r="O686" s="1"/>
    </row>
    <row r="687" spans="7:15" x14ac:dyDescent="0.35">
      <c r="G687" s="1"/>
      <c r="J687" s="1"/>
      <c r="K687" s="1"/>
      <c r="M687" s="1"/>
      <c r="N687" s="1"/>
      <c r="O687" s="1"/>
    </row>
    <row r="688" spans="7:15" x14ac:dyDescent="0.35">
      <c r="G688" s="1"/>
      <c r="J688" s="1"/>
      <c r="K688" s="1"/>
      <c r="M688" s="1"/>
      <c r="N688" s="1"/>
      <c r="O688" s="1"/>
    </row>
    <row r="689" spans="7:15" x14ac:dyDescent="0.35">
      <c r="G689" s="1"/>
      <c r="J689" s="1"/>
      <c r="K689" s="1"/>
      <c r="M689" s="1"/>
      <c r="N689" s="1"/>
      <c r="O689" s="1"/>
    </row>
    <row r="690" spans="7:15" x14ac:dyDescent="0.35">
      <c r="G690" s="1"/>
      <c r="J690" s="1"/>
      <c r="K690" s="1"/>
      <c r="M690" s="1"/>
      <c r="N690" s="1"/>
      <c r="O690" s="1"/>
    </row>
    <row r="691" spans="7:15" x14ac:dyDescent="0.35">
      <c r="G691" s="1"/>
      <c r="J691" s="1"/>
      <c r="K691" s="1"/>
      <c r="M691" s="1"/>
      <c r="N691" s="1"/>
      <c r="O691" s="1"/>
    </row>
    <row r="692" spans="7:15" x14ac:dyDescent="0.35">
      <c r="G692" s="1"/>
      <c r="J692" s="1"/>
      <c r="K692" s="1"/>
      <c r="M692" s="1"/>
      <c r="N692" s="1"/>
      <c r="O692" s="1"/>
    </row>
    <row r="693" spans="7:15" x14ac:dyDescent="0.35">
      <c r="G693" s="1"/>
      <c r="J693" s="1"/>
      <c r="K693" s="1"/>
      <c r="M693" s="1"/>
      <c r="N693" s="1"/>
      <c r="O693" s="1"/>
    </row>
    <row r="694" spans="7:15" x14ac:dyDescent="0.35">
      <c r="G694" s="1"/>
      <c r="J694" s="1"/>
      <c r="K694" s="1"/>
      <c r="M694" s="1"/>
      <c r="N694" s="1"/>
      <c r="O694" s="1"/>
    </row>
    <row r="695" spans="7:15" x14ac:dyDescent="0.35">
      <c r="G695" s="1"/>
      <c r="J695" s="1"/>
      <c r="K695" s="1"/>
      <c r="M695" s="1"/>
      <c r="N695" s="1"/>
      <c r="O695" s="1"/>
    </row>
    <row r="696" spans="7:15" x14ac:dyDescent="0.35">
      <c r="G696" s="1"/>
      <c r="J696" s="1"/>
      <c r="K696" s="1"/>
      <c r="M696" s="1"/>
      <c r="N696" s="1"/>
      <c r="O696" s="1"/>
    </row>
    <row r="697" spans="7:15" x14ac:dyDescent="0.35">
      <c r="G697" s="1"/>
      <c r="J697" s="1"/>
      <c r="K697" s="1"/>
      <c r="M697" s="1"/>
      <c r="N697" s="1"/>
      <c r="O697" s="1"/>
    </row>
    <row r="698" spans="7:15" x14ac:dyDescent="0.35">
      <c r="G698" s="1"/>
      <c r="J698" s="1"/>
      <c r="K698" s="1"/>
      <c r="M698" s="1"/>
      <c r="N698" s="1"/>
      <c r="O698" s="1"/>
    </row>
    <row r="699" spans="7:15" x14ac:dyDescent="0.35">
      <c r="G699" s="1"/>
      <c r="J699" s="1"/>
      <c r="K699" s="1"/>
      <c r="M699" s="1"/>
      <c r="N699" s="1"/>
      <c r="O699" s="1"/>
    </row>
    <row r="700" spans="7:15" x14ac:dyDescent="0.35">
      <c r="G700" s="1"/>
      <c r="J700" s="1"/>
      <c r="K700" s="1"/>
      <c r="M700" s="1"/>
      <c r="N700" s="1"/>
      <c r="O700" s="1"/>
    </row>
    <row r="701" spans="7:15" x14ac:dyDescent="0.35">
      <c r="G701" s="1"/>
      <c r="J701" s="1"/>
      <c r="K701" s="1"/>
      <c r="M701" s="1"/>
      <c r="N701" s="1"/>
      <c r="O701" s="1"/>
    </row>
    <row r="702" spans="7:15" x14ac:dyDescent="0.35">
      <c r="G702" s="1"/>
      <c r="J702" s="1"/>
      <c r="K702" s="1"/>
      <c r="M702" s="1"/>
      <c r="N702" s="1"/>
      <c r="O702" s="1"/>
    </row>
    <row r="703" spans="7:15" x14ac:dyDescent="0.35">
      <c r="G703" s="1"/>
      <c r="J703" s="1"/>
      <c r="K703" s="1"/>
      <c r="M703" s="1"/>
      <c r="N703" s="1"/>
      <c r="O703" s="1"/>
    </row>
    <row r="704" spans="7:15" x14ac:dyDescent="0.35">
      <c r="G704" s="1"/>
      <c r="J704" s="1"/>
      <c r="K704" s="1"/>
      <c r="M704" s="1"/>
      <c r="N704" s="1"/>
      <c r="O704" s="1"/>
    </row>
    <row r="705" spans="7:15" x14ac:dyDescent="0.35">
      <c r="G705" s="1"/>
      <c r="J705" s="1"/>
      <c r="K705" s="1"/>
      <c r="M705" s="1"/>
      <c r="N705" s="1"/>
      <c r="O705" s="1"/>
    </row>
    <row r="706" spans="7:15" x14ac:dyDescent="0.35">
      <c r="G706" s="1"/>
      <c r="J706" s="1"/>
      <c r="K706" s="1"/>
      <c r="M706" s="1"/>
      <c r="N706" s="1"/>
      <c r="O706" s="1"/>
    </row>
    <row r="707" spans="7:15" x14ac:dyDescent="0.35">
      <c r="G707" s="1"/>
      <c r="J707" s="1"/>
      <c r="K707" s="1"/>
      <c r="M707" s="1"/>
      <c r="N707" s="1"/>
      <c r="O707" s="1"/>
    </row>
    <row r="708" spans="7:15" x14ac:dyDescent="0.35">
      <c r="G708" s="1"/>
      <c r="J708" s="1"/>
      <c r="K708" s="1"/>
      <c r="M708" s="1"/>
      <c r="N708" s="1"/>
      <c r="O708" s="1"/>
    </row>
    <row r="709" spans="7:15" x14ac:dyDescent="0.35">
      <c r="G709" s="1"/>
      <c r="J709" s="1"/>
      <c r="K709" s="1"/>
      <c r="M709" s="1"/>
      <c r="N709" s="1"/>
      <c r="O709" s="1"/>
    </row>
    <row r="710" spans="7:15" x14ac:dyDescent="0.35">
      <c r="G710" s="1"/>
      <c r="J710" s="1"/>
      <c r="K710" s="1"/>
      <c r="M710" s="1"/>
      <c r="N710" s="1"/>
      <c r="O710" s="1"/>
    </row>
    <row r="711" spans="7:15" x14ac:dyDescent="0.35">
      <c r="G711" s="1"/>
      <c r="J711" s="1"/>
      <c r="K711" s="1"/>
      <c r="M711" s="1"/>
      <c r="N711" s="1"/>
      <c r="O711" s="1"/>
    </row>
    <row r="712" spans="7:15" x14ac:dyDescent="0.35">
      <c r="G712" s="1"/>
      <c r="J712" s="1"/>
      <c r="K712" s="1"/>
      <c r="M712" s="1"/>
      <c r="N712" s="1"/>
      <c r="O712" s="1"/>
    </row>
    <row r="713" spans="7:15" x14ac:dyDescent="0.35">
      <c r="G713" s="1"/>
      <c r="J713" s="1"/>
      <c r="K713" s="1"/>
      <c r="M713" s="1"/>
      <c r="N713" s="1"/>
      <c r="O713" s="1"/>
    </row>
    <row r="714" spans="7:15" x14ac:dyDescent="0.35">
      <c r="G714" s="1"/>
      <c r="J714" s="1"/>
      <c r="K714" s="1"/>
      <c r="M714" s="1"/>
      <c r="N714" s="1"/>
      <c r="O714" s="1"/>
    </row>
    <row r="715" spans="7:15" x14ac:dyDescent="0.35">
      <c r="G715" s="1"/>
      <c r="J715" s="1"/>
      <c r="K715" s="1"/>
      <c r="M715" s="1"/>
      <c r="N715" s="1"/>
      <c r="O715" s="1"/>
    </row>
    <row r="716" spans="7:15" x14ac:dyDescent="0.35">
      <c r="G716" s="1"/>
      <c r="J716" s="1"/>
      <c r="K716" s="1"/>
      <c r="M716" s="1"/>
      <c r="N716" s="1"/>
      <c r="O716" s="1"/>
    </row>
    <row r="717" spans="7:15" x14ac:dyDescent="0.35">
      <c r="G717" s="1"/>
      <c r="J717" s="1"/>
      <c r="K717" s="1"/>
      <c r="M717" s="1"/>
      <c r="N717" s="1"/>
      <c r="O717" s="1"/>
    </row>
    <row r="718" spans="7:15" x14ac:dyDescent="0.35">
      <c r="G718" s="1"/>
      <c r="J718" s="1"/>
      <c r="K718" s="1"/>
      <c r="M718" s="1"/>
      <c r="N718" s="1"/>
      <c r="O718" s="1"/>
    </row>
    <row r="719" spans="7:15" x14ac:dyDescent="0.35">
      <c r="G719" s="1"/>
      <c r="J719" s="1"/>
      <c r="K719" s="1"/>
      <c r="M719" s="1"/>
      <c r="N719" s="1"/>
      <c r="O719" s="1"/>
    </row>
    <row r="720" spans="7:15" x14ac:dyDescent="0.35">
      <c r="G720" s="1"/>
      <c r="J720" s="1"/>
      <c r="K720" s="1"/>
      <c r="M720" s="1"/>
      <c r="N720" s="1"/>
      <c r="O720" s="1"/>
    </row>
    <row r="721" spans="7:15" x14ac:dyDescent="0.35">
      <c r="G721" s="1"/>
      <c r="J721" s="1"/>
      <c r="K721" s="1"/>
      <c r="M721" s="1"/>
      <c r="N721" s="1"/>
      <c r="O721" s="1"/>
    </row>
    <row r="722" spans="7:15" x14ac:dyDescent="0.35">
      <c r="G722" s="1"/>
      <c r="J722" s="1"/>
      <c r="K722" s="1"/>
      <c r="M722" s="1"/>
      <c r="N722" s="1"/>
      <c r="O722" s="1"/>
    </row>
    <row r="723" spans="7:15" x14ac:dyDescent="0.35">
      <c r="G723" s="1"/>
      <c r="J723" s="1"/>
      <c r="K723" s="1"/>
      <c r="M723" s="1"/>
      <c r="N723" s="1"/>
      <c r="O723" s="1"/>
    </row>
    <row r="724" spans="7:15" x14ac:dyDescent="0.35">
      <c r="G724" s="1"/>
      <c r="J724" s="1"/>
      <c r="K724" s="1"/>
      <c r="M724" s="1"/>
      <c r="N724" s="1"/>
      <c r="O724" s="1"/>
    </row>
    <row r="725" spans="7:15" x14ac:dyDescent="0.35">
      <c r="G725" s="1"/>
      <c r="J725" s="1"/>
      <c r="K725" s="1"/>
      <c r="M725" s="1"/>
      <c r="N725" s="1"/>
      <c r="O725" s="1"/>
    </row>
    <row r="726" spans="7:15" x14ac:dyDescent="0.35">
      <c r="G726" s="1"/>
      <c r="J726" s="1"/>
      <c r="K726" s="1"/>
      <c r="M726" s="1"/>
      <c r="N726" s="1"/>
      <c r="O726" s="1"/>
    </row>
    <row r="727" spans="7:15" x14ac:dyDescent="0.35">
      <c r="G727" s="1"/>
      <c r="J727" s="1"/>
      <c r="K727" s="1"/>
      <c r="M727" s="1"/>
      <c r="N727" s="1"/>
      <c r="O727" s="1"/>
    </row>
    <row r="728" spans="7:15" x14ac:dyDescent="0.35">
      <c r="G728" s="1"/>
      <c r="J728" s="1"/>
      <c r="K728" s="1"/>
      <c r="M728" s="1"/>
      <c r="N728" s="1"/>
      <c r="O728" s="1"/>
    </row>
    <row r="729" spans="7:15" x14ac:dyDescent="0.35">
      <c r="G729" s="1"/>
      <c r="J729" s="1"/>
      <c r="K729" s="1"/>
      <c r="M729" s="1"/>
      <c r="N729" s="1"/>
      <c r="O729" s="1"/>
    </row>
    <row r="730" spans="7:15" x14ac:dyDescent="0.35">
      <c r="G730" s="1"/>
      <c r="J730" s="1"/>
      <c r="K730" s="1"/>
      <c r="M730" s="1"/>
      <c r="N730" s="1"/>
      <c r="O730" s="1"/>
    </row>
    <row r="731" spans="7:15" x14ac:dyDescent="0.35">
      <c r="G731" s="1"/>
      <c r="J731" s="1"/>
      <c r="K731" s="1"/>
      <c r="M731" s="1"/>
      <c r="N731" s="1"/>
      <c r="O731" s="1"/>
    </row>
    <row r="732" spans="7:15" x14ac:dyDescent="0.35">
      <c r="G732" s="1"/>
      <c r="J732" s="1"/>
      <c r="K732" s="1"/>
      <c r="M732" s="1"/>
      <c r="N732" s="1"/>
      <c r="O732" s="1"/>
    </row>
    <row r="733" spans="7:15" x14ac:dyDescent="0.35">
      <c r="G733" s="1"/>
      <c r="J733" s="1"/>
      <c r="K733" s="1"/>
      <c r="M733" s="1"/>
      <c r="N733" s="1"/>
      <c r="O733" s="1"/>
    </row>
    <row r="734" spans="7:15" x14ac:dyDescent="0.35">
      <c r="G734" s="1"/>
      <c r="J734" s="1"/>
      <c r="K734" s="1"/>
      <c r="M734" s="1"/>
      <c r="N734" s="1"/>
      <c r="O734" s="1"/>
    </row>
    <row r="735" spans="7:15" x14ac:dyDescent="0.35">
      <c r="G735" s="1"/>
      <c r="J735" s="1"/>
      <c r="K735" s="1"/>
      <c r="M735" s="1"/>
      <c r="N735" s="1"/>
      <c r="O735" s="1"/>
    </row>
    <row r="736" spans="7:15" x14ac:dyDescent="0.35">
      <c r="G736" s="1"/>
      <c r="J736" s="1"/>
      <c r="K736" s="1"/>
      <c r="M736" s="1"/>
      <c r="N736" s="1"/>
      <c r="O736" s="1"/>
    </row>
    <row r="737" spans="7:15" x14ac:dyDescent="0.35">
      <c r="G737" s="1"/>
      <c r="J737" s="1"/>
      <c r="K737" s="1"/>
      <c r="M737" s="1"/>
      <c r="N737" s="1"/>
      <c r="O737" s="1"/>
    </row>
    <row r="738" spans="7:15" x14ac:dyDescent="0.35">
      <c r="G738" s="1"/>
      <c r="J738" s="1"/>
      <c r="K738" s="1"/>
      <c r="M738" s="1"/>
      <c r="N738" s="1"/>
      <c r="O738" s="1"/>
    </row>
    <row r="739" spans="7:15" x14ac:dyDescent="0.35">
      <c r="G739" s="1"/>
      <c r="J739" s="1"/>
      <c r="K739" s="1"/>
      <c r="M739" s="1"/>
      <c r="N739" s="1"/>
      <c r="O739" s="1"/>
    </row>
    <row r="740" spans="7:15" x14ac:dyDescent="0.35">
      <c r="G740" s="1"/>
      <c r="J740" s="1"/>
      <c r="K740" s="1"/>
      <c r="M740" s="1"/>
      <c r="N740" s="1"/>
      <c r="O740" s="1"/>
    </row>
    <row r="741" spans="7:15" x14ac:dyDescent="0.35">
      <c r="G741" s="1"/>
      <c r="J741" s="1"/>
      <c r="K741" s="1"/>
      <c r="M741" s="1"/>
      <c r="N741" s="1"/>
      <c r="O741" s="1"/>
    </row>
    <row r="742" spans="7:15" x14ac:dyDescent="0.35">
      <c r="G742" s="1"/>
      <c r="J742" s="1"/>
      <c r="K742" s="1"/>
      <c r="M742" s="1"/>
      <c r="N742" s="1"/>
      <c r="O742" s="1"/>
    </row>
    <row r="743" spans="7:15" x14ac:dyDescent="0.35">
      <c r="G743" s="1"/>
      <c r="J743" s="1"/>
      <c r="K743" s="1"/>
      <c r="M743" s="1"/>
      <c r="N743" s="1"/>
      <c r="O743" s="1"/>
    </row>
    <row r="744" spans="7:15" x14ac:dyDescent="0.35">
      <c r="G744" s="1"/>
      <c r="J744" s="1"/>
      <c r="K744" s="1"/>
      <c r="M744" s="1"/>
      <c r="N744" s="1"/>
      <c r="O744" s="1"/>
    </row>
    <row r="745" spans="7:15" x14ac:dyDescent="0.35">
      <c r="G745" s="1"/>
      <c r="J745" s="1"/>
      <c r="K745" s="1"/>
      <c r="M745" s="1"/>
      <c r="N745" s="1"/>
      <c r="O745" s="1"/>
    </row>
    <row r="746" spans="7:15" x14ac:dyDescent="0.35">
      <c r="G746" s="1"/>
      <c r="J746" s="1"/>
      <c r="K746" s="1"/>
      <c r="M746" s="1"/>
      <c r="N746" s="1"/>
      <c r="O746" s="1"/>
    </row>
    <row r="747" spans="7:15" x14ac:dyDescent="0.35">
      <c r="G747" s="1"/>
      <c r="J747" s="1"/>
      <c r="K747" s="1"/>
      <c r="M747" s="1"/>
      <c r="N747" s="1"/>
      <c r="O747" s="1"/>
    </row>
    <row r="748" spans="7:15" x14ac:dyDescent="0.35">
      <c r="G748" s="1"/>
      <c r="J748" s="1"/>
      <c r="K748" s="1"/>
      <c r="M748" s="1"/>
      <c r="N748" s="1"/>
      <c r="O748" s="1"/>
    </row>
    <row r="749" spans="7:15" x14ac:dyDescent="0.35">
      <c r="G749" s="1"/>
      <c r="J749" s="1"/>
      <c r="K749" s="1"/>
      <c r="M749" s="1"/>
      <c r="N749" s="1"/>
      <c r="O749" s="1"/>
    </row>
    <row r="750" spans="7:15" x14ac:dyDescent="0.35">
      <c r="G750" s="1"/>
      <c r="J750" s="1"/>
      <c r="K750" s="1"/>
      <c r="M750" s="1"/>
      <c r="N750" s="1"/>
      <c r="O750" s="1"/>
    </row>
    <row r="751" spans="7:15" x14ac:dyDescent="0.35">
      <c r="G751" s="1"/>
      <c r="J751" s="1"/>
      <c r="K751" s="1"/>
      <c r="M751" s="1"/>
      <c r="N751" s="1"/>
      <c r="O751" s="1"/>
    </row>
    <row r="752" spans="7:15" x14ac:dyDescent="0.35">
      <c r="G752" s="1"/>
      <c r="J752" s="1"/>
      <c r="K752" s="1"/>
      <c r="M752" s="1"/>
      <c r="N752" s="1"/>
      <c r="O752" s="1"/>
    </row>
    <row r="753" spans="7:15" x14ac:dyDescent="0.35">
      <c r="G753" s="1"/>
      <c r="J753" s="1"/>
      <c r="K753" s="1"/>
      <c r="M753" s="1"/>
      <c r="N753" s="1"/>
      <c r="O753" s="1"/>
    </row>
    <row r="754" spans="7:15" x14ac:dyDescent="0.35">
      <c r="G754" s="1"/>
      <c r="J754" s="1"/>
      <c r="K754" s="1"/>
      <c r="M754" s="1"/>
      <c r="N754" s="1"/>
      <c r="O754" s="1"/>
    </row>
    <row r="755" spans="7:15" x14ac:dyDescent="0.35">
      <c r="G755" s="1"/>
      <c r="J755" s="1"/>
      <c r="K755" s="1"/>
      <c r="M755" s="1"/>
      <c r="N755" s="1"/>
      <c r="O755" s="1"/>
    </row>
    <row r="756" spans="7:15" x14ac:dyDescent="0.35">
      <c r="G756" s="1"/>
      <c r="J756" s="1"/>
      <c r="K756" s="1"/>
      <c r="M756" s="1"/>
      <c r="N756" s="1"/>
      <c r="O756" s="1"/>
    </row>
    <row r="757" spans="7:15" x14ac:dyDescent="0.35">
      <c r="G757" s="1"/>
      <c r="J757" s="1"/>
      <c r="K757" s="1"/>
      <c r="M757" s="1"/>
      <c r="N757" s="1"/>
      <c r="O757" s="1"/>
    </row>
    <row r="758" spans="7:15" x14ac:dyDescent="0.35">
      <c r="G758" s="1"/>
      <c r="J758" s="1"/>
      <c r="K758" s="1"/>
      <c r="M758" s="1"/>
      <c r="N758" s="1"/>
      <c r="O758" s="1"/>
    </row>
    <row r="759" spans="7:15" x14ac:dyDescent="0.35">
      <c r="G759" s="1"/>
      <c r="J759" s="1"/>
      <c r="K759" s="1"/>
      <c r="M759" s="1"/>
      <c r="N759" s="1"/>
      <c r="O759" s="1"/>
    </row>
    <row r="760" spans="7:15" x14ac:dyDescent="0.35">
      <c r="G760" s="1"/>
      <c r="J760" s="1"/>
      <c r="K760" s="1"/>
      <c r="M760" s="1"/>
      <c r="N760" s="1"/>
      <c r="O760" s="1"/>
    </row>
    <row r="761" spans="7:15" x14ac:dyDescent="0.35">
      <c r="G761" s="1"/>
      <c r="J761" s="1"/>
      <c r="K761" s="1"/>
      <c r="M761" s="1"/>
      <c r="N761" s="1"/>
      <c r="O761" s="1"/>
    </row>
    <row r="762" spans="7:15" x14ac:dyDescent="0.35">
      <c r="G762" s="1"/>
      <c r="J762" s="1"/>
      <c r="K762" s="1"/>
      <c r="M762" s="1"/>
      <c r="N762" s="1"/>
      <c r="O762" s="1"/>
    </row>
    <row r="763" spans="7:15" x14ac:dyDescent="0.35">
      <c r="G763" s="1"/>
      <c r="J763" s="1"/>
      <c r="K763" s="1"/>
      <c r="M763" s="1"/>
      <c r="N763" s="1"/>
      <c r="O763" s="1"/>
    </row>
    <row r="764" spans="7:15" x14ac:dyDescent="0.35">
      <c r="G764" s="1"/>
      <c r="J764" s="1"/>
      <c r="K764" s="1"/>
      <c r="M764" s="1"/>
      <c r="N764" s="1"/>
      <c r="O764" s="1"/>
    </row>
    <row r="765" spans="7:15" x14ac:dyDescent="0.35">
      <c r="G765" s="1"/>
      <c r="J765" s="1"/>
      <c r="K765" s="1"/>
      <c r="M765" s="1"/>
      <c r="N765" s="1"/>
      <c r="O765" s="1"/>
    </row>
    <row r="766" spans="7:15" x14ac:dyDescent="0.35">
      <c r="G766" s="1"/>
      <c r="J766" s="1"/>
      <c r="K766" s="1"/>
      <c r="M766" s="1"/>
      <c r="N766" s="1"/>
      <c r="O766" s="1"/>
    </row>
    <row r="767" spans="7:15" x14ac:dyDescent="0.35">
      <c r="G767" s="1"/>
      <c r="J767" s="1"/>
      <c r="K767" s="1"/>
      <c r="M767" s="1"/>
      <c r="N767" s="1"/>
      <c r="O767" s="1"/>
    </row>
    <row r="768" spans="7:15" x14ac:dyDescent="0.35">
      <c r="G768" s="1"/>
      <c r="J768" s="1"/>
      <c r="K768" s="1"/>
      <c r="M768" s="1"/>
      <c r="N768" s="1"/>
      <c r="O768" s="1"/>
    </row>
    <row r="769" spans="7:15" x14ac:dyDescent="0.35">
      <c r="G769" s="1"/>
      <c r="J769" s="1"/>
      <c r="K769" s="1"/>
      <c r="M769" s="1"/>
      <c r="N769" s="1"/>
      <c r="O769" s="1"/>
    </row>
    <row r="770" spans="7:15" x14ac:dyDescent="0.35">
      <c r="G770" s="1"/>
      <c r="J770" s="1"/>
      <c r="K770" s="1"/>
      <c r="M770" s="1"/>
      <c r="N770" s="1"/>
      <c r="O770" s="1"/>
    </row>
    <row r="771" spans="7:15" x14ac:dyDescent="0.35">
      <c r="G771" s="1"/>
      <c r="J771" s="1"/>
      <c r="K771" s="1"/>
      <c r="M771" s="1"/>
      <c r="N771" s="1"/>
      <c r="O771" s="1"/>
    </row>
    <row r="772" spans="7:15" x14ac:dyDescent="0.35">
      <c r="G772" s="1"/>
      <c r="J772" s="1"/>
      <c r="K772" s="1"/>
      <c r="M772" s="1"/>
      <c r="N772" s="1"/>
      <c r="O772" s="1"/>
    </row>
    <row r="773" spans="7:15" x14ac:dyDescent="0.35">
      <c r="G773" s="1"/>
      <c r="J773" s="1"/>
      <c r="K773" s="1"/>
      <c r="M773" s="1"/>
      <c r="N773" s="1"/>
      <c r="O773" s="1"/>
    </row>
    <row r="774" spans="7:15" x14ac:dyDescent="0.35">
      <c r="G774" s="1"/>
      <c r="J774" s="1"/>
      <c r="K774" s="1"/>
      <c r="M774" s="1"/>
      <c r="N774" s="1"/>
      <c r="O774" s="1"/>
    </row>
    <row r="775" spans="7:15" x14ac:dyDescent="0.35">
      <c r="G775" s="1"/>
      <c r="J775" s="1"/>
      <c r="K775" s="1"/>
      <c r="M775" s="1"/>
      <c r="N775" s="1"/>
      <c r="O775" s="1"/>
    </row>
    <row r="776" spans="7:15" x14ac:dyDescent="0.35">
      <c r="G776" s="1"/>
      <c r="J776" s="1"/>
      <c r="K776" s="1"/>
      <c r="M776" s="1"/>
      <c r="N776" s="1"/>
      <c r="O776" s="1"/>
    </row>
    <row r="777" spans="7:15" x14ac:dyDescent="0.35">
      <c r="G777" s="1"/>
      <c r="J777" s="1"/>
      <c r="K777" s="1"/>
      <c r="M777" s="1"/>
      <c r="N777" s="1"/>
      <c r="O777" s="1"/>
    </row>
    <row r="778" spans="7:15" x14ac:dyDescent="0.35">
      <c r="G778" s="1"/>
      <c r="J778" s="1"/>
      <c r="K778" s="1"/>
      <c r="M778" s="1"/>
      <c r="N778" s="1"/>
      <c r="O778" s="1"/>
    </row>
    <row r="779" spans="7:15" x14ac:dyDescent="0.35">
      <c r="G779" s="1"/>
      <c r="J779" s="1"/>
      <c r="K779" s="1"/>
      <c r="M779" s="1"/>
      <c r="N779" s="1"/>
      <c r="O779" s="1"/>
    </row>
    <row r="780" spans="7:15" x14ac:dyDescent="0.35">
      <c r="G780" s="1"/>
      <c r="J780" s="1"/>
      <c r="K780" s="1"/>
      <c r="M780" s="1"/>
      <c r="N780" s="1"/>
      <c r="O780" s="1"/>
    </row>
    <row r="781" spans="7:15" x14ac:dyDescent="0.35">
      <c r="G781" s="1"/>
      <c r="J781" s="1"/>
      <c r="K781" s="1"/>
      <c r="M781" s="1"/>
      <c r="N781" s="1"/>
      <c r="O781" s="1"/>
    </row>
    <row r="782" spans="7:15" x14ac:dyDescent="0.35">
      <c r="G782" s="1"/>
      <c r="J782" s="1"/>
      <c r="K782" s="1"/>
      <c r="M782" s="1"/>
      <c r="N782" s="1"/>
      <c r="O782" s="1"/>
    </row>
    <row r="783" spans="7:15" x14ac:dyDescent="0.35">
      <c r="G783" s="1"/>
      <c r="J783" s="1"/>
      <c r="K783" s="1"/>
      <c r="M783" s="1"/>
      <c r="N783" s="1"/>
      <c r="O783" s="1"/>
    </row>
    <row r="784" spans="7:15" x14ac:dyDescent="0.35">
      <c r="G784" s="1"/>
      <c r="J784" s="1"/>
      <c r="K784" s="1"/>
      <c r="M784" s="1"/>
      <c r="N784" s="1"/>
      <c r="O784" s="1"/>
    </row>
    <row r="785" spans="7:15" x14ac:dyDescent="0.35">
      <c r="G785" s="1"/>
      <c r="J785" s="1"/>
      <c r="K785" s="1"/>
      <c r="M785" s="1"/>
      <c r="N785" s="1"/>
      <c r="O785" s="1"/>
    </row>
    <row r="786" spans="7:15" x14ac:dyDescent="0.35">
      <c r="G786" s="1"/>
      <c r="J786" s="1"/>
      <c r="K786" s="1"/>
      <c r="M786" s="1"/>
      <c r="N786" s="1"/>
      <c r="O786" s="1"/>
    </row>
    <row r="787" spans="7:15" x14ac:dyDescent="0.35">
      <c r="G787" s="1"/>
      <c r="J787" s="1"/>
      <c r="K787" s="1"/>
      <c r="M787" s="1"/>
      <c r="N787" s="1"/>
      <c r="O787" s="1"/>
    </row>
    <row r="788" spans="7:15" x14ac:dyDescent="0.35">
      <c r="G788" s="1"/>
      <c r="J788" s="1"/>
      <c r="K788" s="1"/>
      <c r="M788" s="1"/>
      <c r="N788" s="1"/>
      <c r="O788" s="1"/>
    </row>
    <row r="789" spans="7:15" x14ac:dyDescent="0.35">
      <c r="G789" s="1"/>
      <c r="J789" s="1"/>
      <c r="K789" s="1"/>
      <c r="M789" s="1"/>
      <c r="N789" s="1"/>
      <c r="O789" s="1"/>
    </row>
    <row r="790" spans="7:15" x14ac:dyDescent="0.35">
      <c r="G790" s="1"/>
      <c r="J790" s="1"/>
      <c r="K790" s="1"/>
      <c r="M790" s="1"/>
      <c r="N790" s="1"/>
      <c r="O790" s="1"/>
    </row>
    <row r="791" spans="7:15" x14ac:dyDescent="0.35">
      <c r="G791" s="1"/>
      <c r="J791" s="1"/>
      <c r="K791" s="1"/>
      <c r="M791" s="1"/>
      <c r="N791" s="1"/>
      <c r="O791" s="1"/>
    </row>
    <row r="792" spans="7:15" x14ac:dyDescent="0.35">
      <c r="G792" s="1"/>
      <c r="J792" s="1"/>
      <c r="K792" s="1"/>
      <c r="M792" s="1"/>
      <c r="N792" s="1"/>
      <c r="O792" s="1"/>
    </row>
    <row r="793" spans="7:15" x14ac:dyDescent="0.35">
      <c r="G793" s="1"/>
      <c r="J793" s="1"/>
      <c r="K793" s="1"/>
      <c r="M793" s="1"/>
      <c r="N793" s="1"/>
      <c r="O793" s="1"/>
    </row>
    <row r="794" spans="7:15" x14ac:dyDescent="0.35">
      <c r="G794" s="1"/>
      <c r="J794" s="1"/>
      <c r="K794" s="1"/>
      <c r="M794" s="1"/>
      <c r="N794" s="1"/>
      <c r="O794" s="1"/>
    </row>
    <row r="795" spans="7:15" x14ac:dyDescent="0.35">
      <c r="G795" s="1"/>
      <c r="J795" s="1"/>
      <c r="K795" s="1"/>
      <c r="M795" s="1"/>
      <c r="N795" s="1"/>
      <c r="O795" s="1"/>
    </row>
    <row r="796" spans="7:15" x14ac:dyDescent="0.35">
      <c r="G796" s="1"/>
      <c r="J796" s="1"/>
      <c r="K796" s="1"/>
      <c r="M796" s="1"/>
      <c r="N796" s="1"/>
      <c r="O796" s="1"/>
    </row>
    <row r="797" spans="7:15" x14ac:dyDescent="0.35">
      <c r="G797" s="1"/>
      <c r="J797" s="1"/>
      <c r="K797" s="1"/>
      <c r="M797" s="1"/>
      <c r="N797" s="1"/>
      <c r="O797" s="1"/>
    </row>
    <row r="798" spans="7:15" x14ac:dyDescent="0.35">
      <c r="G798" s="1"/>
      <c r="J798" s="1"/>
      <c r="K798" s="1"/>
      <c r="M798" s="1"/>
      <c r="N798" s="1"/>
      <c r="O798" s="1"/>
    </row>
    <row r="799" spans="7:15" x14ac:dyDescent="0.35">
      <c r="G799" s="1"/>
      <c r="J799" s="1"/>
      <c r="K799" s="1"/>
      <c r="M799" s="1"/>
      <c r="N799" s="1"/>
      <c r="O799" s="1"/>
    </row>
    <row r="800" spans="7:15" x14ac:dyDescent="0.35">
      <c r="G800" s="1"/>
      <c r="J800" s="1"/>
      <c r="K800" s="1"/>
      <c r="M800" s="1"/>
      <c r="N800" s="1"/>
      <c r="O800" s="1"/>
    </row>
    <row r="801" spans="7:15" x14ac:dyDescent="0.35">
      <c r="G801" s="1"/>
      <c r="J801" s="1"/>
      <c r="K801" s="1"/>
      <c r="M801" s="1"/>
      <c r="N801" s="1"/>
      <c r="O801" s="1"/>
    </row>
    <row r="802" spans="7:15" x14ac:dyDescent="0.35">
      <c r="G802" s="1"/>
      <c r="J802" s="1"/>
      <c r="K802" s="1"/>
      <c r="M802" s="1"/>
      <c r="N802" s="1"/>
      <c r="O802" s="1"/>
    </row>
    <row r="803" spans="7:15" x14ac:dyDescent="0.35">
      <c r="G803" s="1"/>
      <c r="J803" s="1"/>
      <c r="K803" s="1"/>
      <c r="M803" s="1"/>
      <c r="N803" s="1"/>
      <c r="O803" s="1"/>
    </row>
    <row r="804" spans="7:15" x14ac:dyDescent="0.35">
      <c r="G804" s="1"/>
      <c r="J804" s="1"/>
      <c r="K804" s="1"/>
      <c r="M804" s="1"/>
      <c r="N804" s="1"/>
      <c r="O804" s="1"/>
    </row>
    <row r="805" spans="7:15" x14ac:dyDescent="0.35">
      <c r="G805" s="1"/>
      <c r="J805" s="1"/>
      <c r="K805" s="1"/>
      <c r="M805" s="1"/>
      <c r="N805" s="1"/>
      <c r="O805" s="1"/>
    </row>
    <row r="806" spans="7:15" x14ac:dyDescent="0.35">
      <c r="G806" s="1"/>
      <c r="J806" s="1"/>
      <c r="K806" s="1"/>
      <c r="M806" s="1"/>
      <c r="N806" s="1"/>
      <c r="O806" s="1"/>
    </row>
    <row r="807" spans="7:15" x14ac:dyDescent="0.35">
      <c r="G807" s="1"/>
      <c r="J807" s="1"/>
      <c r="K807" s="1"/>
      <c r="M807" s="1"/>
      <c r="N807" s="1"/>
      <c r="O807" s="1"/>
    </row>
    <row r="808" spans="7:15" x14ac:dyDescent="0.35">
      <c r="G808" s="1"/>
      <c r="J808" s="1"/>
      <c r="K808" s="1"/>
      <c r="M808" s="1"/>
      <c r="N808" s="1"/>
      <c r="O808" s="1"/>
    </row>
    <row r="809" spans="7:15" x14ac:dyDescent="0.35">
      <c r="G809" s="1"/>
      <c r="J809" s="1"/>
      <c r="K809" s="1"/>
      <c r="M809" s="1"/>
      <c r="N809" s="1"/>
      <c r="O809" s="1"/>
    </row>
    <row r="810" spans="7:15" x14ac:dyDescent="0.35">
      <c r="G810" s="1"/>
      <c r="J810" s="1"/>
      <c r="K810" s="1"/>
      <c r="M810" s="1"/>
      <c r="N810" s="1"/>
      <c r="O810" s="1"/>
    </row>
    <row r="811" spans="7:15" x14ac:dyDescent="0.35">
      <c r="G811" s="1"/>
      <c r="J811" s="1"/>
      <c r="K811" s="1"/>
      <c r="M811" s="1"/>
      <c r="N811" s="1"/>
      <c r="O811" s="1"/>
    </row>
    <row r="812" spans="7:15" x14ac:dyDescent="0.35">
      <c r="G812" s="1"/>
      <c r="J812" s="1"/>
      <c r="K812" s="1"/>
      <c r="M812" s="1"/>
      <c r="N812" s="1"/>
      <c r="O812" s="1"/>
    </row>
    <row r="813" spans="7:15" x14ac:dyDescent="0.35">
      <c r="G813" s="1"/>
      <c r="J813" s="1"/>
      <c r="K813" s="1"/>
      <c r="M813" s="1"/>
      <c r="N813" s="1"/>
      <c r="O813" s="1"/>
    </row>
    <row r="814" spans="7:15" x14ac:dyDescent="0.35">
      <c r="G814" s="1"/>
      <c r="J814" s="1"/>
      <c r="K814" s="1"/>
      <c r="M814" s="1"/>
      <c r="N814" s="1"/>
      <c r="O814" s="1"/>
    </row>
    <row r="815" spans="7:15" x14ac:dyDescent="0.35">
      <c r="G815" s="1"/>
      <c r="J815" s="1"/>
      <c r="K815" s="1"/>
      <c r="M815" s="1"/>
      <c r="N815" s="1"/>
      <c r="O815" s="1"/>
    </row>
    <row r="816" spans="7:15" x14ac:dyDescent="0.35">
      <c r="G816" s="1"/>
      <c r="J816" s="1"/>
      <c r="K816" s="1"/>
      <c r="M816" s="1"/>
      <c r="N816" s="1"/>
      <c r="O816" s="1"/>
    </row>
    <row r="817" spans="7:15" x14ac:dyDescent="0.35">
      <c r="G817" s="1"/>
      <c r="J817" s="1"/>
      <c r="K817" s="1"/>
      <c r="M817" s="1"/>
      <c r="N817" s="1"/>
      <c r="O817" s="1"/>
    </row>
    <row r="818" spans="7:15" x14ac:dyDescent="0.35">
      <c r="G818" s="1"/>
      <c r="J818" s="1"/>
      <c r="K818" s="1"/>
      <c r="M818" s="1"/>
      <c r="N818" s="1"/>
      <c r="O818" s="1"/>
    </row>
    <row r="819" spans="7:15" x14ac:dyDescent="0.35">
      <c r="G819" s="1"/>
      <c r="J819" s="1"/>
      <c r="K819" s="1"/>
      <c r="M819" s="1"/>
      <c r="N819" s="1"/>
      <c r="O819" s="1"/>
    </row>
    <row r="820" spans="7:15" x14ac:dyDescent="0.35">
      <c r="G820" s="1"/>
      <c r="J820" s="1"/>
      <c r="K820" s="1"/>
      <c r="M820" s="1"/>
      <c r="N820" s="1"/>
      <c r="O820" s="1"/>
    </row>
    <row r="821" spans="7:15" x14ac:dyDescent="0.35">
      <c r="G821" s="1"/>
      <c r="J821" s="1"/>
      <c r="K821" s="1"/>
      <c r="M821" s="1"/>
      <c r="N821" s="1"/>
      <c r="O821" s="1"/>
    </row>
    <row r="822" spans="7:15" x14ac:dyDescent="0.35">
      <c r="G822" s="1"/>
      <c r="J822" s="1"/>
      <c r="K822" s="1"/>
      <c r="M822" s="1"/>
      <c r="N822" s="1"/>
      <c r="O822" s="1"/>
    </row>
    <row r="823" spans="7:15" x14ac:dyDescent="0.35">
      <c r="G823" s="1"/>
      <c r="J823" s="1"/>
      <c r="K823" s="1"/>
      <c r="M823" s="1"/>
      <c r="N823" s="1"/>
      <c r="O823" s="1"/>
    </row>
    <row r="824" spans="7:15" x14ac:dyDescent="0.35">
      <c r="G824" s="1"/>
      <c r="J824" s="1"/>
      <c r="K824" s="1"/>
      <c r="M824" s="1"/>
      <c r="N824" s="1"/>
      <c r="O824" s="1"/>
    </row>
    <row r="825" spans="7:15" x14ac:dyDescent="0.35">
      <c r="G825" s="1"/>
      <c r="J825" s="1"/>
      <c r="K825" s="1"/>
      <c r="M825" s="1"/>
      <c r="N825" s="1"/>
      <c r="O825" s="1"/>
    </row>
    <row r="826" spans="7:15" x14ac:dyDescent="0.35">
      <c r="G826" s="1"/>
      <c r="J826" s="1"/>
      <c r="K826" s="1"/>
      <c r="M826" s="1"/>
      <c r="N826" s="1"/>
      <c r="O826" s="1"/>
    </row>
    <row r="827" spans="7:15" x14ac:dyDescent="0.35">
      <c r="G827" s="1"/>
      <c r="J827" s="1"/>
      <c r="K827" s="1"/>
      <c r="M827" s="1"/>
      <c r="N827" s="1"/>
      <c r="O827" s="1"/>
    </row>
    <row r="828" spans="7:15" x14ac:dyDescent="0.35">
      <c r="G828" s="1"/>
      <c r="J828" s="1"/>
      <c r="K828" s="1"/>
      <c r="M828" s="1"/>
      <c r="N828" s="1"/>
      <c r="O828" s="1"/>
    </row>
    <row r="829" spans="7:15" x14ac:dyDescent="0.35">
      <c r="G829" s="1"/>
      <c r="J829" s="1"/>
      <c r="K829" s="1"/>
      <c r="M829" s="1"/>
      <c r="N829" s="1"/>
      <c r="O829" s="1"/>
    </row>
    <row r="830" spans="7:15" x14ac:dyDescent="0.35">
      <c r="G830" s="1"/>
      <c r="J830" s="1"/>
      <c r="K830" s="1"/>
      <c r="M830" s="1"/>
      <c r="N830" s="1"/>
      <c r="O830" s="1"/>
    </row>
    <row r="831" spans="7:15" x14ac:dyDescent="0.35">
      <c r="G831" s="1"/>
      <c r="J831" s="1"/>
      <c r="K831" s="1"/>
      <c r="M831" s="1"/>
      <c r="N831" s="1"/>
      <c r="O831" s="1"/>
    </row>
    <row r="832" spans="7:15" x14ac:dyDescent="0.35">
      <c r="G832" s="1"/>
      <c r="J832" s="1"/>
      <c r="K832" s="1"/>
      <c r="M832" s="1"/>
      <c r="N832" s="1"/>
      <c r="O832" s="1"/>
    </row>
    <row r="833" spans="7:15" x14ac:dyDescent="0.35">
      <c r="G833" s="1"/>
      <c r="J833" s="1"/>
      <c r="K833" s="1"/>
      <c r="M833" s="1"/>
      <c r="N833" s="1"/>
      <c r="O833" s="1"/>
    </row>
    <row r="834" spans="7:15" x14ac:dyDescent="0.35">
      <c r="G834" s="1"/>
      <c r="J834" s="1"/>
      <c r="K834" s="1"/>
      <c r="M834" s="1"/>
      <c r="N834" s="1"/>
      <c r="O834" s="1"/>
    </row>
    <row r="835" spans="7:15" x14ac:dyDescent="0.35">
      <c r="G835" s="1"/>
      <c r="J835" s="1"/>
      <c r="K835" s="1"/>
      <c r="M835" s="1"/>
      <c r="N835" s="1"/>
      <c r="O835" s="1"/>
    </row>
    <row r="836" spans="7:15" x14ac:dyDescent="0.35">
      <c r="G836" s="1"/>
      <c r="J836" s="1"/>
      <c r="K836" s="1"/>
      <c r="M836" s="1"/>
      <c r="N836" s="1"/>
      <c r="O836" s="1"/>
    </row>
    <row r="837" spans="7:15" x14ac:dyDescent="0.35">
      <c r="G837" s="1"/>
      <c r="J837" s="1"/>
      <c r="K837" s="1"/>
      <c r="M837" s="1"/>
      <c r="N837" s="1"/>
      <c r="O837" s="1"/>
    </row>
    <row r="838" spans="7:15" x14ac:dyDescent="0.35">
      <c r="G838" s="1"/>
      <c r="J838" s="1"/>
      <c r="K838" s="1"/>
      <c r="M838" s="1"/>
      <c r="N838" s="1"/>
      <c r="O838" s="1"/>
    </row>
    <row r="839" spans="7:15" x14ac:dyDescent="0.35">
      <c r="G839" s="1"/>
      <c r="J839" s="1"/>
      <c r="K839" s="1"/>
      <c r="M839" s="1"/>
      <c r="N839" s="1"/>
      <c r="O839" s="1"/>
    </row>
    <row r="840" spans="7:15" x14ac:dyDescent="0.35">
      <c r="G840" s="1"/>
      <c r="J840" s="1"/>
      <c r="K840" s="1"/>
      <c r="M840" s="1"/>
      <c r="N840" s="1"/>
      <c r="O840" s="1"/>
    </row>
  </sheetData>
  <phoneticPr fontId="4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allergy</vt:lpstr>
      <vt:lpstr>aminoacids</vt:lpstr>
      <vt:lpstr>cholesterol</vt:lpstr>
      <vt:lpstr>hematogram</vt:lpstr>
      <vt:lpstr>immune</vt:lpstr>
      <vt:lpstr>metagenomics</vt:lpstr>
      <vt:lpstr>toxicology-minerals</vt:lpstr>
      <vt:lpstr>vitamins</vt:lpstr>
      <vt:lpstr>leftover measures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Pardo Andres</dc:creator>
  <cp:keywords/>
  <dc:description/>
  <cp:lastModifiedBy>ELISA JOSEFA OLTRA GARCIA</cp:lastModifiedBy>
  <cp:revision/>
  <dcterms:created xsi:type="dcterms:W3CDTF">2015-06-05T18:17:20Z</dcterms:created>
  <dcterms:modified xsi:type="dcterms:W3CDTF">2024-03-15T16:31:17Z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e9d8e89-1655-4ab5-89eb-a212bc42e0d5_Enabled">
    <vt:lpwstr>true</vt:lpwstr>
  </property>
  <property fmtid="{D5CDD505-2E9C-101B-9397-08002B2CF9AE}" pid="3" name="MSIP_Label_6e9d8e89-1655-4ab5-89eb-a212bc42e0d5_SetDate">
    <vt:lpwstr>2024-02-25T16:59:35Z</vt:lpwstr>
  </property>
  <property fmtid="{D5CDD505-2E9C-101B-9397-08002B2CF9AE}" pid="4" name="MSIP_Label_6e9d8e89-1655-4ab5-89eb-a212bc42e0d5_Method">
    <vt:lpwstr>Standard</vt:lpwstr>
  </property>
  <property fmtid="{D5CDD505-2E9C-101B-9397-08002B2CF9AE}" pid="5" name="MSIP_Label_6e9d8e89-1655-4ab5-89eb-a212bc42e0d5_Name">
    <vt:lpwstr>Público</vt:lpwstr>
  </property>
  <property fmtid="{D5CDD505-2E9C-101B-9397-08002B2CF9AE}" pid="6" name="MSIP_Label_6e9d8e89-1655-4ab5-89eb-a212bc42e0d5_SiteId">
    <vt:lpwstr>a6646126-b0da-4ad9-ad11-ce63e96eb959</vt:lpwstr>
  </property>
  <property fmtid="{D5CDD505-2E9C-101B-9397-08002B2CF9AE}" pid="7" name="MSIP_Label_6e9d8e89-1655-4ab5-89eb-a212bc42e0d5_ActionId">
    <vt:lpwstr>b641a832-a9e5-4c46-b4bd-d8cf5d84849d</vt:lpwstr>
  </property>
  <property fmtid="{D5CDD505-2E9C-101B-9397-08002B2CF9AE}" pid="8" name="MSIP_Label_6e9d8e89-1655-4ab5-89eb-a212bc42e0d5_ContentBits">
    <vt:lpwstr>0</vt:lpwstr>
  </property>
</Properties>
</file>