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iGAS\draft\iScience\"/>
    </mc:Choice>
  </mc:AlternateContent>
  <xr:revisionPtr revIDLastSave="0" documentId="13_ncr:1_{9D648B03-BCB0-49BB-B25B-26A852A3DEC5}" xr6:coauthVersionLast="47" xr6:coauthVersionMax="47" xr10:uidLastSave="{00000000-0000-0000-0000-000000000000}"/>
  <bookViews>
    <workbookView xWindow="0" yWindow="510" windowWidth="26805" windowHeight="15090" tabRatio="500" xr2:uid="{00000000-000D-0000-FFFF-FFFF00000000}"/>
  </bookViews>
  <sheets>
    <sheet name="S1" sheetId="1" r:id="rId1"/>
    <sheet name="S2" sheetId="2" r:id="rId2"/>
    <sheet name="S3" sheetId="3" r:id="rId3"/>
    <sheet name="S4" sheetId="4" r:id="rId4"/>
    <sheet name="S5" sheetId="5" r:id="rId5"/>
    <sheet name="S6A" sheetId="6" r:id="rId6"/>
    <sheet name="S6B" sheetId="7" r:id="rId7"/>
    <sheet name="S7" sheetId="8" r:id="rId8"/>
    <sheet name="S8" sheetId="9" r:id="rId9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AO198" i="4" l="1"/>
  <c r="AO197" i="4" s="1"/>
  <c r="AN198" i="4"/>
  <c r="AM198" i="4"/>
  <c r="AL198" i="4"/>
  <c r="AK198" i="4"/>
  <c r="AK197" i="4" s="1"/>
  <c r="AJ198" i="4"/>
  <c r="AI198" i="4"/>
  <c r="AH198" i="4"/>
  <c r="AG198" i="4"/>
  <c r="AG197" i="4" s="1"/>
  <c r="AF198" i="4"/>
  <c r="AE198" i="4"/>
  <c r="AD198" i="4"/>
  <c r="AC198" i="4"/>
  <c r="AC197" i="4" s="1"/>
  <c r="AB198" i="4"/>
  <c r="AA198" i="4"/>
  <c r="Z198" i="4"/>
  <c r="Y198" i="4"/>
  <c r="Y197" i="4" s="1"/>
  <c r="X198" i="4"/>
  <c r="W198" i="4"/>
  <c r="V198" i="4"/>
  <c r="U198" i="4"/>
  <c r="U197" i="4" s="1"/>
  <c r="T198" i="4"/>
  <c r="S198" i="4"/>
  <c r="R198" i="4"/>
  <c r="Q198" i="4"/>
  <c r="Q197" i="4" s="1"/>
  <c r="P198" i="4"/>
  <c r="O198" i="4"/>
  <c r="N198" i="4"/>
  <c r="M198" i="4"/>
  <c r="M197" i="4" s="1"/>
  <c r="L198" i="4"/>
  <c r="K198" i="4"/>
  <c r="J198" i="4"/>
  <c r="I198" i="4"/>
  <c r="I197" i="4" s="1"/>
  <c r="H198" i="4"/>
  <c r="G198" i="4"/>
  <c r="F198" i="4"/>
  <c r="E198" i="4"/>
  <c r="E197" i="4" s="1"/>
  <c r="D198" i="4"/>
  <c r="C198" i="4"/>
  <c r="AN197" i="4"/>
  <c r="AM197" i="4"/>
  <c r="AL197" i="4"/>
  <c r="AJ197" i="4"/>
  <c r="AI197" i="4"/>
  <c r="AH197" i="4"/>
  <c r="AF197" i="4"/>
  <c r="AE197" i="4"/>
  <c r="AD197" i="4"/>
  <c r="AB197" i="4"/>
  <c r="AA197" i="4"/>
  <c r="Z197" i="4"/>
  <c r="X197" i="4"/>
  <c r="W197" i="4"/>
  <c r="V197" i="4"/>
  <c r="T197" i="4"/>
  <c r="S197" i="4"/>
  <c r="R197" i="4"/>
  <c r="P197" i="4"/>
  <c r="O197" i="4"/>
  <c r="N197" i="4"/>
  <c r="L197" i="4"/>
  <c r="K197" i="4"/>
  <c r="J197" i="4"/>
  <c r="H197" i="4"/>
  <c r="G197" i="4"/>
  <c r="F197" i="4"/>
  <c r="D197" i="4"/>
  <c r="C197" i="4"/>
  <c r="AO196" i="4"/>
  <c r="AN196" i="4"/>
  <c r="AM196" i="4"/>
  <c r="AM195" i="4" s="1"/>
  <c r="AL196" i="4"/>
  <c r="AK196" i="4"/>
  <c r="AJ196" i="4"/>
  <c r="AI196" i="4"/>
  <c r="AI195" i="4" s="1"/>
  <c r="AH196" i="4"/>
  <c r="AG196" i="4"/>
  <c r="AF196" i="4"/>
  <c r="AE196" i="4"/>
  <c r="AE195" i="4" s="1"/>
  <c r="AD196" i="4"/>
  <c r="AC196" i="4"/>
  <c r="AB196" i="4"/>
  <c r="AA196" i="4"/>
  <c r="AA195" i="4" s="1"/>
  <c r="Z196" i="4"/>
  <c r="Y196" i="4"/>
  <c r="X196" i="4"/>
  <c r="W196" i="4"/>
  <c r="W195" i="4" s="1"/>
  <c r="V196" i="4"/>
  <c r="U196" i="4"/>
  <c r="T196" i="4"/>
  <c r="S196" i="4"/>
  <c r="S195" i="4" s="1"/>
  <c r="R196" i="4"/>
  <c r="Q196" i="4"/>
  <c r="P196" i="4"/>
  <c r="O196" i="4"/>
  <c r="O195" i="4" s="1"/>
  <c r="N196" i="4"/>
  <c r="M196" i="4"/>
  <c r="L196" i="4"/>
  <c r="K196" i="4"/>
  <c r="K195" i="4" s="1"/>
  <c r="J196" i="4"/>
  <c r="I196" i="4"/>
  <c r="I195" i="4" s="1"/>
  <c r="H196" i="4"/>
  <c r="G196" i="4"/>
  <c r="G195" i="4" s="1"/>
  <c r="F196" i="4"/>
  <c r="E196" i="4"/>
  <c r="D196" i="4"/>
  <c r="C196" i="4"/>
  <c r="C195" i="4" s="1"/>
  <c r="AO195" i="4"/>
  <c r="AN195" i="4"/>
  <c r="AL195" i="4"/>
  <c r="AK195" i="4"/>
  <c r="AJ195" i="4"/>
  <c r="AH195" i="4"/>
  <c r="AG195" i="4"/>
  <c r="AF195" i="4"/>
  <c r="AD195" i="4"/>
  <c r="AC195" i="4"/>
  <c r="AB195" i="4"/>
  <c r="Z195" i="4"/>
  <c r="Y195" i="4"/>
  <c r="X195" i="4"/>
  <c r="V195" i="4"/>
  <c r="U195" i="4"/>
  <c r="T195" i="4"/>
  <c r="R195" i="4"/>
  <c r="Q195" i="4"/>
  <c r="P195" i="4"/>
  <c r="N195" i="4"/>
  <c r="M195" i="4"/>
  <c r="L195" i="4"/>
  <c r="J195" i="4"/>
  <c r="H195" i="4"/>
  <c r="F195" i="4"/>
  <c r="E195" i="4"/>
  <c r="D195" i="4"/>
  <c r="AO194" i="4"/>
  <c r="AO193" i="4" s="1"/>
  <c r="AN194" i="4"/>
  <c r="AM194" i="4"/>
  <c r="AL194" i="4"/>
  <c r="AK194" i="4"/>
  <c r="AK193" i="4" s="1"/>
  <c r="AJ194" i="4"/>
  <c r="AI194" i="4"/>
  <c r="AH194" i="4"/>
  <c r="AG194" i="4"/>
  <c r="AG193" i="4" s="1"/>
  <c r="AF194" i="4"/>
  <c r="AE194" i="4"/>
  <c r="AD194" i="4"/>
  <c r="AC194" i="4"/>
  <c r="AC193" i="4" s="1"/>
  <c r="AB194" i="4"/>
  <c r="AA194" i="4"/>
  <c r="Z194" i="4"/>
  <c r="Y194" i="4"/>
  <c r="Y193" i="4" s="1"/>
  <c r="X194" i="4"/>
  <c r="W194" i="4"/>
  <c r="V194" i="4"/>
  <c r="U194" i="4"/>
  <c r="U193" i="4" s="1"/>
  <c r="T194" i="4"/>
  <c r="S194" i="4"/>
  <c r="R194" i="4"/>
  <c r="Q194" i="4"/>
  <c r="Q193" i="4" s="1"/>
  <c r="P194" i="4"/>
  <c r="O194" i="4"/>
  <c r="N194" i="4"/>
  <c r="M194" i="4"/>
  <c r="M193" i="4" s="1"/>
  <c r="L194" i="4"/>
  <c r="K194" i="4"/>
  <c r="J194" i="4"/>
  <c r="I194" i="4"/>
  <c r="I193" i="4" s="1"/>
  <c r="H194" i="4"/>
  <c r="G194" i="4"/>
  <c r="F194" i="4"/>
  <c r="E194" i="4"/>
  <c r="E193" i="4" s="1"/>
  <c r="D194" i="4"/>
  <c r="C194" i="4"/>
  <c r="AN193" i="4"/>
  <c r="AM193" i="4"/>
  <c r="AL193" i="4"/>
  <c r="AJ193" i="4"/>
  <c r="AI193" i="4"/>
  <c r="AH193" i="4"/>
  <c r="AF193" i="4"/>
  <c r="AE193" i="4"/>
  <c r="AD193" i="4"/>
  <c r="AB193" i="4"/>
  <c r="AA193" i="4"/>
  <c r="Z193" i="4"/>
  <c r="X193" i="4"/>
  <c r="W193" i="4"/>
  <c r="V193" i="4"/>
  <c r="T193" i="4"/>
  <c r="S193" i="4"/>
  <c r="R193" i="4"/>
  <c r="P193" i="4"/>
  <c r="O193" i="4"/>
  <c r="N193" i="4"/>
  <c r="L193" i="4"/>
  <c r="K193" i="4"/>
  <c r="J193" i="4"/>
  <c r="H193" i="4"/>
  <c r="G193" i="4"/>
  <c r="F193" i="4"/>
  <c r="D193" i="4"/>
  <c r="C193" i="4"/>
</calcChain>
</file>

<file path=xl/sharedStrings.xml><?xml version="1.0" encoding="utf-8"?>
<sst xmlns="http://schemas.openxmlformats.org/spreadsheetml/2006/main" count="7378" uniqueCount="1755">
  <si>
    <t xml:space="preserve">Table S1. Demographic clinical information of patients with Group A Streptococcal infection. </t>
  </si>
  <si>
    <t>Isolate</t>
  </si>
  <si>
    <t>Patient Age</t>
  </si>
  <si>
    <t>Patient Gender</t>
  </si>
  <si>
    <t xml:space="preserve">Specimen Source </t>
  </si>
  <si>
    <t>Specimen Collection Date</t>
  </si>
  <si>
    <t>Specimen Collection Site</t>
  </si>
  <si>
    <t>Diagnosis</t>
  </si>
  <si>
    <t>ICU</t>
  </si>
  <si>
    <t>STSS</t>
  </si>
  <si>
    <t>Mortality</t>
  </si>
  <si>
    <t>Erythromycin</t>
  </si>
  <si>
    <t>Clindamycin</t>
  </si>
  <si>
    <t>Penicillin</t>
  </si>
  <si>
    <t>Ceftriaxone</t>
  </si>
  <si>
    <t>Vancomycin</t>
  </si>
  <si>
    <t>Spyo01</t>
  </si>
  <si>
    <t>F</t>
  </si>
  <si>
    <t>Blood</t>
  </si>
  <si>
    <t>Venous</t>
  </si>
  <si>
    <t>Bacteremia associated with chorioamnionitis/endometritis</t>
  </si>
  <si>
    <t>N</t>
  </si>
  <si>
    <t>R</t>
  </si>
  <si>
    <r>
      <rPr>
        <sz val="11"/>
        <rFont val="Arial"/>
        <family val="2"/>
        <charset val="1"/>
      </rPr>
      <t>R</t>
    </r>
    <r>
      <rPr>
        <sz val="11"/>
        <rFont val="Calibri"/>
        <family val="2"/>
        <charset val="1"/>
      </rPr>
      <t>*</t>
    </r>
  </si>
  <si>
    <t>S</t>
  </si>
  <si>
    <t>Spyo02</t>
  </si>
  <si>
    <t>M</t>
  </si>
  <si>
    <t>Bacteremia associated with cellulitis</t>
  </si>
  <si>
    <t>Spyo03</t>
  </si>
  <si>
    <t>Central line</t>
  </si>
  <si>
    <t>Bacteremia associated with central line infection</t>
  </si>
  <si>
    <t>Spyo04</t>
  </si>
  <si>
    <t>Y</t>
  </si>
  <si>
    <t>I</t>
  </si>
  <si>
    <t>Spyo05</t>
  </si>
  <si>
    <t xml:space="preserve">Blood </t>
  </si>
  <si>
    <t>Bacteremia associated with abscess</t>
  </si>
  <si>
    <t>Spyo06</t>
  </si>
  <si>
    <t>Bacteremia associated with septic arthritis &amp; osteomyelitis</t>
  </si>
  <si>
    <t>Spyo07</t>
  </si>
  <si>
    <t>Bacteremia assciated with septic arthritis</t>
  </si>
  <si>
    <t>Spyo08</t>
  </si>
  <si>
    <t xml:space="preserve">Abscess </t>
  </si>
  <si>
    <t>Leg</t>
  </si>
  <si>
    <t>Septic arthritis with subperiosteal abscess</t>
  </si>
  <si>
    <t>-</t>
  </si>
  <si>
    <t>Spyo09</t>
  </si>
  <si>
    <t xml:space="preserve">Synovial fluid </t>
  </si>
  <si>
    <t>Finger flexor tendon sheath</t>
  </si>
  <si>
    <t>Pyogenic flexor tenosynovitis</t>
  </si>
  <si>
    <t>Spyo10</t>
  </si>
  <si>
    <t>Urine</t>
  </si>
  <si>
    <t>Voiding: midstream clean catch</t>
  </si>
  <si>
    <t>Vulvovaginitis vs. cystitis</t>
  </si>
  <si>
    <t>Spyo11</t>
  </si>
  <si>
    <t>Arterial</t>
  </si>
  <si>
    <t xml:space="preserve">Bacteremia associated with necrotizing soft tissue infection </t>
  </si>
  <si>
    <t>Spyo12</t>
  </si>
  <si>
    <t>Bacteremic pneumonia</t>
  </si>
  <si>
    <t>Spyo13</t>
  </si>
  <si>
    <t>Spyo14</t>
  </si>
  <si>
    <t>Spyo15</t>
  </si>
  <si>
    <t>Spyo16</t>
  </si>
  <si>
    <t>Wound</t>
  </si>
  <si>
    <t>Toe</t>
  </si>
  <si>
    <t>Non-necrotizing soft tissue infection &amp; osteomyelitis</t>
  </si>
  <si>
    <t>Spyo17</t>
  </si>
  <si>
    <t>Arm</t>
  </si>
  <si>
    <t>Cellulitis</t>
  </si>
  <si>
    <t>Spyo18</t>
  </si>
  <si>
    <t>Pleural fluid</t>
  </si>
  <si>
    <t>Pleural cavity</t>
  </si>
  <si>
    <t xml:space="preserve">Empyema </t>
  </si>
  <si>
    <t>Spyo19</t>
  </si>
  <si>
    <t>Spyo20</t>
  </si>
  <si>
    <t>Bacteremia without focus</t>
  </si>
  <si>
    <t>Spyo21</t>
  </si>
  <si>
    <t xml:space="preserve">Pyogenic flexor tenosynovitis </t>
  </si>
  <si>
    <t>Spyo22</t>
  </si>
  <si>
    <t>Neck</t>
  </si>
  <si>
    <t>Retropharyngeal abscess, Lemierre's syndrome</t>
  </si>
  <si>
    <t>Spyo23</t>
  </si>
  <si>
    <t>Necrotizing fasciitis</t>
  </si>
  <si>
    <t>Spyo24</t>
  </si>
  <si>
    <t>Infusaport access site</t>
  </si>
  <si>
    <t>Cellulitis with extensive septic thrombophlebitis</t>
  </si>
  <si>
    <t>Spyo25</t>
  </si>
  <si>
    <t>Tissue</t>
  </si>
  <si>
    <t>Spyo26</t>
  </si>
  <si>
    <t>Spyo27</t>
  </si>
  <si>
    <t>Spyo28</t>
  </si>
  <si>
    <t xml:space="preserve">Knee </t>
  </si>
  <si>
    <t>Septic arthritis/bursitis</t>
  </si>
  <si>
    <t>Spyo29</t>
  </si>
  <si>
    <t>Spyo30</t>
  </si>
  <si>
    <t>Medial cubital vein, excised</t>
  </si>
  <si>
    <t>Thrombus of medial cubital vein with abscess</t>
  </si>
  <si>
    <t>Spyo31</t>
  </si>
  <si>
    <t>Cystitis</t>
  </si>
  <si>
    <t>Spyo32</t>
  </si>
  <si>
    <t>Spyo33</t>
  </si>
  <si>
    <t xml:space="preserve">Bacteremia associated with cellulitis </t>
  </si>
  <si>
    <t>Spyo34</t>
  </si>
  <si>
    <t xml:space="preserve">Elbow </t>
  </si>
  <si>
    <t>Septic arthritis</t>
  </si>
  <si>
    <t>Spyo35</t>
  </si>
  <si>
    <t>Bacteremia associated with pneumonia</t>
  </si>
  <si>
    <t>Spyo36</t>
  </si>
  <si>
    <t>Bacteremia due to septic arthritis</t>
  </si>
  <si>
    <t>Spyo37</t>
  </si>
  <si>
    <t>Spyo38</t>
  </si>
  <si>
    <t>Spyo39</t>
  </si>
  <si>
    <t>Spyo40</t>
  </si>
  <si>
    <t>Bacteremia associated with necrotizing fasciitis &amp; osteomyelitis</t>
  </si>
  <si>
    <t>Spyo41</t>
  </si>
  <si>
    <t>Bacteremia asscoiated with cellulitis &amp; abscess</t>
  </si>
  <si>
    <t>Spyo42</t>
  </si>
  <si>
    <t>Spyo43</t>
  </si>
  <si>
    <t xml:space="preserve">Leg </t>
  </si>
  <si>
    <t>Spyo44</t>
  </si>
  <si>
    <t>Bacteremia associated with pharyngitis</t>
  </si>
  <si>
    <t>Spyo45</t>
  </si>
  <si>
    <t>Prosthetic heart valve endocarditis associated with cellulitis</t>
  </si>
  <si>
    <t>Spyo46</t>
  </si>
  <si>
    <t>Spyo47</t>
  </si>
  <si>
    <t>Spyo48</t>
  </si>
  <si>
    <t>BAL</t>
  </si>
  <si>
    <t>Lung</t>
  </si>
  <si>
    <t>Ventilator-associated pneumonia</t>
  </si>
  <si>
    <t>Spyo49</t>
  </si>
  <si>
    <t>Retropharyngeal abscess</t>
  </si>
  <si>
    <t>Spyo50</t>
  </si>
  <si>
    <t>Spyo51</t>
  </si>
  <si>
    <t>Spyo52</t>
  </si>
  <si>
    <t>Spyo53</t>
  </si>
  <si>
    <t>Pelvic</t>
  </si>
  <si>
    <t>Tubo-ovarian abscess</t>
  </si>
  <si>
    <t>Spyo54</t>
  </si>
  <si>
    <t>Pericardial fluid</t>
  </si>
  <si>
    <t>Pericardial cavity</t>
  </si>
  <si>
    <t>Pericardial effusion</t>
  </si>
  <si>
    <t>Spyo55</t>
  </si>
  <si>
    <t>CSF</t>
  </si>
  <si>
    <t xml:space="preserve">Lumbar puncture </t>
  </si>
  <si>
    <t xml:space="preserve">Post-traumatic meningitis </t>
  </si>
  <si>
    <t>Spyo56</t>
  </si>
  <si>
    <t>Spyo58</t>
  </si>
  <si>
    <t>Thigh</t>
  </si>
  <si>
    <t>Soft tissue abscess</t>
  </si>
  <si>
    <t>Spyo59</t>
  </si>
  <si>
    <t>Throat swab</t>
  </si>
  <si>
    <t>Pharynx</t>
  </si>
  <si>
    <t xml:space="preserve">Acute pharyngitis </t>
  </si>
  <si>
    <t>Spyo60</t>
  </si>
  <si>
    <t>Spyo61</t>
  </si>
  <si>
    <t>Knee</t>
  </si>
  <si>
    <t>Spyo62</t>
  </si>
  <si>
    <t>Forehead</t>
  </si>
  <si>
    <t>Impetigo</t>
  </si>
  <si>
    <t>Spyo63</t>
  </si>
  <si>
    <t>Spyo64</t>
  </si>
  <si>
    <t>Spyo65</t>
  </si>
  <si>
    <t>Spyo66</t>
  </si>
  <si>
    <t>Face/Lip</t>
  </si>
  <si>
    <t>Spyo67</t>
  </si>
  <si>
    <t>Spyo68</t>
  </si>
  <si>
    <t>Wrist</t>
  </si>
  <si>
    <t>Spyo69</t>
  </si>
  <si>
    <t xml:space="preserve">Foot </t>
  </si>
  <si>
    <t>Spyo70</t>
  </si>
  <si>
    <t>Shoulder</t>
  </si>
  <si>
    <t>Spyo71</t>
  </si>
  <si>
    <t xml:space="preserve">Bacteremia associated with septic arthritis </t>
  </si>
  <si>
    <t>Spyo72</t>
  </si>
  <si>
    <t>Ankle</t>
  </si>
  <si>
    <t xml:space="preserve">Abscess in setting of streptococcal pharyngitis </t>
  </si>
  <si>
    <t>Spyo73</t>
  </si>
  <si>
    <t>Bacteremia associated with pacemaker pocket infection</t>
  </si>
  <si>
    <t>Spyo74</t>
  </si>
  <si>
    <t>Bacteremia associated with dialysis line infection</t>
  </si>
  <si>
    <t>Spyo75</t>
  </si>
  <si>
    <t xml:space="preserve">Spyo76 </t>
  </si>
  <si>
    <t>Spyo77</t>
  </si>
  <si>
    <t>Spyo78</t>
  </si>
  <si>
    <t>Tracheal aspirate</t>
  </si>
  <si>
    <t>Endotracheal tube</t>
  </si>
  <si>
    <t>Tracheostomy colonization</t>
  </si>
  <si>
    <t>Spyo79</t>
  </si>
  <si>
    <t>Trachea aspirate</t>
  </si>
  <si>
    <t>Spyo80</t>
  </si>
  <si>
    <t>Nail</t>
  </si>
  <si>
    <t xml:space="preserve">Distal phalanx </t>
  </si>
  <si>
    <t>Paronychia</t>
  </si>
  <si>
    <t>Spyo81</t>
  </si>
  <si>
    <t>Foot</t>
  </si>
  <si>
    <t>Spyo82</t>
  </si>
  <si>
    <t>Chronic ulcer</t>
  </si>
  <si>
    <t>Spyo83</t>
  </si>
  <si>
    <t>Spyo84</t>
  </si>
  <si>
    <t>Spyo85</t>
  </si>
  <si>
    <t>Spyo86</t>
  </si>
  <si>
    <t>Spyo87</t>
  </si>
  <si>
    <t>Spyo88</t>
  </si>
  <si>
    <t>Spyo89</t>
  </si>
  <si>
    <t xml:space="preserve">Cellulitis </t>
  </si>
  <si>
    <t>Spyo90</t>
  </si>
  <si>
    <t>Hand</t>
  </si>
  <si>
    <t>Spyo91</t>
  </si>
  <si>
    <t>Spyo92</t>
  </si>
  <si>
    <t>Spyo93</t>
  </si>
  <si>
    <t>Parotid Gland</t>
  </si>
  <si>
    <t>Acute parotitis with abscess</t>
  </si>
  <si>
    <t>Spyo94</t>
  </si>
  <si>
    <t>Spyo95</t>
  </si>
  <si>
    <t xml:space="preserve">Phalanx </t>
  </si>
  <si>
    <t>Spyo96</t>
  </si>
  <si>
    <r>
      <rPr>
        <sz val="11"/>
        <rFont val="Arial"/>
        <family val="2"/>
        <charset val="1"/>
      </rPr>
      <t xml:space="preserve">BAL: bronchoalveolar lavage; CSF: cerebrospinal fluid; ICU: intensive care unit; STSS: streptococcal toxic shock syndrome; F: female; M: male; R: resistant; I: intermediate; S: susceptible; </t>
    </r>
    <r>
      <rPr>
        <sz val="11"/>
        <rFont val="Calibri"/>
        <family val="2"/>
        <charset val="1"/>
      </rPr>
      <t>*</t>
    </r>
    <r>
      <rPr>
        <sz val="11"/>
        <rFont val="Arial"/>
        <family val="2"/>
        <charset val="1"/>
      </rPr>
      <t>: inducible clindamycin resistance detected. All isolates underwent antimicrobial susceptability testing were susceptible to penicillin, ceftriaxone, and vancomycin</t>
    </r>
  </si>
  <si>
    <t xml:space="preserve">Table S2. Genotyping of the 95 Group A Streptococcus isolates. MLST: multilocus sequence typing. </t>
  </si>
  <si>
    <t>Genome size</t>
  </si>
  <si>
    <t>Contigs</t>
  </si>
  <si>
    <t>N50</t>
  </si>
  <si>
    <t>MLST</t>
  </si>
  <si>
    <r>
      <rPr>
        <b/>
        <i/>
        <sz val="11"/>
        <rFont val="Arial"/>
        <family val="2"/>
        <charset val="1"/>
      </rPr>
      <t xml:space="preserve">emm </t>
    </r>
    <r>
      <rPr>
        <b/>
        <sz val="11"/>
        <rFont val="Arial"/>
        <family val="2"/>
        <charset val="1"/>
      </rPr>
      <t>typing</t>
    </r>
  </si>
  <si>
    <t>Clusters</t>
  </si>
  <si>
    <r>
      <rPr>
        <b/>
        <i/>
        <sz val="11"/>
        <rFont val="Arial"/>
        <family val="2"/>
        <charset val="1"/>
      </rPr>
      <t>emm_</t>
    </r>
    <r>
      <rPr>
        <b/>
        <sz val="11"/>
        <rFont val="Arial"/>
        <family val="2"/>
        <charset val="1"/>
      </rPr>
      <t>type</t>
    </r>
  </si>
  <si>
    <r>
      <rPr>
        <b/>
        <i/>
        <sz val="11"/>
        <rFont val="Arial"/>
        <family val="2"/>
        <charset val="1"/>
      </rPr>
      <t>emm_</t>
    </r>
    <r>
      <rPr>
        <b/>
        <sz val="11"/>
        <rFont val="Arial"/>
        <family val="2"/>
        <charset val="1"/>
      </rPr>
      <t>like</t>
    </r>
  </si>
  <si>
    <r>
      <rPr>
        <b/>
        <i/>
        <sz val="11"/>
        <rFont val="Arial"/>
        <family val="2"/>
        <charset val="1"/>
      </rPr>
      <t>emm</t>
    </r>
    <r>
      <rPr>
        <b/>
        <sz val="11"/>
        <rFont val="Arial"/>
        <family val="2"/>
        <charset val="1"/>
      </rPr>
      <t>_cluster</t>
    </r>
  </si>
  <si>
    <t>EMM77.0</t>
  </si>
  <si>
    <t>EMM149.2~*</t>
  </si>
  <si>
    <t>E4</t>
  </si>
  <si>
    <t>EMM22.0</t>
  </si>
  <si>
    <t>EMM149.3~*;EMM156.0*</t>
  </si>
  <si>
    <t>EMM11.0</t>
  </si>
  <si>
    <t>EMM202.1*</t>
  </si>
  <si>
    <t>E6</t>
  </si>
  <si>
    <t>EMM89.0</t>
  </si>
  <si>
    <t>EMM203.4</t>
  </si>
  <si>
    <t>EMM1.0</t>
  </si>
  <si>
    <t>A-C3</t>
  </si>
  <si>
    <t>EMM81.0</t>
  </si>
  <si>
    <t>EMM156.1~*</t>
  </si>
  <si>
    <t>EMM28.0</t>
  </si>
  <si>
    <t>EMM2.0</t>
  </si>
  <si>
    <t>EMM149.2*</t>
  </si>
  <si>
    <t>EMM12.8</t>
  </si>
  <si>
    <t>A-C4</t>
  </si>
  <si>
    <t>EMM12.0</t>
  </si>
  <si>
    <t>EMM87.1</t>
  </si>
  <si>
    <t>EMM159.0~*</t>
  </si>
  <si>
    <t>E3</t>
  </si>
  <si>
    <t>EMM49.0</t>
  </si>
  <si>
    <t>EMM236.2~*</t>
  </si>
  <si>
    <t>EMM1.25</t>
  </si>
  <si>
    <t>EMM58.0</t>
  </si>
  <si>
    <t>EMM236.1~*</t>
  </si>
  <si>
    <t>EMM73.0</t>
  </si>
  <si>
    <t>EMM149.2*;EMM141.1</t>
  </si>
  <si>
    <t>EMM174.1*</t>
  </si>
  <si>
    <t>E5</t>
  </si>
  <si>
    <t>EMM4.0</t>
  </si>
  <si>
    <t>EMM156.0*</t>
  </si>
  <si>
    <t>E1</t>
  </si>
  <si>
    <t>EMM12.67</t>
  </si>
  <si>
    <t>EMM92.0</t>
  </si>
  <si>
    <t>E2</t>
  </si>
  <si>
    <t>EMM87.0</t>
  </si>
  <si>
    <t>Spyo76</t>
  </si>
  <si>
    <t>Table S3. Antimicrobial resistence genes identified in the 95 Group A Streptococcus isolates.</t>
  </si>
  <si>
    <t>Antimicrobial Resistance Gene (%coverage)</t>
  </si>
  <si>
    <t>lmrP</t>
  </si>
  <si>
    <t>mefE</t>
  </si>
  <si>
    <t>mefA</t>
  </si>
  <si>
    <t>tetM</t>
  </si>
  <si>
    <t>tetT</t>
  </si>
  <si>
    <t>ermA</t>
  </si>
  <si>
    <t>ermB</t>
  </si>
  <si>
    <t>ermT</t>
  </si>
  <si>
    <t>sat4</t>
  </si>
  <si>
    <t>aph(3)-IIIa</t>
  </si>
  <si>
    <t>msrD</t>
  </si>
  <si>
    <t>ant(6)-Ia</t>
  </si>
  <si>
    <t>%coverage</t>
  </si>
  <si>
    <t>%identity</t>
  </si>
  <si>
    <t>iGAS</t>
  </si>
  <si>
    <t>nGAS</t>
  </si>
  <si>
    <t>uGAS</t>
  </si>
  <si>
    <t>Table S4. Virulence genes identified in the 95 Group A Streptococcus isolates.</t>
  </si>
  <si>
    <t>cpa</t>
  </si>
  <si>
    <t>emm</t>
  </si>
  <si>
    <t>fbaA</t>
  </si>
  <si>
    <t>fbp54</t>
  </si>
  <si>
    <t>fctA</t>
  </si>
  <si>
    <t>fctB</t>
  </si>
  <si>
    <t>gbs0630</t>
  </si>
  <si>
    <t>gbs0631</t>
  </si>
  <si>
    <t>gbs0632</t>
  </si>
  <si>
    <t>grab</t>
  </si>
  <si>
    <t>hasA</t>
  </si>
  <si>
    <t>hasB</t>
  </si>
  <si>
    <t>hasC</t>
  </si>
  <si>
    <t>hylP</t>
  </si>
  <si>
    <t>ideS/mac</t>
  </si>
  <si>
    <t>lepA</t>
  </si>
  <si>
    <t>lmb</t>
  </si>
  <si>
    <t>mf/spd</t>
  </si>
  <si>
    <t>mf2</t>
  </si>
  <si>
    <t>mf3</t>
  </si>
  <si>
    <t>scpA</t>
  </si>
  <si>
    <t>scpB</t>
  </si>
  <si>
    <t>sda</t>
  </si>
  <si>
    <t>sic</t>
  </si>
  <si>
    <t>ska</t>
  </si>
  <si>
    <t>slo</t>
  </si>
  <si>
    <t>smeZ</t>
  </si>
  <si>
    <t>speA</t>
  </si>
  <si>
    <t>speB</t>
  </si>
  <si>
    <t>speC</t>
  </si>
  <si>
    <t>speG</t>
  </si>
  <si>
    <t>speH</t>
  </si>
  <si>
    <t>speI</t>
  </si>
  <si>
    <t>speJ</t>
  </si>
  <si>
    <t>speK</t>
  </si>
  <si>
    <t>speL</t>
  </si>
  <si>
    <t>speM</t>
  </si>
  <si>
    <t>srtC1</t>
  </si>
  <si>
    <t>ssa</t>
  </si>
  <si>
    <t>Positive</t>
  </si>
  <si>
    <t>Negative</t>
  </si>
  <si>
    <t>Fisher exact test P-value</t>
  </si>
  <si>
    <t>Table S5. Clustering of ST28/EMM-1 Group A Streptococcal strains in local and global genomic surveillance.</t>
  </si>
  <si>
    <t>HKU488</t>
  </si>
  <si>
    <t>CP012045</t>
  </si>
  <si>
    <t>M1a</t>
  </si>
  <si>
    <t>M1a-2</t>
  </si>
  <si>
    <t>M1a-2b</t>
  </si>
  <si>
    <r>
      <rPr>
        <sz val="11"/>
        <rFont val="Arial"/>
        <family val="2"/>
        <charset val="1"/>
      </rPr>
      <t>M1</t>
    </r>
    <r>
      <rPr>
        <vertAlign val="subscript"/>
        <sz val="11"/>
        <rFont val="Arial"/>
        <family val="2"/>
        <charset val="1"/>
      </rPr>
      <t>global</t>
    </r>
  </si>
  <si>
    <t>Source</t>
  </si>
  <si>
    <t>Lineage</t>
  </si>
  <si>
    <t>Sub-lineage</t>
  </si>
  <si>
    <t>Sub-sub-lineage</t>
  </si>
  <si>
    <t>Additional</t>
  </si>
  <si>
    <t>M1 (SF370)</t>
  </si>
  <si>
    <t>NC_002737</t>
  </si>
  <si>
    <t>M1a-1</t>
  </si>
  <si>
    <r>
      <rPr>
        <sz val="11"/>
        <rFont val="Arial"/>
        <family val="2"/>
        <charset val="1"/>
      </rPr>
      <t>M1a-1</t>
    </r>
    <r>
      <rPr>
        <sz val="11"/>
        <rFont val="Calibri"/>
        <family val="2"/>
        <charset val="1"/>
      </rPr>
      <t>Δ</t>
    </r>
    <r>
      <rPr>
        <sz val="11"/>
        <rFont val="Arial"/>
        <family val="2"/>
        <charset val="1"/>
      </rPr>
      <t>11k</t>
    </r>
  </si>
  <si>
    <t>SP1380</t>
  </si>
  <si>
    <t>CP060269</t>
  </si>
  <si>
    <r>
      <rPr>
        <sz val="11"/>
        <rFont val="Arial"/>
        <family val="2"/>
        <charset val="1"/>
      </rPr>
      <t>M1</t>
    </r>
    <r>
      <rPr>
        <vertAlign val="subscript"/>
        <sz val="11"/>
        <rFont val="Arial"/>
        <family val="2"/>
        <charset val="1"/>
      </rPr>
      <t>UK</t>
    </r>
  </si>
  <si>
    <t>SP1384</t>
  </si>
  <si>
    <t>CP060270</t>
  </si>
  <si>
    <t>SP1426</t>
  </si>
  <si>
    <t>CP060268</t>
  </si>
  <si>
    <t>SP1448</t>
  </si>
  <si>
    <t>CP060267</t>
  </si>
  <si>
    <t>ENC2023</t>
  </si>
  <si>
    <t>M1a-3</t>
  </si>
  <si>
    <r>
      <rPr>
        <sz val="11"/>
        <rFont val="Arial"/>
        <family val="2"/>
        <charset val="1"/>
      </rPr>
      <t>M1a-3</t>
    </r>
    <r>
      <rPr>
        <sz val="11"/>
        <rFont val="Calibri"/>
        <family val="2"/>
        <charset val="1"/>
      </rPr>
      <t>Δ</t>
    </r>
    <r>
      <rPr>
        <sz val="11"/>
        <rFont val="Arial"/>
        <family val="2"/>
        <charset val="1"/>
      </rPr>
      <t>11k</t>
    </r>
  </si>
  <si>
    <t>M1a-5</t>
  </si>
  <si>
    <r>
      <rPr>
        <sz val="11"/>
        <rFont val="Arial"/>
        <family val="2"/>
        <charset val="1"/>
      </rPr>
      <t>M1a-5</t>
    </r>
    <r>
      <rPr>
        <sz val="11"/>
        <rFont val="Calibri"/>
        <family val="2"/>
        <charset val="1"/>
      </rPr>
      <t>Δ</t>
    </r>
    <r>
      <rPr>
        <sz val="11"/>
        <rFont val="Arial"/>
        <family val="2"/>
        <charset val="1"/>
      </rPr>
      <t>11k</t>
    </r>
  </si>
  <si>
    <t>M1a-2a</t>
  </si>
  <si>
    <t>SRR11659685</t>
  </si>
  <si>
    <t>CDC2018</t>
  </si>
  <si>
    <t>M1b</t>
  </si>
  <si>
    <t>SRR11659686</t>
  </si>
  <si>
    <t>SRR11659687</t>
  </si>
  <si>
    <t>SRR18901697</t>
  </si>
  <si>
    <t>SRR18901699</t>
  </si>
  <si>
    <t>SRR18901705</t>
  </si>
  <si>
    <t>SRR18901716</t>
  </si>
  <si>
    <t>SRR18901718</t>
  </si>
  <si>
    <t>SRR18901721</t>
  </si>
  <si>
    <t>SRR18901724</t>
  </si>
  <si>
    <t>SRR18901728</t>
  </si>
  <si>
    <t>SRR18901743</t>
  </si>
  <si>
    <t>SRR18901749</t>
  </si>
  <si>
    <t>SRR18901771</t>
  </si>
  <si>
    <t>SRR18901779</t>
  </si>
  <si>
    <t>SRR18901814</t>
  </si>
  <si>
    <t>SRR18901817</t>
  </si>
  <si>
    <t>SRR18901826</t>
  </si>
  <si>
    <t>SRR18901827</t>
  </si>
  <si>
    <t>SRR18901834</t>
  </si>
  <si>
    <t>SRR18901837</t>
  </si>
  <si>
    <t>SRR18901839</t>
  </si>
  <si>
    <t>SRR18901844</t>
  </si>
  <si>
    <t>SRR18901848</t>
  </si>
  <si>
    <t>SRR18901849</t>
  </si>
  <si>
    <t>SRR18901856</t>
  </si>
  <si>
    <t>SRR18901939</t>
  </si>
  <si>
    <t>SRR18901951</t>
  </si>
  <si>
    <t>SRR18901996</t>
  </si>
  <si>
    <t>SRR18902045</t>
  </si>
  <si>
    <t>SRR18902103</t>
  </si>
  <si>
    <t>SRR18902105</t>
  </si>
  <si>
    <t>SRR18902112</t>
  </si>
  <si>
    <t>SRR18902117</t>
  </si>
  <si>
    <t>SRR18902118</t>
  </si>
  <si>
    <t>SRR18902123</t>
  </si>
  <si>
    <t>SRR18902125</t>
  </si>
  <si>
    <t>M1c</t>
  </si>
  <si>
    <t>SRR18902136</t>
  </si>
  <si>
    <t>SRR18902142</t>
  </si>
  <si>
    <t>SRR18902145</t>
  </si>
  <si>
    <t>SRR18902147</t>
  </si>
  <si>
    <t>SRR18902151</t>
  </si>
  <si>
    <t>SRR18902155</t>
  </si>
  <si>
    <t>SRR18902156</t>
  </si>
  <si>
    <t>SRR18902167</t>
  </si>
  <si>
    <t>SRR18902199</t>
  </si>
  <si>
    <t>SRR18902203</t>
  </si>
  <si>
    <t>SRR18902207</t>
  </si>
  <si>
    <t>SRR18902214</t>
  </si>
  <si>
    <t>SRR18902217</t>
  </si>
  <si>
    <t>SRR18902257</t>
  </si>
  <si>
    <t>SRR18902263</t>
  </si>
  <si>
    <t>SRR18902264</t>
  </si>
  <si>
    <t>SRR18902272</t>
  </si>
  <si>
    <t>SRR18902282</t>
  </si>
  <si>
    <t>SRR18902292</t>
  </si>
  <si>
    <t>SRR18902295</t>
  </si>
  <si>
    <t>SRR18902301</t>
  </si>
  <si>
    <t>SRR18902305</t>
  </si>
  <si>
    <t>SRR18902313</t>
  </si>
  <si>
    <t>SRR18902314</t>
  </si>
  <si>
    <t>SRR18902316</t>
  </si>
  <si>
    <t>SRR18902342</t>
  </si>
  <si>
    <t>SRR18902349</t>
  </si>
  <si>
    <t>SRR18902402</t>
  </si>
  <si>
    <t>SRR18902404</t>
  </si>
  <si>
    <t>SRR18902406</t>
  </si>
  <si>
    <t>SRR18902409</t>
  </si>
  <si>
    <t>SRR18902411</t>
  </si>
  <si>
    <t>SRR18902432</t>
  </si>
  <si>
    <t>SRR18902436</t>
  </si>
  <si>
    <t>SRR18902440</t>
  </si>
  <si>
    <t>SRR18902444</t>
  </si>
  <si>
    <t>SRR18902482</t>
  </si>
  <si>
    <t>SRR18902488</t>
  </si>
  <si>
    <t>SRR18902490</t>
  </si>
  <si>
    <t>SRR18902570</t>
  </si>
  <si>
    <t>SRR18902571</t>
  </si>
  <si>
    <t>SRR18902573</t>
  </si>
  <si>
    <t>SRR18902580</t>
  </si>
  <si>
    <t>SRR18902581</t>
  </si>
  <si>
    <t>SRR18902583</t>
  </si>
  <si>
    <t>SRR18902585</t>
  </si>
  <si>
    <t>SRR18902586</t>
  </si>
  <si>
    <t>SRR18902588</t>
  </si>
  <si>
    <t>SRR18902592</t>
  </si>
  <si>
    <t>SRR18902598</t>
  </si>
  <si>
    <t>SRR18902601</t>
  </si>
  <si>
    <t>SRR18902603</t>
  </si>
  <si>
    <t>SRR18902611</t>
  </si>
  <si>
    <t>SRR18902612</t>
  </si>
  <si>
    <t>SRR18902615</t>
  </si>
  <si>
    <t>SRR18916922</t>
  </si>
  <si>
    <t>SRR18916928</t>
  </si>
  <si>
    <t>SRR18916931</t>
  </si>
  <si>
    <t>SRR18916941</t>
  </si>
  <si>
    <t>SRR18916943</t>
  </si>
  <si>
    <t>SRR18916948</t>
  </si>
  <si>
    <t>SRR18916954</t>
  </si>
  <si>
    <r>
      <rPr>
        <sz val="11"/>
        <rFont val="Arial"/>
        <family val="2"/>
        <charset val="1"/>
      </rPr>
      <t>M1a-3</t>
    </r>
    <r>
      <rPr>
        <sz val="11"/>
        <rFont val="Calibri"/>
        <family val="2"/>
        <charset val="1"/>
      </rPr>
      <t>Δ</t>
    </r>
    <r>
      <rPr>
        <sz val="11"/>
        <rFont val="Arial"/>
        <family val="2"/>
        <charset val="1"/>
      </rPr>
      <t xml:space="preserve">11k, φX174 </t>
    </r>
  </si>
  <si>
    <t>SRR18916963</t>
  </si>
  <si>
    <t>SRR18916968</t>
  </si>
  <si>
    <t>SRR18916980</t>
  </si>
  <si>
    <t>SRR18916981</t>
  </si>
  <si>
    <t>SRR18916983</t>
  </si>
  <si>
    <t>SRR18916985</t>
  </si>
  <si>
    <t>SRR18916986</t>
  </si>
  <si>
    <t>SRR18916989</t>
  </si>
  <si>
    <t xml:space="preserve">φX174 </t>
  </si>
  <si>
    <t>SRR18916990</t>
  </si>
  <si>
    <r>
      <rPr>
        <sz val="11"/>
        <rFont val="Arial"/>
        <family val="2"/>
        <charset val="1"/>
      </rPr>
      <t>M1a-2</t>
    </r>
    <r>
      <rPr>
        <sz val="11"/>
        <rFont val="Calibri"/>
        <family val="2"/>
        <charset val="1"/>
      </rPr>
      <t>Δ</t>
    </r>
    <r>
      <rPr>
        <sz val="11"/>
        <rFont val="Arial"/>
        <family val="2"/>
        <charset val="1"/>
      </rPr>
      <t xml:space="preserve">11k, φX174 </t>
    </r>
  </si>
  <si>
    <t>SRR18917004</t>
  </si>
  <si>
    <t>SRR18917017</t>
  </si>
  <si>
    <t xml:space="preserve">M1a-2a, φX174 </t>
  </si>
  <si>
    <t>SRR18917020</t>
  </si>
  <si>
    <t>SRR18917025</t>
  </si>
  <si>
    <t>SRR18917027</t>
  </si>
  <si>
    <t>SRR18917029</t>
  </si>
  <si>
    <t>SRR18917034</t>
  </si>
  <si>
    <t>SRR18917051</t>
  </si>
  <si>
    <t>SRR18917057</t>
  </si>
  <si>
    <t>SRR18917069</t>
  </si>
  <si>
    <t>SRR18917077</t>
  </si>
  <si>
    <t>SRR18917084</t>
  </si>
  <si>
    <t>SRR18917086</t>
  </si>
  <si>
    <t>SRR18917092</t>
  </si>
  <si>
    <t>SRR18917093</t>
  </si>
  <si>
    <t>SRR18917096</t>
  </si>
  <si>
    <t>SRR18917097</t>
  </si>
  <si>
    <t>SRR18917099</t>
  </si>
  <si>
    <t>SRR18917100</t>
  </si>
  <si>
    <t>SRR18917102</t>
  </si>
  <si>
    <t>SRR18917128</t>
  </si>
  <si>
    <t>SRR18917134</t>
  </si>
  <si>
    <t>SRR18917139</t>
  </si>
  <si>
    <t>SRR18917173</t>
  </si>
  <si>
    <t>SRR18917175</t>
  </si>
  <si>
    <t>SRR18917191</t>
  </si>
  <si>
    <t>SRR18917229</t>
  </si>
  <si>
    <t>SRR18917244</t>
  </si>
  <si>
    <t>SRR18917245</t>
  </si>
  <si>
    <t>SRR18917252</t>
  </si>
  <si>
    <t>SRR18917253</t>
  </si>
  <si>
    <t>SRR18917256</t>
  </si>
  <si>
    <t>SRR18917270</t>
  </si>
  <si>
    <t>SRR18917272</t>
  </si>
  <si>
    <t>SRR18917276</t>
  </si>
  <si>
    <t>SRR18917278</t>
  </si>
  <si>
    <t>SRR18917279</t>
  </si>
  <si>
    <t>SRR18917281</t>
  </si>
  <si>
    <t>SRR18917294</t>
  </si>
  <si>
    <t>SRR18917295</t>
  </si>
  <si>
    <t>SRR18917296</t>
  </si>
  <si>
    <t>SRR18917299</t>
  </si>
  <si>
    <t>SRR18917320</t>
  </si>
  <si>
    <t>SRR18917341</t>
  </si>
  <si>
    <t>SRR18917350</t>
  </si>
  <si>
    <t>SRR18917356</t>
  </si>
  <si>
    <t>SRR18917378</t>
  </si>
  <si>
    <t>SRR18917379</t>
  </si>
  <si>
    <t>SRR18917387</t>
  </si>
  <si>
    <t>SRR18917388</t>
  </si>
  <si>
    <t>SRR18917391</t>
  </si>
  <si>
    <t>SRR18917403</t>
  </si>
  <si>
    <t>SRR18917421</t>
  </si>
  <si>
    <t xml:space="preserve">M1a-2c, φX174 </t>
  </si>
  <si>
    <t>SRR18917429</t>
  </si>
  <si>
    <t>SRR18917430</t>
  </si>
  <si>
    <t>SRR18917469</t>
  </si>
  <si>
    <t>SRR18917471</t>
  </si>
  <si>
    <t>SRR18917472</t>
  </si>
  <si>
    <t>SRR18917481</t>
  </si>
  <si>
    <t>SRR18917483</t>
  </si>
  <si>
    <t>SRR18917484</t>
  </si>
  <si>
    <t>SRR18917510</t>
  </si>
  <si>
    <t>SRR18917520</t>
  </si>
  <si>
    <t>SRR18917526</t>
  </si>
  <si>
    <t>SRR18917531</t>
  </si>
  <si>
    <t>SRR18917532</t>
  </si>
  <si>
    <t>SRR18917533</t>
  </si>
  <si>
    <t>SRR18917537</t>
  </si>
  <si>
    <t>SRR18917542</t>
  </si>
  <si>
    <t>SRR18917544</t>
  </si>
  <si>
    <t>SRR18917545</t>
  </si>
  <si>
    <t>SRR18917546</t>
  </si>
  <si>
    <t>SRR18917575</t>
  </si>
  <si>
    <t>SRR18917596</t>
  </si>
  <si>
    <t>SRR18917613</t>
  </si>
  <si>
    <t>SRR18917618</t>
  </si>
  <si>
    <t>SRR18917619</t>
  </si>
  <si>
    <t>SRR18917623</t>
  </si>
  <si>
    <t>SRR18917644</t>
  </si>
  <si>
    <t>SRR18917645</t>
  </si>
  <si>
    <t>SRR18917646</t>
  </si>
  <si>
    <t>SRR18917648</t>
  </si>
  <si>
    <t>SRR18917653</t>
  </si>
  <si>
    <t>SRR18917657</t>
  </si>
  <si>
    <t>SRR18917658</t>
  </si>
  <si>
    <t>SRR18917670</t>
  </si>
  <si>
    <t>SRR18917697</t>
  </si>
  <si>
    <t>SRR18917700</t>
  </si>
  <si>
    <t>SRR18917708</t>
  </si>
  <si>
    <t>SRR18917710</t>
  </si>
  <si>
    <t xml:space="preserve">M1a-2b, φX174 </t>
  </si>
  <si>
    <t>SRR18917714</t>
  </si>
  <si>
    <t>SRR18917716</t>
  </si>
  <si>
    <t>M1a-4</t>
  </si>
  <si>
    <t>SRR18917719</t>
  </si>
  <si>
    <t>SRR18917729</t>
  </si>
  <si>
    <t>SRR18917738</t>
  </si>
  <si>
    <t>SRR18917739</t>
  </si>
  <si>
    <t>SRR18917746</t>
  </si>
  <si>
    <t>SRR18917747</t>
  </si>
  <si>
    <t>SRR18917753</t>
  </si>
  <si>
    <t>SRR18917756</t>
  </si>
  <si>
    <t>SRR18917764</t>
  </si>
  <si>
    <t>SRR18917766</t>
  </si>
  <si>
    <t>SRR18917767</t>
  </si>
  <si>
    <t>SRR18917791</t>
  </si>
  <si>
    <t>SRR18917817</t>
  </si>
  <si>
    <t>SRR18917819</t>
  </si>
  <si>
    <t>SRR18917820</t>
  </si>
  <si>
    <t>SRR18917823</t>
  </si>
  <si>
    <t>SRR18917827</t>
  </si>
  <si>
    <t>SRR18917831</t>
  </si>
  <si>
    <t>SRR18917837</t>
  </si>
  <si>
    <t>SRR18917840</t>
  </si>
  <si>
    <t>SRR18917860</t>
  </si>
  <si>
    <t>SRR18917863</t>
  </si>
  <si>
    <t>SRR18917867</t>
  </si>
  <si>
    <t>SRR18917876</t>
  </si>
  <si>
    <t>SRR18917883</t>
  </si>
  <si>
    <t>SRR18917889</t>
  </si>
  <si>
    <t>SRR18917898</t>
  </si>
  <si>
    <t>SRR18917901</t>
  </si>
  <si>
    <r>
      <rPr>
        <sz val="11"/>
        <rFont val="Arial"/>
        <family val="2"/>
        <charset val="1"/>
      </rPr>
      <t>M1a-4</t>
    </r>
    <r>
      <rPr>
        <sz val="11"/>
        <rFont val="Calibri"/>
        <family val="2"/>
        <charset val="1"/>
      </rPr>
      <t>Δ</t>
    </r>
    <r>
      <rPr>
        <sz val="11"/>
        <rFont val="Arial"/>
        <family val="2"/>
        <charset val="1"/>
      </rPr>
      <t xml:space="preserve">11k, φX174 </t>
    </r>
  </si>
  <si>
    <t>SRR18923740</t>
  </si>
  <si>
    <t>SRR18923744</t>
  </si>
  <si>
    <t>SRR18923749</t>
  </si>
  <si>
    <t>SRR18923757</t>
  </si>
  <si>
    <t>SRR18923767</t>
  </si>
  <si>
    <t>SRR18923786</t>
  </si>
  <si>
    <t>CDC2019</t>
  </si>
  <si>
    <t>SRR18923793</t>
  </si>
  <si>
    <t>SRR18923803</t>
  </si>
  <si>
    <t>SRR18923808</t>
  </si>
  <si>
    <t>SRR18923810</t>
  </si>
  <si>
    <t>SRR18923820</t>
  </si>
  <si>
    <t>SRR18923823</t>
  </si>
  <si>
    <t>SRR18923827</t>
  </si>
  <si>
    <t>SRR18923829</t>
  </si>
  <si>
    <t>SRR18923833</t>
  </si>
  <si>
    <t>SRR18923863</t>
  </si>
  <si>
    <t>SRR18923865</t>
  </si>
  <si>
    <t>SRR18923885</t>
  </si>
  <si>
    <t>SRR18923923</t>
  </si>
  <si>
    <t>SRR18923931</t>
  </si>
  <si>
    <r>
      <rPr>
        <sz val="11"/>
        <rFont val="Arial"/>
        <family val="2"/>
        <charset val="1"/>
      </rPr>
      <t>M1a-2</t>
    </r>
    <r>
      <rPr>
        <sz val="11"/>
        <rFont val="Calibri"/>
        <family val="2"/>
        <charset val="1"/>
      </rPr>
      <t>Δ</t>
    </r>
    <r>
      <rPr>
        <sz val="11"/>
        <rFont val="Arial"/>
        <family val="2"/>
        <charset val="1"/>
      </rPr>
      <t>11k</t>
    </r>
  </si>
  <si>
    <t>SRR18923940</t>
  </si>
  <si>
    <t>SRR18923970</t>
  </si>
  <si>
    <t>SRR18923977</t>
  </si>
  <si>
    <t>SRR18923978</t>
  </si>
  <si>
    <t>SRR18923981</t>
  </si>
  <si>
    <t>SRR18923988</t>
  </si>
  <si>
    <t>SRR18924012</t>
  </si>
  <si>
    <t>SRR18924017</t>
  </si>
  <si>
    <t>SRR18924025</t>
  </si>
  <si>
    <t>SRR18924026</t>
  </si>
  <si>
    <t>SRR18924039</t>
  </si>
  <si>
    <t>SRR18924040</t>
  </si>
  <si>
    <t>SRR18924044</t>
  </si>
  <si>
    <t>SRR18924046</t>
  </si>
  <si>
    <t>SRR18924052</t>
  </si>
  <si>
    <t>SRR18924064</t>
  </si>
  <si>
    <t>SRR18924068</t>
  </si>
  <si>
    <t>SRR18924087</t>
  </si>
  <si>
    <t>SRR18924103</t>
  </si>
  <si>
    <t>SRR18924112</t>
  </si>
  <si>
    <t>SRR18924127</t>
  </si>
  <si>
    <t>SRR18924128</t>
  </si>
  <si>
    <t>SRR18924136</t>
  </si>
  <si>
    <t>SRR18924161</t>
  </si>
  <si>
    <t>SRR18924163</t>
  </si>
  <si>
    <t>SRR18924174</t>
  </si>
  <si>
    <t>SRR18924182</t>
  </si>
  <si>
    <t>SRR18924191</t>
  </si>
  <si>
    <t>SRR18924234</t>
  </si>
  <si>
    <t>SRR18924249</t>
  </si>
  <si>
    <t>SRR18924250</t>
  </si>
  <si>
    <t>SRR18924271</t>
  </si>
  <si>
    <t>SRR18924278</t>
  </si>
  <si>
    <t>SRR18924280</t>
  </si>
  <si>
    <t>SRR18924281</t>
  </si>
  <si>
    <t>SRR18924282</t>
  </si>
  <si>
    <t>SRR18924283</t>
  </si>
  <si>
    <t>SRR18924293</t>
  </si>
  <si>
    <t>SRR18924300</t>
  </si>
  <si>
    <t>SRR18924301</t>
  </si>
  <si>
    <t>SRR18924313</t>
  </si>
  <si>
    <t>SRR18924324</t>
  </si>
  <si>
    <t>SRR18924326</t>
  </si>
  <si>
    <t>SRR18924335</t>
  </si>
  <si>
    <t>SRR18924338</t>
  </si>
  <si>
    <t>SRR18924339</t>
  </si>
  <si>
    <t>SRR18924353</t>
  </si>
  <si>
    <t>SRR18924354</t>
  </si>
  <si>
    <t>SRR18924368</t>
  </si>
  <si>
    <t>SRR18924378</t>
  </si>
  <si>
    <t>SRR18924381</t>
  </si>
  <si>
    <t>SRR18924388</t>
  </si>
  <si>
    <t>SRR18924391</t>
  </si>
  <si>
    <t>SRR18924392</t>
  </si>
  <si>
    <t>SRR18924410</t>
  </si>
  <si>
    <t>SRR18924412</t>
  </si>
  <si>
    <t>SRR18924420</t>
  </si>
  <si>
    <t>SRR18924422</t>
  </si>
  <si>
    <t>SRR18924426</t>
  </si>
  <si>
    <t>SRR18924428</t>
  </si>
  <si>
    <t>SRR18924429</t>
  </si>
  <si>
    <t>SRR18924443</t>
  </si>
  <si>
    <t>SRR18924446</t>
  </si>
  <si>
    <t>SRR18924477</t>
  </si>
  <si>
    <t xml:space="preserve">M1a-1Δ11k, φX174 </t>
  </si>
  <si>
    <t>SRR18924482</t>
  </si>
  <si>
    <t>SRR18924488</t>
  </si>
  <si>
    <t>SRR18924507</t>
  </si>
  <si>
    <t>SRR18924514</t>
  </si>
  <si>
    <t>SRR18924517</t>
  </si>
  <si>
    <t>SRR18924519</t>
  </si>
  <si>
    <t>SRR18924523</t>
  </si>
  <si>
    <t>SRR18924524</t>
  </si>
  <si>
    <t>SRR18924526</t>
  </si>
  <si>
    <t>SRR18924527</t>
  </si>
  <si>
    <t>SRR18924528</t>
  </si>
  <si>
    <t>SRR18924539</t>
  </si>
  <si>
    <t>SRR18924541</t>
  </si>
  <si>
    <t>SRR18924552</t>
  </si>
  <si>
    <t>SRR18924559</t>
  </si>
  <si>
    <t>SRR18924564</t>
  </si>
  <si>
    <t>SRR18924588</t>
  </si>
  <si>
    <t>M1a-2c</t>
  </si>
  <si>
    <t>SRR18924590</t>
  </si>
  <si>
    <t>SRR18924592</t>
  </si>
  <si>
    <t>SRR18924598</t>
  </si>
  <si>
    <t>SRR18924630</t>
  </si>
  <si>
    <t>SRR18924631</t>
  </si>
  <si>
    <t>SRR18924671</t>
  </si>
  <si>
    <t>SRR18924676</t>
  </si>
  <si>
    <t>SRR18924698</t>
  </si>
  <si>
    <t>SRR18924701</t>
  </si>
  <si>
    <t>SRR18924714</t>
  </si>
  <si>
    <t>SRR18924727</t>
  </si>
  <si>
    <t>SRR18924733</t>
  </si>
  <si>
    <t>SRR18931540</t>
  </si>
  <si>
    <t>SRR18931542</t>
  </si>
  <si>
    <t>SRR18931543</t>
  </si>
  <si>
    <t>SRR18931546</t>
  </si>
  <si>
    <t>SRR18931547</t>
  </si>
  <si>
    <t>SRR18931550</t>
  </si>
  <si>
    <t>SRR18931551</t>
  </si>
  <si>
    <t>SRR18931555</t>
  </si>
  <si>
    <t>SRR18931557</t>
  </si>
  <si>
    <t>SRR18931558</t>
  </si>
  <si>
    <t>SRR18931559</t>
  </si>
  <si>
    <t>SRR18931566</t>
  </si>
  <si>
    <t>SRR18931573</t>
  </si>
  <si>
    <t>SRR18931580</t>
  </si>
  <si>
    <t>SRR18931584</t>
  </si>
  <si>
    <t>SRR18931593</t>
  </si>
  <si>
    <t>SRR18931599</t>
  </si>
  <si>
    <t>SRR18931609</t>
  </si>
  <si>
    <t>SRR18931610</t>
  </si>
  <si>
    <t>SRR18931611</t>
  </si>
  <si>
    <t>SRR18931624</t>
  </si>
  <si>
    <t>SRR18931647</t>
  </si>
  <si>
    <t>SRR18931660</t>
  </si>
  <si>
    <t>SRR18931668</t>
  </si>
  <si>
    <t>SRR18931670</t>
  </si>
  <si>
    <t>SRR18931682</t>
  </si>
  <si>
    <t>SRR18931683</t>
  </si>
  <si>
    <t>SRR18931686</t>
  </si>
  <si>
    <t>SRR18931687</t>
  </si>
  <si>
    <t>SRR18931691</t>
  </si>
  <si>
    <t>SRR18931695</t>
  </si>
  <si>
    <t>SRR18931703</t>
  </si>
  <si>
    <t>SRR18931708</t>
  </si>
  <si>
    <t>SRR18931716</t>
  </si>
  <si>
    <t>SRR18931721</t>
  </si>
  <si>
    <t>SRR18931739</t>
  </si>
  <si>
    <t>SRR18931747</t>
  </si>
  <si>
    <t>SRR18931753</t>
  </si>
  <si>
    <t>SRR18931761</t>
  </si>
  <si>
    <t>SRR18931762</t>
  </si>
  <si>
    <t>SRR18931768</t>
  </si>
  <si>
    <t>SRR18931769</t>
  </si>
  <si>
    <t>SRR18931772</t>
  </si>
  <si>
    <t>SRR18931774</t>
  </si>
  <si>
    <t>SRR18931783</t>
  </si>
  <si>
    <t>SRR18931787</t>
  </si>
  <si>
    <t>SRR18931791</t>
  </si>
  <si>
    <t>SRR18931800</t>
  </si>
  <si>
    <t>SRR18931805</t>
  </si>
  <si>
    <t>SRR18931819</t>
  </si>
  <si>
    <t>SRR18931837</t>
  </si>
  <si>
    <t>SRR18931845</t>
  </si>
  <si>
    <t>SRR18931850</t>
  </si>
  <si>
    <t>SRR18931853</t>
  </si>
  <si>
    <t>SRR18931864</t>
  </si>
  <si>
    <t>SRR18931867</t>
  </si>
  <si>
    <t>SRR18931888</t>
  </si>
  <si>
    <t>SRR18931889</t>
  </si>
  <si>
    <t>SRR18931891</t>
  </si>
  <si>
    <t>SRR18931892</t>
  </si>
  <si>
    <t>SRR18931896</t>
  </si>
  <si>
    <t>SRR18931907</t>
  </si>
  <si>
    <t>SRR18931910</t>
  </si>
  <si>
    <t>SRR18931912</t>
  </si>
  <si>
    <t>SRR18931914</t>
  </si>
  <si>
    <t>SRR18931916</t>
  </si>
  <si>
    <t>SRR18931920</t>
  </si>
  <si>
    <t>SRR18931921</t>
  </si>
  <si>
    <t>SRR18931924</t>
  </si>
  <si>
    <t>SRR18931925</t>
  </si>
  <si>
    <t>SRR18931926</t>
  </si>
  <si>
    <t>SRR18931927</t>
  </si>
  <si>
    <t>SRR18931929</t>
  </si>
  <si>
    <t>SRR18931934</t>
  </si>
  <si>
    <t>SRR18931937</t>
  </si>
  <si>
    <t>SRR18931939</t>
  </si>
  <si>
    <t>SRR18931946</t>
  </si>
  <si>
    <t>SRR18931949</t>
  </si>
  <si>
    <t>SRR18931951</t>
  </si>
  <si>
    <t>SRR18931957</t>
  </si>
  <si>
    <t>SRR18931958</t>
  </si>
  <si>
    <t>SRR18931960</t>
  </si>
  <si>
    <t>SRR18931977</t>
  </si>
  <si>
    <t>SRR18931978</t>
  </si>
  <si>
    <t>SRR18931990</t>
  </si>
  <si>
    <t>SRR18931993</t>
  </si>
  <si>
    <t>SRR18931994</t>
  </si>
  <si>
    <t>SRR18931995</t>
  </si>
  <si>
    <t>SRR18931998</t>
  </si>
  <si>
    <t>SRR18932002</t>
  </si>
  <si>
    <t>SRR18932013</t>
  </si>
  <si>
    <t>SRR18932016</t>
  </si>
  <si>
    <t>SRR18932022</t>
  </si>
  <si>
    <t>SRR18932024</t>
  </si>
  <si>
    <t>SRR18932032</t>
  </si>
  <si>
    <t>SRR18932035</t>
  </si>
  <si>
    <t>SRR18932037</t>
  </si>
  <si>
    <t>SRR18932042</t>
  </si>
  <si>
    <t>SRR18932043</t>
  </si>
  <si>
    <t>SRR18932047</t>
  </si>
  <si>
    <t>SRR18932048</t>
  </si>
  <si>
    <t>SRR18932049</t>
  </si>
  <si>
    <t>SRR18932055</t>
  </si>
  <si>
    <t>SRR18932058</t>
  </si>
  <si>
    <t>SRR18932068</t>
  </si>
  <si>
    <t>SRR18932070</t>
  </si>
  <si>
    <t>SRR18932071</t>
  </si>
  <si>
    <t>SRR18932072</t>
  </si>
  <si>
    <t>SRR18932073</t>
  </si>
  <si>
    <t>SRR18932074</t>
  </si>
  <si>
    <t>SRR18932098</t>
  </si>
  <si>
    <t>SRR18932102</t>
  </si>
  <si>
    <t>SRR18932103</t>
  </si>
  <si>
    <t>SRR18932107</t>
  </si>
  <si>
    <t>SRR18932112</t>
  </si>
  <si>
    <t>SRR18932113</t>
  </si>
  <si>
    <t>SRR18932116</t>
  </si>
  <si>
    <t>SRR18932118</t>
  </si>
  <si>
    <t>SRR18932127</t>
  </si>
  <si>
    <t>SRR18932129</t>
  </si>
  <si>
    <t>SRR18932130</t>
  </si>
  <si>
    <t>SRR18932136</t>
  </si>
  <si>
    <t>SRR18932137</t>
  </si>
  <si>
    <t>SRR18932141</t>
  </si>
  <si>
    <t>SRR18932145</t>
  </si>
  <si>
    <t>SRR18932153</t>
  </si>
  <si>
    <t>SRR18932162</t>
  </si>
  <si>
    <t>SRR18932163</t>
  </si>
  <si>
    <t>SRR18932164</t>
  </si>
  <si>
    <t>SRR18932168</t>
  </si>
  <si>
    <t>SRR18932181</t>
  </si>
  <si>
    <t>SRR18932191</t>
  </si>
  <si>
    <t>SRR18932219</t>
  </si>
  <si>
    <t>SRR18932227</t>
  </si>
  <si>
    <t>SRR18932229</t>
  </si>
  <si>
    <t>SRR18932239</t>
  </si>
  <si>
    <t>SRR18932248</t>
  </si>
  <si>
    <t>SRR18932249</t>
  </si>
  <si>
    <t>SRR18932255</t>
  </si>
  <si>
    <t>SRR18932256</t>
  </si>
  <si>
    <t>SRR18932258</t>
  </si>
  <si>
    <t>SRR18932262</t>
  </si>
  <si>
    <t>SRR18932279</t>
  </si>
  <si>
    <t>SRR18932287</t>
  </si>
  <si>
    <t>SRR18932291</t>
  </si>
  <si>
    <t>SRR18932297</t>
  </si>
  <si>
    <t>SRR18932298</t>
  </si>
  <si>
    <t>SRR18932300</t>
  </si>
  <si>
    <t>SRR18932304</t>
  </si>
  <si>
    <t>SRR18932307</t>
  </si>
  <si>
    <t>SRR18932308</t>
  </si>
  <si>
    <t>SRR18932309</t>
  </si>
  <si>
    <t>SRR18932311</t>
  </si>
  <si>
    <t>SRR18932314</t>
  </si>
  <si>
    <t>SRR18932322</t>
  </si>
  <si>
    <t>SRR18932324</t>
  </si>
  <si>
    <t>SRR18932326</t>
  </si>
  <si>
    <t>SRR18932327</t>
  </si>
  <si>
    <t>SRR18932329</t>
  </si>
  <si>
    <t>SRR18932331</t>
  </si>
  <si>
    <t>SRR18932334</t>
  </si>
  <si>
    <t>SRR18932342</t>
  </si>
  <si>
    <t>SRR18932345</t>
  </si>
  <si>
    <t>SRR18932346</t>
  </si>
  <si>
    <t>SRR18932347</t>
  </si>
  <si>
    <t>SRR18932353</t>
  </si>
  <si>
    <t>SRR18932367</t>
  </si>
  <si>
    <t>SRR18932375</t>
  </si>
  <si>
    <t>SRR18932378</t>
  </si>
  <si>
    <t>SRR18932382</t>
  </si>
  <si>
    <t>SRR18932398</t>
  </si>
  <si>
    <t>SRR18932400</t>
  </si>
  <si>
    <t>SRR18932403</t>
  </si>
  <si>
    <t>SRR18932404</t>
  </si>
  <si>
    <t>SRR18932407</t>
  </si>
  <si>
    <t>SRR18932408</t>
  </si>
  <si>
    <t>SRR18932409</t>
  </si>
  <si>
    <t>SRR18932410</t>
  </si>
  <si>
    <t>SRR18932412</t>
  </si>
  <si>
    <t>SRR18932413</t>
  </si>
  <si>
    <t>SRR18932415</t>
  </si>
  <si>
    <t>SRR18932448</t>
  </si>
  <si>
    <t>SRR18932452</t>
  </si>
  <si>
    <t>SRR18932455</t>
  </si>
  <si>
    <t>SRR18932462</t>
  </si>
  <si>
    <t>SRR18932464</t>
  </si>
  <si>
    <t>SRR18932467</t>
  </si>
  <si>
    <t>SRR18932471</t>
  </si>
  <si>
    <t>SRR18932474</t>
  </si>
  <si>
    <t>SRR18932479</t>
  </si>
  <si>
    <t>SRR18932483</t>
  </si>
  <si>
    <t>SRR18932497</t>
  </si>
  <si>
    <t>SRR18932502</t>
  </si>
  <si>
    <t>SRR18932504</t>
  </si>
  <si>
    <t>SRR18932505</t>
  </si>
  <si>
    <t>SRR18932513</t>
  </si>
  <si>
    <t>SRR18933482</t>
  </si>
  <si>
    <t>SRR18933533</t>
  </si>
  <si>
    <t>SRR18933545</t>
  </si>
  <si>
    <t>SRR18933546</t>
  </si>
  <si>
    <t>SRR18933549</t>
  </si>
  <si>
    <t>SRR18933551</t>
  </si>
  <si>
    <t>SRR18933552</t>
  </si>
  <si>
    <t>SRR18933561</t>
  </si>
  <si>
    <t>SRR18933585</t>
  </si>
  <si>
    <t>SRR18933603</t>
  </si>
  <si>
    <t>SRR18933605</t>
  </si>
  <si>
    <t>SRR18933620</t>
  </si>
  <si>
    <t>SRR18933622</t>
  </si>
  <si>
    <t>SRR18933626</t>
  </si>
  <si>
    <t>SRR18933631</t>
  </si>
  <si>
    <t>SRR18933643</t>
  </si>
  <si>
    <t>SRR18933653</t>
  </si>
  <si>
    <t>SRR18933656</t>
  </si>
  <si>
    <t>SRR18933668</t>
  </si>
  <si>
    <t>SRR18933676</t>
  </si>
  <si>
    <t>SRR18933685</t>
  </si>
  <si>
    <t>SRR18933693</t>
  </si>
  <si>
    <t>SRR18933696</t>
  </si>
  <si>
    <t>SRR18933699</t>
  </si>
  <si>
    <t>SRR18933704</t>
  </si>
  <si>
    <t>SRR18933710</t>
  </si>
  <si>
    <t>SRR18933717</t>
  </si>
  <si>
    <t>SRR18933718</t>
  </si>
  <si>
    <t>SRR18933720</t>
  </si>
  <si>
    <t>SRR18933722</t>
  </si>
  <si>
    <t>SRR18933723</t>
  </si>
  <si>
    <t>SRR18933747</t>
  </si>
  <si>
    <t>SRR18933751</t>
  </si>
  <si>
    <t>SRR18933753</t>
  </si>
  <si>
    <t>SRR18933754</t>
  </si>
  <si>
    <t>SRR18933763</t>
  </si>
  <si>
    <t>SRR18933776</t>
  </si>
  <si>
    <t>SRR18933784</t>
  </si>
  <si>
    <t>SRR18933802</t>
  </si>
  <si>
    <t>SRR18933805</t>
  </si>
  <si>
    <t>SRR18933819</t>
  </si>
  <si>
    <t>SRR18933827</t>
  </si>
  <si>
    <t>SRR18933830</t>
  </si>
  <si>
    <t>SRR18933843</t>
  </si>
  <si>
    <t>SRR18933844</t>
  </si>
  <si>
    <t>SRR18933848</t>
  </si>
  <si>
    <t>SRR18933849</t>
  </si>
  <si>
    <t>SRR18933851</t>
  </si>
  <si>
    <t>SRR18933854</t>
  </si>
  <si>
    <t>SRR18933857</t>
  </si>
  <si>
    <t>SRR18933859</t>
  </si>
  <si>
    <t>SRR18933941</t>
  </si>
  <si>
    <t>SRR18933946</t>
  </si>
  <si>
    <t>SRR18933952</t>
  </si>
  <si>
    <t>SRR18933956</t>
  </si>
  <si>
    <t>SRR18933962</t>
  </si>
  <si>
    <t>SRR18933965</t>
  </si>
  <si>
    <t>SRR18933967</t>
  </si>
  <si>
    <t>SRR18933973</t>
  </si>
  <si>
    <t>SRR18933976</t>
  </si>
  <si>
    <t>SRR18933977</t>
  </si>
  <si>
    <t>SRR18934008</t>
  </si>
  <si>
    <t>SRR18934013</t>
  </si>
  <si>
    <t>SRR18934024</t>
  </si>
  <si>
    <t>SRR18934031</t>
  </si>
  <si>
    <t>SRR18934044</t>
  </si>
  <si>
    <t>SRR18934045</t>
  </si>
  <si>
    <t>SRR18934047</t>
  </si>
  <si>
    <t>SRR18934050</t>
  </si>
  <si>
    <t>SRR18934059</t>
  </si>
  <si>
    <t>SRR18934065</t>
  </si>
  <si>
    <t>SRR18934068</t>
  </si>
  <si>
    <t>SRR18934080</t>
  </si>
  <si>
    <t>SRR18934090</t>
  </si>
  <si>
    <t>SRR18934091</t>
  </si>
  <si>
    <t>SRR18934094</t>
  </si>
  <si>
    <t>SRR18934100</t>
  </si>
  <si>
    <t>SRR18934105</t>
  </si>
  <si>
    <t>SRR18934129</t>
  </si>
  <si>
    <t>SRR18934130</t>
  </si>
  <si>
    <t>SRR18934138</t>
  </si>
  <si>
    <t>SRR18934144</t>
  </si>
  <si>
    <t>SRR18934145</t>
  </si>
  <si>
    <t>SRR18934148</t>
  </si>
  <si>
    <t>SRR18934156</t>
  </si>
  <si>
    <t>SRR18934170</t>
  </si>
  <si>
    <t>SRR18934185</t>
  </si>
  <si>
    <t>SRR18934188</t>
  </si>
  <si>
    <t>SRR18934190</t>
  </si>
  <si>
    <t>SRR18934203</t>
  </si>
  <si>
    <t>SRR18934205</t>
  </si>
  <si>
    <t>SRR18934210</t>
  </si>
  <si>
    <t>SRR18934211</t>
  </si>
  <si>
    <t>SRR18934218</t>
  </si>
  <si>
    <t>SRR18934223</t>
  </si>
  <si>
    <t>SRR18934227</t>
  </si>
  <si>
    <t>SRR18934228</t>
  </si>
  <si>
    <t>SRR18934232</t>
  </si>
  <si>
    <t>SRR18934251</t>
  </si>
  <si>
    <t>SRR18934253</t>
  </si>
  <si>
    <t>SRR18934308</t>
  </si>
  <si>
    <t>SRR18934311</t>
  </si>
  <si>
    <t>SRR18934313</t>
  </si>
  <si>
    <t>SRR18934317</t>
  </si>
  <si>
    <t>SRR18934322</t>
  </si>
  <si>
    <t>SRR18934325</t>
  </si>
  <si>
    <t>SRR18934333</t>
  </si>
  <si>
    <t>SRR18934340</t>
  </si>
  <si>
    <t>SRR18934371</t>
  </si>
  <si>
    <t>SRR18934372</t>
  </si>
  <si>
    <t>SRR18934382</t>
  </si>
  <si>
    <t>SRR18934387</t>
  </si>
  <si>
    <t>SRR18934407</t>
  </si>
  <si>
    <t>SRR18934414</t>
  </si>
  <si>
    <t>SRR18934425</t>
  </si>
  <si>
    <t>SRR18934436</t>
  </si>
  <si>
    <t>SRR18934447</t>
  </si>
  <si>
    <t>SRR18934449</t>
  </si>
  <si>
    <t>SRR18934450</t>
  </si>
  <si>
    <t>SRR18934455</t>
  </si>
  <si>
    <t>SRR18934457</t>
  </si>
  <si>
    <t>SRR18934461</t>
  </si>
  <si>
    <t>SRR18957916</t>
  </si>
  <si>
    <t>CDC2020</t>
  </si>
  <si>
    <t>SRR18957930</t>
  </si>
  <si>
    <t>SRR18957932</t>
  </si>
  <si>
    <t>SRR18957946</t>
  </si>
  <si>
    <t>SRR18957952</t>
  </si>
  <si>
    <t>SRR18957972</t>
  </si>
  <si>
    <t>SRR18957974</t>
  </si>
  <si>
    <t>SRR18957976</t>
  </si>
  <si>
    <t>SRR18957979</t>
  </si>
  <si>
    <t>SRR18957992</t>
  </si>
  <si>
    <t>SRR18958009</t>
  </si>
  <si>
    <t>SRR18958018</t>
  </si>
  <si>
    <t>SRR18958033</t>
  </si>
  <si>
    <t>SRR18958036</t>
  </si>
  <si>
    <t>SRR18958037</t>
  </si>
  <si>
    <t>SRR18958051</t>
  </si>
  <si>
    <t>SRR18958062</t>
  </si>
  <si>
    <t>SRR18958072</t>
  </si>
  <si>
    <t>SRR18958076</t>
  </si>
  <si>
    <t>SRR18958082</t>
  </si>
  <si>
    <t>SRR18958087</t>
  </si>
  <si>
    <t>SRR18958094</t>
  </si>
  <si>
    <t>SRR18958101</t>
  </si>
  <si>
    <t>SRR18958102</t>
  </si>
  <si>
    <t>SRR18958103</t>
  </si>
  <si>
    <t>SRR18958106</t>
  </si>
  <si>
    <t>SRR18958107</t>
  </si>
  <si>
    <t>SRR18958122</t>
  </si>
  <si>
    <t>SRR18958127</t>
  </si>
  <si>
    <t>SRR18958128</t>
  </si>
  <si>
    <t>SRR18958132</t>
  </si>
  <si>
    <t>SRR18958134</t>
  </si>
  <si>
    <t>SRR18958140</t>
  </si>
  <si>
    <t>SRR18958142</t>
  </si>
  <si>
    <t>SRR18958143</t>
  </si>
  <si>
    <t>SRR18958146</t>
  </si>
  <si>
    <t>SRR18958153</t>
  </si>
  <si>
    <t>SRR18958158</t>
  </si>
  <si>
    <t>SRR18958159</t>
  </si>
  <si>
    <t>M1a-1Δ11k</t>
  </si>
  <si>
    <t>SRR18958161</t>
  </si>
  <si>
    <t>SRR18958163</t>
  </si>
  <si>
    <t>SRR18958165</t>
  </si>
  <si>
    <t>SRR18958170</t>
  </si>
  <si>
    <t>SRR18958173</t>
  </si>
  <si>
    <t>SRR18958177</t>
  </si>
  <si>
    <t>SRR18958187</t>
  </si>
  <si>
    <t>SRR18958197</t>
  </si>
  <si>
    <t>SRR18958215</t>
  </si>
  <si>
    <t>SRR18958225</t>
  </si>
  <si>
    <t>SRR18958226</t>
  </si>
  <si>
    <t>SRR18958230</t>
  </si>
  <si>
    <t>SRR18958236</t>
  </si>
  <si>
    <t>SRR18958238</t>
  </si>
  <si>
    <t>SRR18958244</t>
  </si>
  <si>
    <t>SRR18958252</t>
  </si>
  <si>
    <t>SRR18958253</t>
  </si>
  <si>
    <t>SRR18958258</t>
  </si>
  <si>
    <t>SRR18958259</t>
  </si>
  <si>
    <t>SRR18958263</t>
  </si>
  <si>
    <t>SRR18958264</t>
  </si>
  <si>
    <t>SRR18958266</t>
  </si>
  <si>
    <t>SRR18958279</t>
  </si>
  <si>
    <t>SRR18958285</t>
  </si>
  <si>
    <t>SRR18958287</t>
  </si>
  <si>
    <t>SRR18958294</t>
  </si>
  <si>
    <t>SRR18958295</t>
  </si>
  <si>
    <t>SRR18958299</t>
  </si>
  <si>
    <t>SRR18958303</t>
  </si>
  <si>
    <t>SRR18958305</t>
  </si>
  <si>
    <t>SRR18958332</t>
  </si>
  <si>
    <t>SRR18958342</t>
  </si>
  <si>
    <t>SRR18958346</t>
  </si>
  <si>
    <t>SRR18958349</t>
  </si>
  <si>
    <t>SRR18958352</t>
  </si>
  <si>
    <t>SRR18958353</t>
  </si>
  <si>
    <t>SRR18958358</t>
  </si>
  <si>
    <t>SRR18958374</t>
  </si>
  <si>
    <t>SRR18958388</t>
  </si>
  <si>
    <t>SRR18958392</t>
  </si>
  <si>
    <t>SRR18958393</t>
  </si>
  <si>
    <t>SRR18958397</t>
  </si>
  <si>
    <t>SRR18958398</t>
  </si>
  <si>
    <t>SRR18958403</t>
  </si>
  <si>
    <t>SRR18958438</t>
  </si>
  <si>
    <t>SRR18958439</t>
  </si>
  <si>
    <t>SRR18958445</t>
  </si>
  <si>
    <t>SRR18958448</t>
  </si>
  <si>
    <t>SRR18958449</t>
  </si>
  <si>
    <t>SRR18958451</t>
  </si>
  <si>
    <t>SRR18958454</t>
  </si>
  <si>
    <t>SRR18958463</t>
  </si>
  <si>
    <t>SRR18958465</t>
  </si>
  <si>
    <t>SRR18958476</t>
  </si>
  <si>
    <t>SRR18958488</t>
  </si>
  <si>
    <t>SRR18958494</t>
  </si>
  <si>
    <t>SRR18958499</t>
  </si>
  <si>
    <t>SRR18958500</t>
  </si>
  <si>
    <t>SRR18958502</t>
  </si>
  <si>
    <t>SRR18958504</t>
  </si>
  <si>
    <t>SRR18958514</t>
  </si>
  <si>
    <t>SRR18958516</t>
  </si>
  <si>
    <t>SRR18958524</t>
  </si>
  <si>
    <t>SRR18958526</t>
  </si>
  <si>
    <t>SRR18958543</t>
  </si>
  <si>
    <t>SRR18958544</t>
  </si>
  <si>
    <t>SRR18958545</t>
  </si>
  <si>
    <t>SRR18958546</t>
  </si>
  <si>
    <t>SRR18958551</t>
  </si>
  <si>
    <t>SRR18958556</t>
  </si>
  <si>
    <t>SRR18958559</t>
  </si>
  <si>
    <t>SRR18958569</t>
  </si>
  <si>
    <t>SRR18958575</t>
  </si>
  <si>
    <t>SRR18958581</t>
  </si>
  <si>
    <t>SRR18958607</t>
  </si>
  <si>
    <t>SRR18958621</t>
  </si>
  <si>
    <t>SRR18958624</t>
  </si>
  <si>
    <t>SRR18958629</t>
  </si>
  <si>
    <t>SRR18958634</t>
  </si>
  <si>
    <t>SRR18958636</t>
  </si>
  <si>
    <t>SRR18958643</t>
  </si>
  <si>
    <t>SRR18958652</t>
  </si>
  <si>
    <t>SRR18958658</t>
  </si>
  <si>
    <t>SRR18958659</t>
  </si>
  <si>
    <t>SRR18958661</t>
  </si>
  <si>
    <t>SRR18958671</t>
  </si>
  <si>
    <t>SRR18958676</t>
  </si>
  <si>
    <t>SRR18958678</t>
  </si>
  <si>
    <t>SRR18958686</t>
  </si>
  <si>
    <t>SRR18958695</t>
  </si>
  <si>
    <t>SRR18958698</t>
  </si>
  <si>
    <t>SRR18958703</t>
  </si>
  <si>
    <t>SRR18958711</t>
  </si>
  <si>
    <t>SRR18958715</t>
  </si>
  <si>
    <t>SRR18958716</t>
  </si>
  <si>
    <t>SRR18958718</t>
  </si>
  <si>
    <t>SRR18958724</t>
  </si>
  <si>
    <t>SRR18958726</t>
  </si>
  <si>
    <t>SRR18958732</t>
  </si>
  <si>
    <t>SRR18958737</t>
  </si>
  <si>
    <t>SRR18958738</t>
  </si>
  <si>
    <t>SRR18958747</t>
  </si>
  <si>
    <t>SRR18958749</t>
  </si>
  <si>
    <t>SRR18958752</t>
  </si>
  <si>
    <t>SRR18958753</t>
  </si>
  <si>
    <t>SRR18958754</t>
  </si>
  <si>
    <t>SRR18958756</t>
  </si>
  <si>
    <t>SRR18958776</t>
  </si>
  <si>
    <t>SRR18958778</t>
  </si>
  <si>
    <t>SRR18958783</t>
  </si>
  <si>
    <t>SRR18958787</t>
  </si>
  <si>
    <t>SRR18958820</t>
  </si>
  <si>
    <t>SRR18958845</t>
  </si>
  <si>
    <t>SRR18958866</t>
  </si>
  <si>
    <t>SRR18958870</t>
  </si>
  <si>
    <t>SRR18958872</t>
  </si>
  <si>
    <t>SRR18958880</t>
  </si>
  <si>
    <t>SRR18958904</t>
  </si>
  <si>
    <t>SRR18977133</t>
  </si>
  <si>
    <t>SRR18977134</t>
  </si>
  <si>
    <t>SRR18977151</t>
  </si>
  <si>
    <t>SRR18977181</t>
  </si>
  <si>
    <t>SRR18977182</t>
  </si>
  <si>
    <t>SRR18977183</t>
  </si>
  <si>
    <t>SRR18977187</t>
  </si>
  <si>
    <t>SRR18977215</t>
  </si>
  <si>
    <t>SRR18977216</t>
  </si>
  <si>
    <t>SRR18977218</t>
  </si>
  <si>
    <t>SRR18977219</t>
  </si>
  <si>
    <t>SRR18977220</t>
  </si>
  <si>
    <t>SRR18977230</t>
  </si>
  <si>
    <t>SRR18977262</t>
  </si>
  <si>
    <t>SRR18977303</t>
  </si>
  <si>
    <t>SRR18977323</t>
  </si>
  <si>
    <t>SRR18977324</t>
  </si>
  <si>
    <t>SRR18977328</t>
  </si>
  <si>
    <t>SRR18977365</t>
  </si>
  <si>
    <t>SRR18977402</t>
  </si>
  <si>
    <t>SRR18977409</t>
  </si>
  <si>
    <t>SRR18977456</t>
  </si>
  <si>
    <t>SRR18977482</t>
  </si>
  <si>
    <t>SRR18977488</t>
  </si>
  <si>
    <t>SRR18977489</t>
  </si>
  <si>
    <t>SRR18977494</t>
  </si>
  <si>
    <t>SRR18977497</t>
  </si>
  <si>
    <t>SRR18977501</t>
  </si>
  <si>
    <t>SRR18977502</t>
  </si>
  <si>
    <t>SRR18977550</t>
  </si>
  <si>
    <t>SRR18977556</t>
  </si>
  <si>
    <t>SRR18977559</t>
  </si>
  <si>
    <t>SRR18977563</t>
  </si>
  <si>
    <t>SRR18977565</t>
  </si>
  <si>
    <t>SRR18977577</t>
  </si>
  <si>
    <t>SRR18977583</t>
  </si>
  <si>
    <t>SRR18977593</t>
  </si>
  <si>
    <t>SRR18977595</t>
  </si>
  <si>
    <t>SRR18977601</t>
  </si>
  <si>
    <t>SRR18977605</t>
  </si>
  <si>
    <t>SRR18977608</t>
  </si>
  <si>
    <t>SRR18977636</t>
  </si>
  <si>
    <t>SRR18977655</t>
  </si>
  <si>
    <t>SRR18977658</t>
  </si>
  <si>
    <t>SRR18977662</t>
  </si>
  <si>
    <t>SRR18977671</t>
  </si>
  <si>
    <t>SRR18977676</t>
  </si>
  <si>
    <t>SRR18977701</t>
  </si>
  <si>
    <t>SRR18977703</t>
  </si>
  <si>
    <t>SRR18977719</t>
  </si>
  <si>
    <t>SRR18977733</t>
  </si>
  <si>
    <t>SRR18977734</t>
  </si>
  <si>
    <t>SRR18977798</t>
  </si>
  <si>
    <t>SRR18977892</t>
  </si>
  <si>
    <t>SRR18977895</t>
  </si>
  <si>
    <t>SRR18977907</t>
  </si>
  <si>
    <t>SRR18977908</t>
  </si>
  <si>
    <t>SRR18977909</t>
  </si>
  <si>
    <t>SRR18977966</t>
  </si>
  <si>
    <t>SRR18977970</t>
  </si>
  <si>
    <t>SRR18977972</t>
  </si>
  <si>
    <t>SRR18977976</t>
  </si>
  <si>
    <t>SRR18977979</t>
  </si>
  <si>
    <t>SRR18977984</t>
  </si>
  <si>
    <t>SRR18978034</t>
  </si>
  <si>
    <t>SRR18978048</t>
  </si>
  <si>
    <t>SRR18978068</t>
  </si>
  <si>
    <t>SRR18978129</t>
  </si>
  <si>
    <t>SRR18996845</t>
  </si>
  <si>
    <t>CDC2021</t>
  </si>
  <si>
    <t>SRR18996913</t>
  </si>
  <si>
    <t>SRR18997096</t>
  </si>
  <si>
    <t>SRR18997110</t>
  </si>
  <si>
    <t>SRR18997168</t>
  </si>
  <si>
    <t>SRR18997236</t>
  </si>
  <si>
    <t>SRR18997267</t>
  </si>
  <si>
    <t>SRR18997281</t>
  </si>
  <si>
    <t>SRR18997308</t>
  </si>
  <si>
    <t>SRR18997318</t>
  </si>
  <si>
    <t>SRR18997371</t>
  </si>
  <si>
    <t>SRR18997499</t>
  </si>
  <si>
    <t>SRR18997646</t>
  </si>
  <si>
    <t>SRR25248379</t>
  </si>
  <si>
    <t>SRR25248380</t>
  </si>
  <si>
    <t>SRR25248381</t>
  </si>
  <si>
    <t>SRR25248382</t>
  </si>
  <si>
    <t>SRR25248383</t>
  </si>
  <si>
    <t>SRR25248384</t>
  </si>
  <si>
    <t>SRR25248385</t>
  </si>
  <si>
    <t>SRR25248386</t>
  </si>
  <si>
    <t>SRR25248387</t>
  </si>
  <si>
    <t>SRR25248388</t>
  </si>
  <si>
    <t>Table S6A. Multiple-copy ISLgar5-containing Group A Streptococcus isolates identified in our study and in a survey of datasets. MLST: multilocus sequence typing.</t>
  </si>
  <si>
    <t>BioProject</t>
  </si>
  <si>
    <t>Country</t>
  </si>
  <si>
    <t xml:space="preserve">Total isolates </t>
  </si>
  <si>
    <t>ISLgar5-isolate</t>
  </si>
  <si>
    <t>Collection year</t>
  </si>
  <si>
    <r>
      <rPr>
        <b/>
        <i/>
        <sz val="11"/>
        <rFont val="Arial"/>
        <family val="2"/>
        <charset val="1"/>
      </rPr>
      <t>emm</t>
    </r>
    <r>
      <rPr>
        <b/>
        <sz val="11"/>
        <rFont val="Arial"/>
        <family val="2"/>
        <charset val="1"/>
      </rPr>
      <t xml:space="preserve"> typing</t>
    </r>
  </si>
  <si>
    <t>ISLgar5 copy number</t>
  </si>
  <si>
    <t>Antimicrobial Resistence Genes</t>
  </si>
  <si>
    <r>
      <rPr>
        <b/>
        <i/>
        <sz val="11"/>
        <rFont val="Arial"/>
        <family val="2"/>
        <charset val="1"/>
      </rPr>
      <t>emm</t>
    </r>
    <r>
      <rPr>
        <b/>
        <sz val="11"/>
        <rFont val="Arial"/>
        <family val="2"/>
        <charset val="1"/>
      </rPr>
      <t>_type</t>
    </r>
  </si>
  <si>
    <r>
      <rPr>
        <b/>
        <i/>
        <sz val="11"/>
        <rFont val="Arial"/>
        <family val="2"/>
        <charset val="1"/>
      </rPr>
      <t>emm</t>
    </r>
    <r>
      <rPr>
        <b/>
        <sz val="11"/>
        <rFont val="Arial"/>
        <family val="2"/>
        <charset val="1"/>
      </rPr>
      <t>_like</t>
    </r>
  </si>
  <si>
    <t>Other</t>
  </si>
  <si>
    <t>PRJNA1025265</t>
  </si>
  <si>
    <t>NC, US</t>
  </si>
  <si>
    <t>emm77.0</t>
  </si>
  <si>
    <t>emm149.2~*</t>
  </si>
  <si>
    <t>+</t>
  </si>
  <si>
    <t>PRJNA395240</t>
  </si>
  <si>
    <t>US</t>
  </si>
  <si>
    <t>SRR18996843</t>
  </si>
  <si>
    <t>SRR18997466</t>
  </si>
  <si>
    <t>SRR18997451</t>
  </si>
  <si>
    <t>SRR18997656</t>
  </si>
  <si>
    <t>SRR18997104</t>
  </si>
  <si>
    <t>SRR18997355</t>
  </si>
  <si>
    <t>SRR18997332</t>
  </si>
  <si>
    <t>SRR18997197</t>
  </si>
  <si>
    <t>SRR18958031</t>
  </si>
  <si>
    <t>SRR18958141</t>
  </si>
  <si>
    <t>SRR18958640</t>
  </si>
  <si>
    <t>SRR18958708</t>
  </si>
  <si>
    <t>SRR18977564</t>
  </si>
  <si>
    <t>SRR18977581</t>
  </si>
  <si>
    <t>SRR18977697</t>
  </si>
  <si>
    <t>SRR18977736</t>
  </si>
  <si>
    <t>SRR18977748</t>
  </si>
  <si>
    <t>SRR18977759</t>
  </si>
  <si>
    <t>SRR18977783</t>
  </si>
  <si>
    <t>SRR18977785</t>
  </si>
  <si>
    <t>SRR18977794</t>
  </si>
  <si>
    <t>SRR18977816</t>
  </si>
  <si>
    <t>SRR18977902</t>
  </si>
  <si>
    <t>SRR18977905</t>
  </si>
  <si>
    <t>SRR18977944</t>
  </si>
  <si>
    <t>SRR18931570</t>
  </si>
  <si>
    <t>SRR18931684</t>
  </si>
  <si>
    <t>SRR18932104</t>
  </si>
  <si>
    <t>SRR18932337</t>
  </si>
  <si>
    <t>SRR18932384</t>
  </si>
  <si>
    <t>SRR18932457</t>
  </si>
  <si>
    <t>SRR18932495</t>
  </si>
  <si>
    <t>SRR18933621</t>
  </si>
  <si>
    <t>ermA, ermT</t>
  </si>
  <si>
    <t>sat4, aph(3’)-IIIa</t>
  </si>
  <si>
    <t>SRR18933777</t>
  </si>
  <si>
    <t>SRR18933800</t>
  </si>
  <si>
    <t>SRR18933828</t>
  </si>
  <si>
    <t>SRR18934177</t>
  </si>
  <si>
    <t>SRR18934191</t>
  </si>
  <si>
    <t>SRR18958025</t>
  </si>
  <si>
    <t>SRR18933625</t>
  </si>
  <si>
    <t>emm28.0</t>
  </si>
  <si>
    <t>SRR18901739</t>
  </si>
  <si>
    <t>SRR18901862</t>
  </si>
  <si>
    <t>SRR18917007</t>
  </si>
  <si>
    <t>SRR18917013</t>
  </si>
  <si>
    <t>SRR18917026</t>
  </si>
  <si>
    <t>SRR18917375</t>
  </si>
  <si>
    <t>SRR18917525</t>
  </si>
  <si>
    <t>SRR18917660</t>
  </si>
  <si>
    <t>SRR18917701</t>
  </si>
  <si>
    <t>SRR18917733</t>
  </si>
  <si>
    <t>SRR18923746</t>
  </si>
  <si>
    <t>SRR18923747</t>
  </si>
  <si>
    <t>SRR18923769</t>
  </si>
  <si>
    <t>SRR18923914</t>
  </si>
  <si>
    <t>SRR18924063</t>
  </si>
  <si>
    <t>SRR18924081</t>
  </si>
  <si>
    <t>SRR18924162</t>
  </si>
  <si>
    <t>SRR18924164</t>
  </si>
  <si>
    <t>SRR18924253</t>
  </si>
  <si>
    <t>SRR18924529</t>
  </si>
  <si>
    <t>SRR18924624</t>
  </si>
  <si>
    <t>SRR18924637</t>
  </si>
  <si>
    <t>SRR18901896</t>
  </si>
  <si>
    <t>SRR6839701</t>
  </si>
  <si>
    <t>SRR6840020</t>
  </si>
  <si>
    <t>SRR6840039</t>
  </si>
  <si>
    <t>SRR6844650</t>
  </si>
  <si>
    <t>SRR6844693</t>
  </si>
  <si>
    <t>SRR6848568</t>
  </si>
  <si>
    <t>SRR6848633</t>
  </si>
  <si>
    <t>SRR7706714</t>
  </si>
  <si>
    <t>SRR7706783</t>
  </si>
  <si>
    <t>SRR7706888</t>
  </si>
  <si>
    <t>SRR7706926</t>
  </si>
  <si>
    <t>SRR7706944</t>
  </si>
  <si>
    <t>SRR7707224</t>
  </si>
  <si>
    <t>SRR6834939</t>
  </si>
  <si>
    <t>SRR6835240</t>
  </si>
  <si>
    <t>SRR6835712</t>
  </si>
  <si>
    <t>SRR6839775</t>
  </si>
  <si>
    <t>SRR6839779</t>
  </si>
  <si>
    <t>SRR6839908</t>
  </si>
  <si>
    <t>SRR6839946</t>
  </si>
  <si>
    <t>SRR6840073</t>
  </si>
  <si>
    <t>SRR6840075</t>
  </si>
  <si>
    <t>SRR6840532</t>
  </si>
  <si>
    <t>SRR6840575</t>
  </si>
  <si>
    <t>SRR6840592</t>
  </si>
  <si>
    <t>(AGly)aadC</t>
  </si>
  <si>
    <t>SRR7706993</t>
  </si>
  <si>
    <t>SRR5853402</t>
  </si>
  <si>
    <t>SRR5853432</t>
  </si>
  <si>
    <t>SRR5853603</t>
  </si>
  <si>
    <t>SRR5853843</t>
  </si>
  <si>
    <t>SRR5853933</t>
  </si>
  <si>
    <t>SRR5854015</t>
  </si>
  <si>
    <t>SRR5854021</t>
  </si>
  <si>
    <t>SRR5854073</t>
  </si>
  <si>
    <t>SRR5858459</t>
  </si>
  <si>
    <t>SRR5858462</t>
  </si>
  <si>
    <t>SRR5858670</t>
  </si>
  <si>
    <t>PRJNA494557</t>
  </si>
  <si>
    <t>TX, US</t>
  </si>
  <si>
    <t>SRR8194145</t>
  </si>
  <si>
    <t>PRJEB34287</t>
  </si>
  <si>
    <t>Ireland</t>
  </si>
  <si>
    <t>ERR10891224</t>
  </si>
  <si>
    <t>PRJEB13551</t>
  </si>
  <si>
    <t>UK</t>
  </si>
  <si>
    <t>ERR1359417</t>
  </si>
  <si>
    <t>PRJEB12015</t>
  </si>
  <si>
    <t>ERR1515425</t>
  </si>
  <si>
    <t>ERR1515486</t>
  </si>
  <si>
    <t>ERR1515998</t>
  </si>
  <si>
    <t>ERR1516048</t>
  </si>
  <si>
    <t>PRJEB17673</t>
  </si>
  <si>
    <t>ERR1733450</t>
  </si>
  <si>
    <t>ERR1734088</t>
  </si>
  <si>
    <t>ERR1734104</t>
  </si>
  <si>
    <t>ERR1735072</t>
  </si>
  <si>
    <r>
      <rPr>
        <b/>
        <sz val="11"/>
        <rFont val="Arial"/>
        <family val="2"/>
        <charset val="1"/>
      </rPr>
      <t>Table S6B. Single-copy IS</t>
    </r>
    <r>
      <rPr>
        <b/>
        <i/>
        <sz val="11"/>
        <rFont val="Arial"/>
        <family val="2"/>
        <charset val="1"/>
      </rPr>
      <t>Lgar5</t>
    </r>
    <r>
      <rPr>
        <b/>
        <sz val="11"/>
        <rFont val="Arial"/>
        <family val="2"/>
        <charset val="1"/>
      </rPr>
      <t>-containing Group A Streptococcus isolates identified in a survey of datasets. MLST: multilocus sequence typing.</t>
    </r>
  </si>
  <si>
    <r>
      <rPr>
        <b/>
        <sz val="11"/>
        <rFont val="Arial"/>
        <family val="2"/>
        <charset val="1"/>
      </rPr>
      <t>IS</t>
    </r>
    <r>
      <rPr>
        <b/>
        <i/>
        <sz val="11"/>
        <rFont val="Arial"/>
        <family val="2"/>
        <charset val="1"/>
      </rPr>
      <t>Lgar5</t>
    </r>
    <r>
      <rPr>
        <b/>
        <sz val="11"/>
        <rFont val="Arial"/>
        <family val="2"/>
        <charset val="1"/>
      </rPr>
      <t xml:space="preserve"> copy number</t>
    </r>
  </si>
  <si>
    <r>
      <rPr>
        <b/>
        <sz val="11"/>
        <rFont val="Arial"/>
        <family val="2"/>
        <charset val="1"/>
      </rPr>
      <t>IS</t>
    </r>
    <r>
      <rPr>
        <b/>
        <i/>
        <sz val="11"/>
        <rFont val="Arial"/>
        <family val="2"/>
        <charset val="1"/>
      </rPr>
      <t>Lgar5</t>
    </r>
    <r>
      <rPr>
        <b/>
        <sz val="11"/>
        <rFont val="Arial"/>
        <family val="2"/>
        <charset val="1"/>
      </rPr>
      <t xml:space="preserve"> variant</t>
    </r>
  </si>
  <si>
    <t>SRR18997417</t>
  </si>
  <si>
    <r>
      <rPr>
        <sz val="11"/>
        <rFont val="Arial"/>
        <family val="2"/>
        <charset val="1"/>
      </rPr>
      <t>IS</t>
    </r>
    <r>
      <rPr>
        <i/>
        <sz val="11"/>
        <rFont val="Arial"/>
        <family val="2"/>
        <charset val="1"/>
      </rPr>
      <t>Lgar5</t>
    </r>
    <r>
      <rPr>
        <sz val="11"/>
        <rFont val="Arial"/>
        <family val="2"/>
        <charset val="1"/>
      </rPr>
      <t>-3</t>
    </r>
  </si>
  <si>
    <t>K149N,S258R,A291T</t>
  </si>
  <si>
    <t>SRR18957980</t>
  </si>
  <si>
    <t>emm78.3</t>
  </si>
  <si>
    <t>emm203.4~</t>
  </si>
  <si>
    <r>
      <rPr>
        <sz val="11"/>
        <rFont val="Arial"/>
        <family val="2"/>
        <charset val="1"/>
      </rPr>
      <t>IS</t>
    </r>
    <r>
      <rPr>
        <i/>
        <sz val="11"/>
        <rFont val="Arial"/>
        <family val="2"/>
        <charset val="1"/>
      </rPr>
      <t>Lgar5</t>
    </r>
    <r>
      <rPr>
        <sz val="11"/>
        <rFont val="Arial"/>
        <family val="2"/>
        <charset val="1"/>
      </rPr>
      <t>-1</t>
    </r>
  </si>
  <si>
    <t>W296R</t>
  </si>
  <si>
    <t>SRR18997144</t>
  </si>
  <si>
    <t>SRR18934077</t>
  </si>
  <si>
    <t>SRR18931767</t>
  </si>
  <si>
    <t>emm9.0</t>
  </si>
  <si>
    <t>emm203.4</t>
  </si>
  <si>
    <t>ant(6)-Ia, aph(3’)-IIIa, cat-TC</t>
  </si>
  <si>
    <r>
      <rPr>
        <sz val="11"/>
        <rFont val="Arial"/>
        <family val="2"/>
        <charset val="1"/>
      </rPr>
      <t>IS</t>
    </r>
    <r>
      <rPr>
        <i/>
        <sz val="11"/>
        <rFont val="Arial"/>
        <family val="2"/>
        <charset val="1"/>
      </rPr>
      <t>Lgar5</t>
    </r>
    <r>
      <rPr>
        <sz val="11"/>
        <rFont val="Arial"/>
        <family val="2"/>
        <charset val="1"/>
      </rPr>
      <t>-2</t>
    </r>
  </si>
  <si>
    <t>K149N,A291T</t>
  </si>
  <si>
    <t>SRR18924593</t>
  </si>
  <si>
    <t>SRR18923989</t>
  </si>
  <si>
    <t>SRR18924233</t>
  </si>
  <si>
    <t>SRR18923745</t>
  </si>
  <si>
    <t>emm113.0</t>
  </si>
  <si>
    <r>
      <rPr>
        <sz val="11"/>
        <rFont val="Arial"/>
        <family val="2"/>
        <charset val="1"/>
      </rPr>
      <t>IS</t>
    </r>
    <r>
      <rPr>
        <i/>
        <sz val="11"/>
        <rFont val="Arial"/>
        <family val="2"/>
        <charset val="1"/>
      </rPr>
      <t>Lgar5</t>
    </r>
    <r>
      <rPr>
        <sz val="11"/>
        <rFont val="Arial"/>
        <family val="2"/>
        <charset val="1"/>
      </rPr>
      <t>-1*</t>
    </r>
  </si>
  <si>
    <t>SRR18924658</t>
  </si>
  <si>
    <t>SRR18923841</t>
  </si>
  <si>
    <t>SRR6844731</t>
  </si>
  <si>
    <t>emm63.3</t>
  </si>
  <si>
    <t>SRR6848652</t>
  </si>
  <si>
    <t>SRR7706789</t>
  </si>
  <si>
    <t>emm82.0</t>
  </si>
  <si>
    <t>?</t>
  </si>
  <si>
    <r>
      <rPr>
        <sz val="11"/>
        <rFont val="Arial"/>
        <family val="2"/>
        <charset val="1"/>
      </rPr>
      <t>IS</t>
    </r>
    <r>
      <rPr>
        <i/>
        <sz val="11"/>
        <rFont val="Arial"/>
        <family val="2"/>
        <charset val="1"/>
      </rPr>
      <t>Lgar5</t>
    </r>
  </si>
  <si>
    <t>(low coverge of ICE)</t>
  </si>
  <si>
    <t>SRR7707328</t>
  </si>
  <si>
    <t>emm104.1</t>
  </si>
  <si>
    <t>SRR6835116</t>
  </si>
  <si>
    <t>SRR6835362</t>
  </si>
  <si>
    <t>SRR6839942</t>
  </si>
  <si>
    <t>SRR6840546</t>
  </si>
  <si>
    <t>SRR5853589</t>
  </si>
  <si>
    <t>SRR5853996</t>
  </si>
  <si>
    <t>emm89.0</t>
  </si>
  <si>
    <t>SRR5854029</t>
  </si>
  <si>
    <t>emm63.0</t>
  </si>
  <si>
    <t>emm202.2~*</t>
  </si>
  <si>
    <t>PRJEB42599</t>
  </si>
  <si>
    <t>Norway</t>
  </si>
  <si>
    <t>ERR10962894</t>
  </si>
  <si>
    <t>emm104.0</t>
  </si>
  <si>
    <t>emm149.0~*</t>
  </si>
  <si>
    <t>dfrG</t>
  </si>
  <si>
    <r>
      <rPr>
        <sz val="11"/>
        <rFont val="Arial"/>
        <family val="2"/>
        <charset val="1"/>
      </rPr>
      <t>IS</t>
    </r>
    <r>
      <rPr>
        <i/>
        <sz val="11"/>
        <rFont val="Arial"/>
        <family val="2"/>
        <charset val="1"/>
      </rPr>
      <t>Lgar5-2</t>
    </r>
  </si>
  <si>
    <t>ERR11178839</t>
  </si>
  <si>
    <t>emm11.0</t>
  </si>
  <si>
    <t>emm202.1*</t>
  </si>
  <si>
    <t>ERR10925474</t>
  </si>
  <si>
    <t>emm183.2</t>
  </si>
  <si>
    <t>PRJNA967239</t>
  </si>
  <si>
    <t>Netherlands</t>
  </si>
  <si>
    <t>SRR24426217</t>
  </si>
  <si>
    <r>
      <rPr>
        <sz val="11"/>
        <rFont val="Arial"/>
        <family val="2"/>
        <charset val="1"/>
      </rPr>
      <t>IS</t>
    </r>
    <r>
      <rPr>
        <i/>
        <sz val="11"/>
        <rFont val="Arial"/>
        <family val="2"/>
        <charset val="1"/>
      </rPr>
      <t>Lgar5-1</t>
    </r>
  </si>
  <si>
    <t>ISLgar5-1: T980A (W296R); ISLgar5-2: A541T (K149N), C871T, G970A (A291T), G1108A, C1150T, C1228T, T1231C, A1249G, T1252C; ISLgar5-3: ISLgar5-2 + T868G (S258R). *: containing additional C652T synonymous variant.</t>
  </si>
  <si>
    <r>
      <rPr>
        <b/>
        <sz val="11"/>
        <rFont val="Arial"/>
        <family val="2"/>
        <charset val="1"/>
      </rPr>
      <t>Table S7. Insertion sites of IS</t>
    </r>
    <r>
      <rPr>
        <b/>
        <i/>
        <sz val="11"/>
        <rFont val="Arial"/>
        <family val="2"/>
        <charset val="1"/>
      </rPr>
      <t>Lgar5</t>
    </r>
    <r>
      <rPr>
        <b/>
        <sz val="11"/>
        <rFont val="Arial"/>
        <family val="2"/>
        <charset val="1"/>
      </rPr>
      <t xml:space="preserve"> in genomes of </t>
    </r>
    <r>
      <rPr>
        <b/>
        <i/>
        <sz val="11"/>
        <rFont val="Arial"/>
        <family val="2"/>
        <charset val="1"/>
      </rPr>
      <t xml:space="preserve">Streptococcus pyogenes, </t>
    </r>
    <r>
      <rPr>
        <b/>
        <sz val="11"/>
        <rFont val="Arial"/>
        <family val="2"/>
        <charset val="1"/>
      </rPr>
      <t>Spyo01 and Spyo09. Strain emmSTG866.1 genome CP035428 is used as reference. DR: direct repeat; CDS: protein coding sequence.</t>
    </r>
  </si>
  <si>
    <t>ISLgar5 #</t>
  </si>
  <si>
    <t>Spyo01 (CP136948)</t>
  </si>
  <si>
    <t>Spyo09 (CP136951)</t>
  </si>
  <si>
    <t>Strand</t>
  </si>
  <si>
    <t>5’ DR</t>
  </si>
  <si>
    <t>3’ DR</t>
  </si>
  <si>
    <t>Insertion Site</t>
  </si>
  <si>
    <t>Gene</t>
  </si>
  <si>
    <t>Gene Name</t>
  </si>
  <si>
    <t>Note</t>
  </si>
  <si>
    <t>Start</t>
  </si>
  <si>
    <t>End</t>
  </si>
  <si>
    <t>TATTTAAA</t>
  </si>
  <si>
    <t>3’-end of CDS</t>
  </si>
  <si>
    <t>ETT71_00330</t>
  </si>
  <si>
    <t>XRE family transcriptional regulator</t>
  </si>
  <si>
    <t>CCTTTTTC</t>
  </si>
  <si>
    <t>promoter</t>
  </si>
  <si>
    <t>ETT71_00950</t>
  </si>
  <si>
    <t>hypothetical protein</t>
  </si>
  <si>
    <t>TTTTTTTC</t>
  </si>
  <si>
    <t>ETT71_01460</t>
  </si>
  <si>
    <t>sensor histidine kinase</t>
  </si>
  <si>
    <t>AAAATTAA</t>
  </si>
  <si>
    <t>ETT71_05755</t>
  </si>
  <si>
    <t>TTATAATG</t>
  </si>
  <si>
    <t>AATGAGAA</t>
  </si>
  <si>
    <t>ETT71_05135</t>
  </si>
  <si>
    <t>ATP-dependent endonuclease</t>
  </si>
  <si>
    <t>4-bp (TTAT) deletion at 3' DR, part of the ICE</t>
  </si>
  <si>
    <t>TTTTACTG</t>
  </si>
  <si>
    <t>ETT71_05030</t>
  </si>
  <si>
    <t>inside the ICE</t>
  </si>
  <si>
    <t>AATCAAGA</t>
  </si>
  <si>
    <t>TGTTTAAC</t>
  </si>
  <si>
    <t>ETT71_04485</t>
  </si>
  <si>
    <t>lantibiotic immunity ABC transporter MutG family permease subunit</t>
  </si>
  <si>
    <t>82-bp deletion at 3’ end, 2 genes involved</t>
  </si>
  <si>
    <t>ETT71_04490</t>
  </si>
  <si>
    <t>ATTCAGTC</t>
  </si>
  <si>
    <t>middle of CDS</t>
  </si>
  <si>
    <t>ETT71_04470</t>
  </si>
  <si>
    <t xml:space="preserve">(pseudo) ATP-binding cassette domain-containing protein </t>
  </si>
  <si>
    <t>A1200C mutation of ISLgar5 in Spyo09</t>
  </si>
  <si>
    <t>TTAATTTT</t>
  </si>
  <si>
    <t>GTAATTTT</t>
  </si>
  <si>
    <t>ETT71_03820</t>
  </si>
  <si>
    <t>IgG-degrading enzyme/Mac-1 IdeZ</t>
  </si>
  <si>
    <t>T to G mutation at 3’ DR</t>
  </si>
  <si>
    <t>GGTATGAT</t>
  </si>
  <si>
    <t>CCACTTTA</t>
  </si>
  <si>
    <t>ETT71_02660</t>
  </si>
  <si>
    <t>shikimate dehydrogenase</t>
  </si>
  <si>
    <t>5994-bp deletion at 3’ end, 7 genes involved</t>
  </si>
  <si>
    <t>ETT71_02690</t>
  </si>
  <si>
    <t>glycosyltransferase</t>
  </si>
  <si>
    <t>TATACTCG</t>
  </si>
  <si>
    <t>ETT71_02465</t>
  </si>
  <si>
    <t>GATTCTAG</t>
  </si>
  <si>
    <t>ETT71_02430</t>
  </si>
  <si>
    <t>GHKL domain-containing protein</t>
  </si>
  <si>
    <t>TACATAGA</t>
  </si>
  <si>
    <t>TAGCCTCT</t>
  </si>
  <si>
    <t>ETT71_08350</t>
  </si>
  <si>
    <t>exotoxin smeZ</t>
  </si>
  <si>
    <t>598-bp deletion at 3’ end, 1 gene involved</t>
  </si>
  <si>
    <t>TGAAAAGT</t>
  </si>
  <si>
    <t>ETT71_09030</t>
  </si>
  <si>
    <t>insulinase family protein</t>
  </si>
  <si>
    <r>
      <rPr>
        <b/>
        <sz val="11"/>
        <rFont val="Arial"/>
        <family val="2"/>
        <charset val="1"/>
      </rPr>
      <t>Table S8. Differentially expressed genes between ST399</t>
    </r>
    <r>
      <rPr>
        <b/>
        <i/>
        <sz val="11"/>
        <rFont val="Arial"/>
        <family val="2"/>
        <charset val="1"/>
      </rPr>
      <t>/emm77</t>
    </r>
    <r>
      <rPr>
        <b/>
        <sz val="11"/>
        <rFont val="Arial"/>
        <family val="2"/>
        <charset val="1"/>
      </rPr>
      <t xml:space="preserve"> (n=4) and ST28/</t>
    </r>
    <r>
      <rPr>
        <b/>
        <i/>
        <sz val="11"/>
        <rFont val="Arial"/>
        <family val="2"/>
        <charset val="1"/>
      </rPr>
      <t>emm1</t>
    </r>
    <r>
      <rPr>
        <b/>
        <sz val="11"/>
        <rFont val="Arial"/>
        <family val="2"/>
        <charset val="1"/>
      </rPr>
      <t xml:space="preserve"> (n=8) with the significance cutoff set at adjusted p-value </t>
    </r>
    <r>
      <rPr>
        <b/>
        <sz val="11"/>
        <rFont val="Calibri"/>
        <family val="2"/>
        <charset val="1"/>
      </rPr>
      <t>≤</t>
    </r>
    <r>
      <rPr>
        <b/>
        <sz val="11"/>
        <rFont val="Arial"/>
        <family val="2"/>
        <charset val="1"/>
      </rPr>
      <t xml:space="preserve"> 0.1. Genome Spyo09 (CP136951-CP136952) is used as reference.</t>
    </r>
  </si>
  <si>
    <t>Locus_tag</t>
  </si>
  <si>
    <t>baseMean</t>
  </si>
  <si>
    <t>lfcSE</t>
  </si>
  <si>
    <t>stat</t>
  </si>
  <si>
    <t>pvalue</t>
  </si>
  <si>
    <t>padj</t>
  </si>
  <si>
    <t>Location</t>
  </si>
  <si>
    <t>Product</t>
  </si>
  <si>
    <t>R3H61_08285</t>
  </si>
  <si>
    <t>mrp</t>
  </si>
  <si>
    <t>1674880..1676127</t>
  </si>
  <si>
    <t>M-related protein Mrp</t>
  </si>
  <si>
    <t>R3H61_05045</t>
  </si>
  <si>
    <t>folE</t>
  </si>
  <si>
    <t>1001741..1002307</t>
  </si>
  <si>
    <t>GTP cyclohydrolase I FolE</t>
  </si>
  <si>
    <t>R3H61_08150</t>
  </si>
  <si>
    <t>scl1</t>
  </si>
  <si>
    <t>1643260..1644540</t>
  </si>
  <si>
    <t>LPXTG-anchored collagen-like adhesin Scl1/SclA</t>
  </si>
  <si>
    <t>R3H61_08280</t>
  </si>
  <si>
    <t>1673582..1674655</t>
  </si>
  <si>
    <t>YSIRK-type signal peptide-containing protein</t>
  </si>
  <si>
    <t>R3H61_08595</t>
  </si>
  <si>
    <t>treC</t>
  </si>
  <si>
    <t>1747038..1748666</t>
  </si>
  <si>
    <t>alpha,alpha-phosphotrehalase</t>
  </si>
  <si>
    <t>R3H61_03100</t>
  </si>
  <si>
    <t>ileS</t>
  </si>
  <si>
    <t>612532..615333</t>
  </si>
  <si>
    <t>isoleucine--tRNA ligase</t>
  </si>
  <si>
    <t>R3H61_08345</t>
  </si>
  <si>
    <t>1687243..1689186</t>
  </si>
  <si>
    <t>LPXTG cell wall anchor domain-containing protein</t>
  </si>
  <si>
    <t>R3H61_05235</t>
  </si>
  <si>
    <t>scl2</t>
  </si>
  <si>
    <t>1038126..1039553</t>
  </si>
  <si>
    <t>LPXTG-anchored collagen-like adhesin Scl2/SclB</t>
  </si>
  <si>
    <t>R3H61_08350</t>
  </si>
  <si>
    <t>1689366..1692443</t>
  </si>
  <si>
    <t>serum opacification factor</t>
  </si>
  <si>
    <t>R3H61_04095</t>
  </si>
  <si>
    <t>808166..808780</t>
  </si>
  <si>
    <t>TVP38/TMEM64 family protein</t>
  </si>
  <si>
    <t>R3H61_09040</t>
  </si>
  <si>
    <t>mobV</t>
  </si>
  <si>
    <t>p2832..4334</t>
  </si>
  <si>
    <t>MobV family relaxase</t>
  </si>
  <si>
    <t>R3H61_06285</t>
  </si>
  <si>
    <t>1265367..1271758</t>
  </si>
  <si>
    <t>DUF1542 domain-containing protein</t>
  </si>
  <si>
    <t>R3H61_09020</t>
  </si>
  <si>
    <t>p284..949</t>
  </si>
  <si>
    <t>replication protein</t>
  </si>
  <si>
    <t>R3H61_09025</t>
  </si>
  <si>
    <t>p936..1142</t>
  </si>
  <si>
    <t>R3H61_03810</t>
  </si>
  <si>
    <t>uidA</t>
  </si>
  <si>
    <t>745674..747464</t>
  </si>
  <si>
    <t>beta-glucuronidase</t>
  </si>
  <si>
    <t>R3H61_00780</t>
  </si>
  <si>
    <t>124474..125526</t>
  </si>
  <si>
    <t>QVPTGV class sortase B protein-sorting domain-containing protein</t>
  </si>
  <si>
    <t>R3H61_08365</t>
  </si>
  <si>
    <t>1694781..1695086</t>
  </si>
  <si>
    <t>Spi family protease inhibitor</t>
  </si>
  <si>
    <t>R3H61_01730</t>
  </si>
  <si>
    <t>pflB</t>
  </si>
  <si>
    <t>324523..326850</t>
  </si>
  <si>
    <t>formate C-acetyltransferase</t>
  </si>
  <si>
    <t>R3H61_03815</t>
  </si>
  <si>
    <t>747506..748177</t>
  </si>
  <si>
    <t>FadR/GntR family transcriptional regulator</t>
  </si>
  <si>
    <t>R3H61_04055</t>
  </si>
  <si>
    <t>797660..798496</t>
  </si>
  <si>
    <t>sugar ABC transporter permease</t>
  </si>
  <si>
    <t>R3H61_04795</t>
  </si>
  <si>
    <t>gyrA</t>
  </si>
  <si>
    <t>950843..953329</t>
  </si>
  <si>
    <t>DNA gyrase subunit A</t>
  </si>
  <si>
    <t>R3H61_02740</t>
  </si>
  <si>
    <t>533972..536677</t>
  </si>
  <si>
    <t>alpha-mannosidase</t>
  </si>
  <si>
    <t>R3H61_01325</t>
  </si>
  <si>
    <t>241454..244075</t>
  </si>
  <si>
    <t>SEC10/PgrA surface exclusion domain-containing protein</t>
  </si>
  <si>
    <t>R3H61_05890</t>
  </si>
  <si>
    <t>1181789..1182922</t>
  </si>
  <si>
    <t>ISAs1-like element IS1548 family transposase</t>
  </si>
  <si>
    <t>R3H61_07440</t>
  </si>
  <si>
    <t>scpC</t>
  </si>
  <si>
    <t>1494994..1499937</t>
  </si>
  <si>
    <t>CXC chemokine-degrading serine protease SpyCEP</t>
  </si>
  <si>
    <t>R3H61_01440</t>
  </si>
  <si>
    <t>270868..271791</t>
  </si>
  <si>
    <t>ABC transporter ATP-binding protein</t>
  </si>
  <si>
    <t>R3H61_06640</t>
  </si>
  <si>
    <t>1348209..1348637</t>
  </si>
  <si>
    <t>YtxH domain-containing protein</t>
  </si>
  <si>
    <t>R3H61_08525</t>
  </si>
  <si>
    <t>ahpF</t>
  </si>
  <si>
    <t>1726021..1727553</t>
  </si>
  <si>
    <t>alkyl hydroperoxide reductase subunit F</t>
  </si>
  <si>
    <t>R3H61_07205</t>
  </si>
  <si>
    <t>1450491..1452263</t>
  </si>
  <si>
    <t>oleate hydratase</t>
  </si>
  <si>
    <t>R3H61_08370</t>
  </si>
  <si>
    <t>1695088..1696284</t>
  </si>
  <si>
    <t>cysteine proteinase exotoxin SpeB</t>
  </si>
  <si>
    <t>R3H61_01320</t>
  </si>
  <si>
    <t>purR</t>
  </si>
  <si>
    <t>240624..241463</t>
  </si>
  <si>
    <t>pur operon repressor</t>
  </si>
  <si>
    <t>R3H61_02865</t>
  </si>
  <si>
    <t>562352..565000</t>
  </si>
  <si>
    <t>valine--tRNA ligase</t>
  </si>
  <si>
    <t>R3H61_00970</t>
  </si>
  <si>
    <t>leuS</t>
  </si>
  <si>
    <t>165489..167990</t>
  </si>
  <si>
    <t>leucine--tRNA ligase</t>
  </si>
  <si>
    <t>R3H61_05615</t>
  </si>
  <si>
    <t>1121319..1122530</t>
  </si>
  <si>
    <t>phosphopentomutase</t>
  </si>
  <si>
    <t>R3H61_07280</t>
  </si>
  <si>
    <t>1465484..1466131</t>
  </si>
  <si>
    <t>metal-dependent transcriptional regulator</t>
  </si>
  <si>
    <t>R3H61_03715</t>
  </si>
  <si>
    <t>nrdE</t>
  </si>
  <si>
    <t>722362..724521</t>
  </si>
  <si>
    <t>class 1b ribonucleoside-diphosphate reductase subunit alpha</t>
  </si>
  <si>
    <t>R3H61_00645</t>
  </si>
  <si>
    <t>rpoB</t>
  </si>
  <si>
    <t>95201..98767</t>
  </si>
  <si>
    <t>DNA-directed RNA polymerase subunit beta</t>
  </si>
  <si>
    <t>R3H61_05220</t>
  </si>
  <si>
    <t>1035722..1036147</t>
  </si>
  <si>
    <t>PTS sugar transporter subunit IIA</t>
  </si>
  <si>
    <t>R3H61_04185</t>
  </si>
  <si>
    <t>amaP</t>
  </si>
  <si>
    <t>829974..830561</t>
  </si>
  <si>
    <t>alkaline shock response membrane anchor protein AmaP</t>
  </si>
  <si>
    <t>R3H61_04090</t>
  </si>
  <si>
    <t>ssrA</t>
  </si>
  <si>
    <t>807727..808074</t>
  </si>
  <si>
    <t>transfer-messenger RNA</t>
  </si>
  <si>
    <t>R3H61_03805</t>
  </si>
  <si>
    <t>744622..745650</t>
  </si>
  <si>
    <t>sugar kinase</t>
  </si>
  <si>
    <t>R3H61_06310</t>
  </si>
  <si>
    <t>ezrA</t>
  </si>
  <si>
    <t>1277666..1279390</t>
  </si>
  <si>
    <t>septation ring formation regulator EzrA</t>
  </si>
  <si>
    <t>R3H61_02125</t>
  </si>
  <si>
    <t>412492..413262</t>
  </si>
  <si>
    <t>acetyl-CoA carboxylase carboxyl transferase subunit alpha</t>
  </si>
  <si>
    <t>R3H61_02300</t>
  </si>
  <si>
    <t>lacD</t>
  </si>
  <si>
    <t>443463..444440</t>
  </si>
  <si>
    <t>tagatose-bisphosphate aldolase</t>
  </si>
  <si>
    <t>R3H61_03140</t>
  </si>
  <si>
    <t>622627..624321</t>
  </si>
  <si>
    <t>phospho-sugar mutase</t>
  </si>
  <si>
    <t>R3H61_00875</t>
  </si>
  <si>
    <t>144706..145704</t>
  </si>
  <si>
    <t>V-type ATPase subunit</t>
  </si>
  <si>
    <t>R3H61_04180</t>
  </si>
  <si>
    <t>829665..829913</t>
  </si>
  <si>
    <t>GlsB/YeaQ/YmgE family stress response membrane protein</t>
  </si>
  <si>
    <t>R3H61_03515</t>
  </si>
  <si>
    <t>677672..679534</t>
  </si>
  <si>
    <t>heavy metal translocating P-type ATPase</t>
  </si>
  <si>
    <t>R3H61_03505</t>
  </si>
  <si>
    <t>676056..676844</t>
  </si>
  <si>
    <t>streptococcal pyrogenic exotoxin SpeL</t>
  </si>
  <si>
    <t>R3H61_04190</t>
  </si>
  <si>
    <t>830572..830760</t>
  </si>
  <si>
    <t>DUF2273 domain-containing protein</t>
  </si>
  <si>
    <t>R3H61_02505</t>
  </si>
  <si>
    <t>recU</t>
  </si>
  <si>
    <t>491146..491754</t>
  </si>
  <si>
    <t>Holliday junction resolvase RecU</t>
  </si>
  <si>
    <t>R3H61_02495</t>
  </si>
  <si>
    <t>pepC</t>
  </si>
  <si>
    <t>487190..488527</t>
  </si>
  <si>
    <t>aminopeptidase C</t>
  </si>
  <si>
    <t>R3H61_07430</t>
  </si>
  <si>
    <t>metG</t>
  </si>
  <si>
    <t>1491269..1493269</t>
  </si>
  <si>
    <t>methionine--tRNA ligase</t>
  </si>
  <si>
    <t>R3H61_03490</t>
  </si>
  <si>
    <t>673920..674084</t>
  </si>
  <si>
    <t>Invasive</t>
  </si>
  <si>
    <r>
      <t>log</t>
    </r>
    <r>
      <rPr>
        <b/>
        <vertAlign val="subscript"/>
        <sz val="11"/>
        <rFont val="Arial"/>
        <family val="2"/>
      </rPr>
      <t>2</t>
    </r>
    <r>
      <rPr>
        <b/>
        <sz val="11"/>
        <rFont val="Arial"/>
        <family val="2"/>
        <charset val="1"/>
      </rPr>
      <t>FoldChange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</si>
</sst>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b/>
      <sz val="12"/>
      <name val="Times New Roman"/>
      <family val="1"/>
      <charset val="1"/>
    </font>
    <font>
      <sz val="11"/>
      <name val="Calibri"/>
      <family val="2"/>
      <charset val="1"/>
    </font>
    <font>
      <i/>
      <sz val="11"/>
      <name val="Arial"/>
      <family val="2"/>
      <charset val="1"/>
    </font>
    <font>
      <b/>
      <i/>
      <sz val="11"/>
      <name val="Arial"/>
      <family val="2"/>
      <charset val="1"/>
    </font>
    <font>
      <vertAlign val="subscript"/>
      <sz val="11"/>
      <name val="Arial"/>
      <family val="2"/>
      <charset val="1"/>
    </font>
    <font>
      <sz val="12"/>
      <name val="Arial"/>
      <family val="2"/>
      <charset val="1"/>
    </font>
    <font>
      <b/>
      <sz val="11"/>
      <color rgb="FF606060"/>
      <name val="Verdana"/>
      <family val="2"/>
      <charset val="1"/>
    </font>
    <font>
      <b/>
      <sz val="11"/>
      <name val="Calibri"/>
      <family val="2"/>
      <charset val="1"/>
    </font>
    <font>
      <sz val="10"/>
      <name val="Arial"/>
      <family val="2"/>
      <charset val="1"/>
    </font>
    <font>
      <b/>
      <vertAlign val="subscript"/>
      <sz val="11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rgb="FFE7E6E6"/>
      </left>
      <right style="thin">
        <color rgb="FFE7E6E6"/>
      </right>
      <top style="thin">
        <color rgb="FFE7E6E6"/>
      </top>
      <bottom style="thin">
        <color rgb="FFE7E6E6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1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14" fontId="1" fillId="0" borderId="3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3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3" xfId="0" applyFont="1" applyBorder="1"/>
    <xf numFmtId="0" fontId="1" fillId="0" borderId="11" xfId="0" applyFont="1" applyBorder="1"/>
    <xf numFmtId="0" fontId="1" fillId="0" borderId="14" xfId="0" applyFont="1" applyBorder="1" applyAlignment="1">
      <alignment horizontal="center"/>
    </xf>
    <xf numFmtId="0" fontId="1" fillId="0" borderId="15" xfId="0" applyFont="1" applyBorder="1"/>
    <xf numFmtId="0" fontId="2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2" fontId="1" fillId="0" borderId="17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/>
    <xf numFmtId="2" fontId="0" fillId="0" borderId="0" xfId="0" applyNumberFormat="1"/>
    <xf numFmtId="0" fontId="1" fillId="0" borderId="14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1" fillId="0" borderId="18" xfId="0" applyFont="1" applyBorder="1"/>
    <xf numFmtId="0" fontId="1" fillId="0" borderId="21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5" fillId="0" borderId="18" xfId="0" applyFont="1" applyBorder="1"/>
    <xf numFmtId="1" fontId="1" fillId="0" borderId="21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5" fillId="0" borderId="0" xfId="0" applyFont="1"/>
    <xf numFmtId="1" fontId="1" fillId="0" borderId="24" xfId="0" applyNumberFormat="1" applyFont="1" applyBorder="1" applyAlignment="1">
      <alignment horizontal="center"/>
    </xf>
    <xf numFmtId="0" fontId="1" fillId="0" borderId="14" xfId="0" applyFont="1" applyBorder="1"/>
    <xf numFmtId="0" fontId="1" fillId="0" borderId="25" xfId="0" applyFont="1" applyBorder="1" applyAlignment="1">
      <alignment horizontal="center"/>
    </xf>
    <xf numFmtId="0" fontId="5" fillId="0" borderId="14" xfId="0" applyFont="1" applyBorder="1"/>
    <xf numFmtId="1" fontId="1" fillId="0" borderId="2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0" fontId="1" fillId="0" borderId="2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/>
    <xf numFmtId="3" fontId="1" fillId="0" borderId="21" xfId="0" applyNumberFormat="1" applyFont="1" applyBorder="1" applyAlignment="1">
      <alignment horizontal="center"/>
    </xf>
    <xf numFmtId="0" fontId="1" fillId="0" borderId="8" xfId="0" applyFont="1" applyBorder="1"/>
    <xf numFmtId="3" fontId="1" fillId="0" borderId="24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0" fontId="1" fillId="0" borderId="24" xfId="0" applyFont="1" applyBorder="1"/>
    <xf numFmtId="0" fontId="1" fillId="0" borderId="25" xfId="0" applyFont="1" applyBorder="1"/>
    <xf numFmtId="3" fontId="1" fillId="0" borderId="23" xfId="0" applyNumberFormat="1" applyFont="1" applyBorder="1" applyAlignment="1">
      <alignment horizontal="center"/>
    </xf>
    <xf numFmtId="0" fontId="1" fillId="0" borderId="24" xfId="0" applyFont="1" applyBorder="1" applyAlignment="1">
      <alignment horizontal="center" vertical="center"/>
    </xf>
    <xf numFmtId="0" fontId="1" fillId="0" borderId="14" xfId="0" applyFont="1" applyBorder="1" applyAlignment="1">
      <alignment horizontal="left"/>
    </xf>
    <xf numFmtId="1" fontId="1" fillId="0" borderId="0" xfId="0" applyNumberFormat="1" applyFont="1"/>
    <xf numFmtId="0" fontId="1" fillId="0" borderId="7" xfId="0" applyFont="1" applyBorder="1"/>
    <xf numFmtId="0" fontId="1" fillId="0" borderId="7" xfId="0" applyFont="1" applyBorder="1" applyAlignment="1">
      <alignment horizontal="center"/>
    </xf>
    <xf numFmtId="0" fontId="1" fillId="0" borderId="20" xfId="0" applyFont="1" applyBorder="1"/>
    <xf numFmtId="0" fontId="1" fillId="0" borderId="20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5" fillId="0" borderId="7" xfId="0" applyFont="1" applyBorder="1"/>
    <xf numFmtId="1" fontId="1" fillId="0" borderId="20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1" xfId="0" applyFont="1" applyBorder="1"/>
    <xf numFmtId="0" fontId="5" fillId="0" borderId="1" xfId="0" applyFont="1" applyBorder="1"/>
    <xf numFmtId="1" fontId="1" fillId="0" borderId="29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8" fillId="0" borderId="0" xfId="0" applyFont="1" applyAlignment="1">
      <alignment vertical="center"/>
    </xf>
    <xf numFmtId="0" fontId="8" fillId="0" borderId="0" xfId="0" applyFont="1"/>
    <xf numFmtId="0" fontId="1" fillId="0" borderId="23" xfId="0" applyFont="1" applyBorder="1" applyAlignment="1">
      <alignment horizontal="center"/>
    </xf>
    <xf numFmtId="0" fontId="1" fillId="0" borderId="17" xfId="0" applyFont="1" applyBorder="1"/>
    <xf numFmtId="0" fontId="1" fillId="0" borderId="1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5" fillId="0" borderId="17" xfId="0" applyFont="1" applyBorder="1"/>
    <xf numFmtId="1" fontId="1" fillId="0" borderId="28" xfId="0" applyNumberFormat="1" applyFont="1" applyBorder="1" applyAlignment="1">
      <alignment horizontal="center"/>
    </xf>
    <xf numFmtId="0" fontId="1" fillId="0" borderId="17" xfId="0" applyFont="1" applyBorder="1" applyAlignment="1">
      <alignment horizontal="left"/>
    </xf>
    <xf numFmtId="0" fontId="2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9" fillId="0" borderId="0" xfId="0" applyFont="1"/>
    <xf numFmtId="2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2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11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2" fontId="1" fillId="0" borderId="16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1" fillId="0" borderId="18" xfId="0" applyFont="1" applyBorder="1" applyAlignment="1">
      <alignment horizontal="left" vertical="center"/>
    </xf>
    <xf numFmtId="0" fontId="1" fillId="0" borderId="1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1" fillId="0" borderId="18" xfId="0" applyFont="1" applyBorder="1" applyAlignment="1">
      <alignment vertical="center"/>
    </xf>
  </cellXfs>
  <cellStyles count="2">
    <cellStyle name="Normal" xfId="0" builtinId="0"/>
    <cellStyle name="Normal 2" xfId="1" xr:uid="{00000000-0005-0000-0000-000006000000}"/>
  </cellStyles>
  <dxfs count="4">
    <dxf>
      <font>
        <color rgb="FF9C0006"/>
      </font>
      <fill>
        <patternFill>
          <bgColor rgb="FFFFC7CE"/>
        </patternFill>
      </fill>
    </dxf>
    <dxf>
      <font>
        <color rgb="FFCC0000"/>
        <name val="Arial"/>
        <family val="2"/>
        <charset val="1"/>
      </font>
      <fill>
        <patternFill>
          <bgColor rgb="FFFFCCCC"/>
        </patternFill>
      </fill>
    </dxf>
    <dxf>
      <font>
        <color rgb="FFCC0000"/>
        <name val="Arial"/>
        <family val="2"/>
        <charset val="1"/>
      </font>
      <fill>
        <patternFill>
          <bgColor rgb="FFFFCCCC"/>
        </patternFill>
      </fill>
    </dxf>
    <dxf>
      <font>
        <color rgb="FFCC0000"/>
        <name val="Arial"/>
        <family val="2"/>
        <charset val="1"/>
      </font>
      <fill>
        <patternFill>
          <bgColor rgb="FFFFCCCC"/>
        </patternFill>
      </fill>
    </dxf>
  </dxfs>
  <tableStyles count="0" defaultTableStyle="TableStyleMedium2" defaultPivotStyle="PivotStyleLight16"/>
  <colors>
    <indexedColors>
      <rgbColor rgb="FF000000"/>
      <rgbColor rgb="FFE7E6E6"/>
      <rgbColor rgb="FFCC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FFC7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0606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23"/>
  <sheetViews>
    <sheetView tabSelected="1" zoomScaleNormal="100" workbookViewId="0">
      <selection sqref="A1:P1"/>
    </sheetView>
  </sheetViews>
  <sheetFormatPr defaultColWidth="9.140625" defaultRowHeight="14.25" x14ac:dyDescent="0.2"/>
  <cols>
    <col min="1" max="1" width="10.5703125" style="1" customWidth="1"/>
    <col min="2" max="2" width="8.7109375" style="1" customWidth="1"/>
    <col min="3" max="3" width="9" style="1" customWidth="1"/>
    <col min="4" max="4" width="19.85546875" style="2" customWidth="1"/>
    <col min="5" max="5" width="16.42578125" style="1" customWidth="1"/>
    <col min="6" max="6" width="32.5703125" style="2" customWidth="1"/>
    <col min="7" max="7" width="60" style="2" customWidth="1"/>
    <col min="8" max="8" width="6.42578125" style="3" customWidth="1"/>
    <col min="9" max="9" width="6.85546875" style="1" customWidth="1"/>
    <col min="10" max="11" width="9.7109375" style="3" customWidth="1"/>
    <col min="12" max="13" width="14.42578125" style="3" customWidth="1"/>
    <col min="14" max="14" width="10.5703125" style="1" customWidth="1"/>
    <col min="15" max="15" width="12.28515625" style="1" customWidth="1"/>
    <col min="16" max="16" width="13.28515625" style="1" customWidth="1"/>
    <col min="17" max="1025" width="9.140625" style="1"/>
  </cols>
  <sheetData>
    <row r="1" spans="1:1019" s="5" customFormat="1" ht="25.5" customHeight="1" thickBot="1" x14ac:dyDescent="0.25">
      <c r="A1" s="117" t="s">
        <v>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</row>
    <row r="2" spans="1:1019" s="11" customFormat="1" ht="45" x14ac:dyDescent="0.2">
      <c r="A2" s="6" t="s">
        <v>1</v>
      </c>
      <c r="B2" s="7" t="s">
        <v>2</v>
      </c>
      <c r="C2" s="7" t="s">
        <v>3</v>
      </c>
      <c r="D2" s="8" t="s">
        <v>4</v>
      </c>
      <c r="E2" s="7" t="s">
        <v>5</v>
      </c>
      <c r="F2" s="8" t="s">
        <v>6</v>
      </c>
      <c r="G2" s="8" t="s">
        <v>7</v>
      </c>
      <c r="H2" s="6" t="s">
        <v>8</v>
      </c>
      <c r="I2" s="6" t="s">
        <v>9</v>
      </c>
      <c r="J2" s="7" t="s">
        <v>10</v>
      </c>
      <c r="K2" s="115" t="s">
        <v>1753</v>
      </c>
      <c r="L2" s="6" t="s">
        <v>11</v>
      </c>
      <c r="M2" s="6" t="s">
        <v>12</v>
      </c>
      <c r="N2" s="9" t="s">
        <v>13</v>
      </c>
      <c r="O2" s="10" t="s">
        <v>14</v>
      </c>
      <c r="P2" s="10" t="s">
        <v>15</v>
      </c>
      <c r="ALG2" s="5"/>
      <c r="ALH2" s="5"/>
      <c r="ALI2" s="5"/>
      <c r="ALJ2" s="5"/>
      <c r="ALK2" s="5"/>
      <c r="ALL2" s="5"/>
      <c r="ALM2" s="5"/>
      <c r="ALO2" s="12"/>
      <c r="ALP2" s="12"/>
      <c r="ALQ2" s="12"/>
      <c r="ALR2" s="12"/>
      <c r="ALS2" s="12"/>
      <c r="ALT2" s="12"/>
      <c r="ALU2" s="12"/>
      <c r="ALV2" s="12"/>
      <c r="ALW2" s="12"/>
      <c r="ALX2" s="12"/>
      <c r="ALY2" s="12"/>
      <c r="ALZ2" s="12"/>
      <c r="AMA2" s="12"/>
      <c r="AMB2" s="12"/>
      <c r="AMC2" s="12"/>
      <c r="AMD2" s="12"/>
      <c r="AME2" s="12"/>
    </row>
    <row r="3" spans="1:1019" ht="15" x14ac:dyDescent="0.25">
      <c r="A3" s="3" t="s">
        <v>16</v>
      </c>
      <c r="B3" s="4">
        <v>19</v>
      </c>
      <c r="C3" s="4" t="s">
        <v>17</v>
      </c>
      <c r="D3" s="12" t="s">
        <v>18</v>
      </c>
      <c r="E3" s="13">
        <v>44624</v>
      </c>
      <c r="F3" s="12" t="s">
        <v>19</v>
      </c>
      <c r="G3" s="12" t="s">
        <v>20</v>
      </c>
      <c r="H3" s="4" t="s">
        <v>21</v>
      </c>
      <c r="I3" s="4" t="s">
        <v>21</v>
      </c>
      <c r="J3" s="3" t="s">
        <v>21</v>
      </c>
      <c r="K3" s="3" t="s">
        <v>32</v>
      </c>
      <c r="L3" s="3" t="s">
        <v>22</v>
      </c>
      <c r="M3" s="3" t="s">
        <v>23</v>
      </c>
      <c r="N3" s="3" t="s">
        <v>24</v>
      </c>
      <c r="O3" s="3" t="s">
        <v>24</v>
      </c>
      <c r="P3" s="3" t="s">
        <v>24</v>
      </c>
      <c r="ALO3" s="3"/>
      <c r="ALP3" s="3"/>
      <c r="ALQ3" s="3"/>
      <c r="ALR3" s="3"/>
      <c r="ALS3" s="3"/>
      <c r="ALT3" s="3"/>
      <c r="ALU3" s="3"/>
      <c r="ALV3" s="3"/>
      <c r="ALW3" s="3"/>
      <c r="ALX3" s="3"/>
      <c r="ALY3" s="3"/>
      <c r="ALZ3" s="3"/>
      <c r="AMA3" s="3"/>
      <c r="AMB3" s="3"/>
      <c r="AMC3" s="3"/>
      <c r="AMD3" s="3"/>
      <c r="AME3" s="3"/>
    </row>
    <row r="4" spans="1:1019" ht="15" x14ac:dyDescent="0.25">
      <c r="A4" s="3" t="s">
        <v>25</v>
      </c>
      <c r="B4" s="4">
        <v>33</v>
      </c>
      <c r="C4" s="4" t="s">
        <v>26</v>
      </c>
      <c r="D4" s="12" t="s">
        <v>18</v>
      </c>
      <c r="E4" s="13">
        <v>44740</v>
      </c>
      <c r="F4" s="12" t="s">
        <v>19</v>
      </c>
      <c r="G4" s="12" t="s">
        <v>27</v>
      </c>
      <c r="H4" s="4" t="s">
        <v>21</v>
      </c>
      <c r="I4" s="4" t="s">
        <v>21</v>
      </c>
      <c r="J4" s="4" t="s">
        <v>21</v>
      </c>
      <c r="K4" s="4" t="s">
        <v>32</v>
      </c>
      <c r="L4" s="3" t="s">
        <v>22</v>
      </c>
      <c r="M4" s="3" t="s">
        <v>23</v>
      </c>
      <c r="N4" s="3" t="s">
        <v>24</v>
      </c>
      <c r="O4" s="3" t="s">
        <v>24</v>
      </c>
      <c r="P4" s="3" t="s">
        <v>24</v>
      </c>
      <c r="ALO4" s="3"/>
      <c r="ALP4" s="3"/>
      <c r="ALQ4" s="3"/>
      <c r="ALR4" s="3"/>
      <c r="ALS4" s="3"/>
      <c r="ALT4" s="3"/>
      <c r="ALU4" s="3"/>
      <c r="ALV4" s="3"/>
      <c r="ALW4" s="3"/>
      <c r="ALX4" s="3"/>
      <c r="ALY4" s="3"/>
      <c r="ALZ4" s="3"/>
      <c r="AMA4" s="3"/>
      <c r="AMB4" s="3"/>
      <c r="AMC4" s="3"/>
      <c r="AMD4" s="3"/>
      <c r="AME4" s="3"/>
    </row>
    <row r="5" spans="1:1019" x14ac:dyDescent="0.2">
      <c r="A5" s="3" t="s">
        <v>28</v>
      </c>
      <c r="B5" s="4">
        <v>18</v>
      </c>
      <c r="C5" s="4" t="s">
        <v>17</v>
      </c>
      <c r="D5" s="12" t="s">
        <v>18</v>
      </c>
      <c r="E5" s="13">
        <v>44733</v>
      </c>
      <c r="F5" s="12" t="s">
        <v>29</v>
      </c>
      <c r="G5" s="12" t="s">
        <v>30</v>
      </c>
      <c r="H5" s="4" t="s">
        <v>21</v>
      </c>
      <c r="I5" s="4" t="s">
        <v>21</v>
      </c>
      <c r="J5" s="4" t="s">
        <v>21</v>
      </c>
      <c r="K5" s="4" t="s">
        <v>32</v>
      </c>
      <c r="L5" s="3" t="s">
        <v>22</v>
      </c>
      <c r="M5" s="3" t="s">
        <v>22</v>
      </c>
      <c r="N5" s="3" t="s">
        <v>24</v>
      </c>
      <c r="O5" s="3" t="s">
        <v>24</v>
      </c>
      <c r="P5" s="3" t="s">
        <v>24</v>
      </c>
      <c r="ALO5" s="3"/>
      <c r="ALP5" s="3"/>
      <c r="ALQ5" s="3"/>
      <c r="ALR5" s="3"/>
      <c r="ALS5" s="3"/>
      <c r="ALT5" s="3"/>
      <c r="ALU5" s="3"/>
      <c r="ALV5" s="3"/>
      <c r="ALW5" s="3"/>
      <c r="ALX5" s="3"/>
      <c r="ALY5" s="3"/>
      <c r="ALZ5" s="3"/>
      <c r="AMA5" s="3"/>
      <c r="AMB5" s="3"/>
      <c r="AMC5" s="3"/>
      <c r="AMD5" s="3"/>
      <c r="AME5" s="3"/>
    </row>
    <row r="6" spans="1:1019" x14ac:dyDescent="0.2">
      <c r="A6" s="3" t="s">
        <v>31</v>
      </c>
      <c r="B6" s="4">
        <v>63</v>
      </c>
      <c r="C6" s="4" t="s">
        <v>17</v>
      </c>
      <c r="D6" s="12" t="s">
        <v>18</v>
      </c>
      <c r="E6" s="13">
        <v>44822</v>
      </c>
      <c r="F6" s="12" t="s">
        <v>19</v>
      </c>
      <c r="G6" s="12" t="s">
        <v>27</v>
      </c>
      <c r="H6" s="4" t="s">
        <v>32</v>
      </c>
      <c r="I6" s="4" t="s">
        <v>21</v>
      </c>
      <c r="J6" s="4" t="s">
        <v>21</v>
      </c>
      <c r="K6" s="4" t="s">
        <v>32</v>
      </c>
      <c r="L6" s="3" t="s">
        <v>33</v>
      </c>
      <c r="M6" s="3" t="s">
        <v>33</v>
      </c>
      <c r="N6" s="3" t="s">
        <v>24</v>
      </c>
      <c r="O6" s="3" t="s">
        <v>24</v>
      </c>
      <c r="P6" s="3" t="s">
        <v>24</v>
      </c>
      <c r="ALO6" s="3"/>
      <c r="ALP6" s="3"/>
      <c r="ALQ6" s="3"/>
      <c r="ALR6" s="3"/>
      <c r="ALS6" s="3"/>
      <c r="ALT6" s="3"/>
      <c r="ALU6" s="3"/>
      <c r="ALV6" s="3"/>
      <c r="ALW6" s="3"/>
      <c r="ALX6" s="3"/>
      <c r="ALY6" s="3"/>
      <c r="ALZ6" s="3"/>
      <c r="AMA6" s="3"/>
      <c r="AMB6" s="3"/>
      <c r="AMC6" s="3"/>
      <c r="AMD6" s="3"/>
      <c r="AME6" s="3"/>
    </row>
    <row r="7" spans="1:1019" x14ac:dyDescent="0.2">
      <c r="A7" s="3" t="s">
        <v>34</v>
      </c>
      <c r="B7" s="4">
        <v>33</v>
      </c>
      <c r="C7" s="4" t="s">
        <v>17</v>
      </c>
      <c r="D7" s="12" t="s">
        <v>35</v>
      </c>
      <c r="E7" s="13">
        <v>44828</v>
      </c>
      <c r="F7" s="12" t="s">
        <v>19</v>
      </c>
      <c r="G7" s="12" t="s">
        <v>36</v>
      </c>
      <c r="H7" s="4" t="s">
        <v>32</v>
      </c>
      <c r="I7" s="4" t="s">
        <v>32</v>
      </c>
      <c r="J7" s="3" t="s">
        <v>21</v>
      </c>
      <c r="K7" s="4" t="s">
        <v>32</v>
      </c>
      <c r="L7" s="3" t="s">
        <v>24</v>
      </c>
      <c r="M7" s="3" t="s">
        <v>24</v>
      </c>
      <c r="N7" s="3" t="s">
        <v>24</v>
      </c>
      <c r="O7" s="3" t="s">
        <v>24</v>
      </c>
      <c r="P7" s="3" t="s">
        <v>24</v>
      </c>
      <c r="ALO7" s="3"/>
      <c r="ALP7" s="3"/>
      <c r="ALQ7" s="3"/>
      <c r="ALR7" s="3"/>
      <c r="ALS7" s="3"/>
      <c r="ALT7" s="3"/>
      <c r="ALU7" s="3"/>
      <c r="ALV7" s="3"/>
      <c r="ALW7" s="3"/>
      <c r="ALX7" s="3"/>
      <c r="ALY7" s="3"/>
      <c r="ALZ7" s="3"/>
      <c r="AMA7" s="3"/>
      <c r="AMB7" s="3"/>
      <c r="AMC7" s="3"/>
      <c r="AMD7" s="3"/>
      <c r="AME7" s="3"/>
    </row>
    <row r="8" spans="1:1019" x14ac:dyDescent="0.2">
      <c r="A8" s="3" t="s">
        <v>37</v>
      </c>
      <c r="B8" s="4">
        <v>12</v>
      </c>
      <c r="C8" s="4" t="s">
        <v>26</v>
      </c>
      <c r="D8" s="12" t="s">
        <v>35</v>
      </c>
      <c r="E8" s="13">
        <v>44874</v>
      </c>
      <c r="F8" s="12" t="s">
        <v>19</v>
      </c>
      <c r="G8" s="12" t="s">
        <v>38</v>
      </c>
      <c r="H8" s="4" t="s">
        <v>21</v>
      </c>
      <c r="I8" s="4" t="s">
        <v>21</v>
      </c>
      <c r="J8" s="4" t="s">
        <v>21</v>
      </c>
      <c r="K8" s="4" t="s">
        <v>32</v>
      </c>
      <c r="L8" s="3" t="s">
        <v>24</v>
      </c>
      <c r="M8" s="3" t="s">
        <v>24</v>
      </c>
      <c r="N8" s="3" t="s">
        <v>24</v>
      </c>
      <c r="O8" s="3" t="s">
        <v>24</v>
      </c>
      <c r="P8" s="3" t="s">
        <v>24</v>
      </c>
      <c r="ALO8" s="3"/>
      <c r="ALP8" s="3"/>
      <c r="ALQ8" s="3"/>
      <c r="ALR8" s="3"/>
      <c r="ALS8" s="3"/>
      <c r="ALT8" s="3"/>
      <c r="ALU8" s="3"/>
      <c r="ALV8" s="3"/>
      <c r="ALW8" s="3"/>
      <c r="ALX8" s="3"/>
      <c r="ALY8" s="3"/>
      <c r="ALZ8" s="3"/>
      <c r="AMA8" s="3"/>
      <c r="AMB8" s="3"/>
      <c r="AMC8" s="3"/>
      <c r="AMD8" s="3"/>
      <c r="AME8" s="3"/>
    </row>
    <row r="9" spans="1:1019" x14ac:dyDescent="0.2">
      <c r="A9" s="3" t="s">
        <v>39</v>
      </c>
      <c r="B9" s="4">
        <v>36</v>
      </c>
      <c r="C9" s="4" t="s">
        <v>17</v>
      </c>
      <c r="D9" s="12" t="s">
        <v>18</v>
      </c>
      <c r="E9" s="13">
        <v>44953</v>
      </c>
      <c r="F9" s="12" t="s">
        <v>19</v>
      </c>
      <c r="G9" s="12" t="s">
        <v>40</v>
      </c>
      <c r="H9" s="4" t="s">
        <v>21</v>
      </c>
      <c r="I9" s="4" t="s">
        <v>21</v>
      </c>
      <c r="J9" s="4" t="s">
        <v>21</v>
      </c>
      <c r="K9" s="4" t="s">
        <v>32</v>
      </c>
      <c r="L9" s="3" t="s">
        <v>24</v>
      </c>
      <c r="M9" s="3" t="s">
        <v>24</v>
      </c>
      <c r="N9" s="3" t="s">
        <v>24</v>
      </c>
      <c r="O9" s="3" t="s">
        <v>24</v>
      </c>
      <c r="P9" s="3" t="s">
        <v>24</v>
      </c>
      <c r="ALO9" s="3"/>
      <c r="ALP9" s="3"/>
      <c r="ALQ9" s="3"/>
      <c r="ALR9" s="3"/>
      <c r="ALS9" s="3"/>
      <c r="ALT9" s="3"/>
      <c r="ALU9" s="3"/>
      <c r="ALV9" s="3"/>
      <c r="ALW9" s="3"/>
      <c r="ALX9" s="3"/>
      <c r="ALY9" s="3"/>
      <c r="ALZ9" s="3"/>
      <c r="AMA9" s="3"/>
      <c r="AMB9" s="3"/>
      <c r="AMC9" s="3"/>
      <c r="AMD9" s="3"/>
      <c r="AME9" s="3"/>
    </row>
    <row r="10" spans="1:1019" x14ac:dyDescent="0.2">
      <c r="A10" s="3" t="s">
        <v>41</v>
      </c>
      <c r="B10" s="4">
        <v>6</v>
      </c>
      <c r="C10" s="4" t="s">
        <v>26</v>
      </c>
      <c r="D10" s="12" t="s">
        <v>42</v>
      </c>
      <c r="E10" s="13">
        <v>44961</v>
      </c>
      <c r="F10" s="12" t="s">
        <v>43</v>
      </c>
      <c r="G10" s="12" t="s">
        <v>44</v>
      </c>
      <c r="H10" s="4" t="s">
        <v>21</v>
      </c>
      <c r="I10" s="4" t="s">
        <v>21</v>
      </c>
      <c r="J10" s="4" t="s">
        <v>21</v>
      </c>
      <c r="K10" s="4" t="s">
        <v>32</v>
      </c>
      <c r="L10" s="3" t="s">
        <v>45</v>
      </c>
      <c r="M10" s="3" t="s">
        <v>45</v>
      </c>
      <c r="N10" s="3" t="s">
        <v>45</v>
      </c>
      <c r="O10" s="3" t="s">
        <v>45</v>
      </c>
      <c r="P10" s="3" t="s">
        <v>45</v>
      </c>
      <c r="ALO10" s="3"/>
      <c r="ALP10" s="3"/>
      <c r="ALQ10" s="3"/>
      <c r="ALR10" s="3"/>
      <c r="ALS10" s="3"/>
      <c r="ALT10" s="3"/>
      <c r="ALU10" s="3"/>
      <c r="ALV10" s="3"/>
      <c r="ALW10" s="3"/>
      <c r="ALX10" s="3"/>
      <c r="ALY10" s="3"/>
      <c r="ALZ10" s="3"/>
      <c r="AMA10" s="3"/>
      <c r="AMB10" s="3"/>
      <c r="AMC10" s="3"/>
      <c r="AMD10" s="3"/>
      <c r="AME10" s="3"/>
    </row>
    <row r="11" spans="1:1019" ht="15.75" customHeight="1" x14ac:dyDescent="0.2">
      <c r="A11" s="3" t="s">
        <v>46</v>
      </c>
      <c r="B11" s="4">
        <v>28</v>
      </c>
      <c r="C11" s="4" t="s">
        <v>17</v>
      </c>
      <c r="D11" s="2" t="s">
        <v>47</v>
      </c>
      <c r="E11" s="13">
        <v>44962</v>
      </c>
      <c r="F11" s="12" t="s">
        <v>48</v>
      </c>
      <c r="G11" s="12" t="s">
        <v>49</v>
      </c>
      <c r="H11" s="4" t="s">
        <v>21</v>
      </c>
      <c r="I11" s="4" t="s">
        <v>21</v>
      </c>
      <c r="J11" s="4" t="s">
        <v>21</v>
      </c>
      <c r="K11" s="4" t="s">
        <v>32</v>
      </c>
      <c r="L11" s="3" t="s">
        <v>45</v>
      </c>
      <c r="M11" s="3" t="s">
        <v>45</v>
      </c>
      <c r="N11" s="3" t="s">
        <v>45</v>
      </c>
      <c r="O11" s="3" t="s">
        <v>45</v>
      </c>
      <c r="P11" s="3" t="s">
        <v>45</v>
      </c>
      <c r="ALO11" s="3"/>
      <c r="ALP11" s="3"/>
      <c r="ALQ11" s="3"/>
      <c r="ALR11" s="3"/>
      <c r="ALS11" s="3"/>
      <c r="ALT11" s="3"/>
      <c r="ALU11" s="3"/>
      <c r="ALV11" s="3"/>
      <c r="ALW11" s="3"/>
      <c r="ALX11" s="3"/>
      <c r="ALY11" s="3"/>
      <c r="ALZ11" s="3"/>
      <c r="AMA11" s="3"/>
      <c r="AMB11" s="3"/>
      <c r="AMC11" s="3"/>
      <c r="AMD11" s="3"/>
      <c r="AME11" s="3"/>
    </row>
    <row r="12" spans="1:1019" x14ac:dyDescent="0.2">
      <c r="A12" s="3" t="s">
        <v>50</v>
      </c>
      <c r="B12" s="3">
        <v>64</v>
      </c>
      <c r="C12" s="3" t="s">
        <v>17</v>
      </c>
      <c r="D12" s="12" t="s">
        <v>51</v>
      </c>
      <c r="E12" s="14">
        <v>44966</v>
      </c>
      <c r="F12" s="12" t="s">
        <v>52</v>
      </c>
      <c r="G12" s="12" t="s">
        <v>53</v>
      </c>
      <c r="H12" s="4" t="s">
        <v>21</v>
      </c>
      <c r="I12" s="4" t="s">
        <v>21</v>
      </c>
      <c r="J12" s="3" t="s">
        <v>21</v>
      </c>
      <c r="K12" s="4" t="s">
        <v>32</v>
      </c>
      <c r="L12" s="3" t="s">
        <v>45</v>
      </c>
      <c r="M12" s="3" t="s">
        <v>45</v>
      </c>
      <c r="N12" s="3" t="s">
        <v>45</v>
      </c>
      <c r="O12" s="3" t="s">
        <v>45</v>
      </c>
      <c r="P12" s="3" t="s">
        <v>45</v>
      </c>
      <c r="ALO12" s="3"/>
      <c r="ALP12" s="3"/>
      <c r="ALQ12" s="3"/>
      <c r="ALR12" s="3"/>
      <c r="ALS12" s="3"/>
      <c r="ALT12" s="3"/>
      <c r="ALU12" s="3"/>
      <c r="ALV12" s="3"/>
      <c r="ALW12" s="3"/>
      <c r="ALX12" s="3"/>
      <c r="ALY12" s="3"/>
      <c r="ALZ12" s="3"/>
      <c r="AMA12" s="3"/>
      <c r="AMB12" s="3"/>
      <c r="AMC12" s="3"/>
      <c r="AMD12" s="3"/>
      <c r="AME12" s="3"/>
    </row>
    <row r="13" spans="1:1019" x14ac:dyDescent="0.2">
      <c r="A13" s="3" t="s">
        <v>54</v>
      </c>
      <c r="B13" s="4">
        <v>57</v>
      </c>
      <c r="C13" s="4" t="s">
        <v>26</v>
      </c>
      <c r="D13" s="12" t="s">
        <v>35</v>
      </c>
      <c r="E13" s="13">
        <v>44967</v>
      </c>
      <c r="F13" s="12" t="s">
        <v>55</v>
      </c>
      <c r="G13" s="12" t="s">
        <v>56</v>
      </c>
      <c r="H13" s="4" t="s">
        <v>32</v>
      </c>
      <c r="I13" s="4" t="s">
        <v>32</v>
      </c>
      <c r="J13" s="3" t="s">
        <v>21</v>
      </c>
      <c r="K13" s="4" t="s">
        <v>32</v>
      </c>
      <c r="L13" s="3" t="s">
        <v>22</v>
      </c>
      <c r="M13" s="3" t="s">
        <v>22</v>
      </c>
      <c r="N13" s="3" t="s">
        <v>24</v>
      </c>
      <c r="O13" s="3" t="s">
        <v>24</v>
      </c>
      <c r="P13" s="3" t="s">
        <v>24</v>
      </c>
    </row>
    <row r="14" spans="1:1019" ht="15.75" customHeight="1" x14ac:dyDescent="0.2">
      <c r="A14" s="3" t="s">
        <v>57</v>
      </c>
      <c r="B14" s="4">
        <v>62</v>
      </c>
      <c r="C14" s="4" t="s">
        <v>26</v>
      </c>
      <c r="D14" s="12" t="s">
        <v>35</v>
      </c>
      <c r="E14" s="13">
        <v>44968</v>
      </c>
      <c r="F14" s="12" t="s">
        <v>19</v>
      </c>
      <c r="G14" s="12" t="s">
        <v>58</v>
      </c>
      <c r="H14" s="4" t="s">
        <v>21</v>
      </c>
      <c r="I14" s="4" t="s">
        <v>21</v>
      </c>
      <c r="J14" s="4" t="s">
        <v>21</v>
      </c>
      <c r="K14" s="4" t="s">
        <v>32</v>
      </c>
      <c r="L14" s="3" t="s">
        <v>24</v>
      </c>
      <c r="M14" s="3" t="s">
        <v>24</v>
      </c>
      <c r="N14" s="3" t="s">
        <v>24</v>
      </c>
      <c r="O14" s="3" t="s">
        <v>24</v>
      </c>
      <c r="P14" s="3" t="s">
        <v>24</v>
      </c>
      <c r="ALO14" s="3"/>
      <c r="ALP14" s="3"/>
      <c r="ALQ14" s="3"/>
      <c r="ALR14" s="3"/>
      <c r="ALS14" s="3"/>
      <c r="ALT14" s="3"/>
      <c r="ALU14" s="3"/>
      <c r="ALV14" s="3"/>
      <c r="ALW14" s="3"/>
      <c r="ALX14" s="3"/>
      <c r="ALY14" s="3"/>
      <c r="ALZ14" s="3"/>
      <c r="AMA14" s="3"/>
      <c r="AMB14" s="3"/>
      <c r="AMC14" s="3"/>
      <c r="AMD14" s="3"/>
      <c r="AME14" s="3"/>
    </row>
    <row r="15" spans="1:1019" ht="15.75" customHeight="1" x14ac:dyDescent="0.2">
      <c r="A15" s="3" t="s">
        <v>59</v>
      </c>
      <c r="B15" s="3">
        <v>3</v>
      </c>
      <c r="C15" s="3" t="s">
        <v>17</v>
      </c>
      <c r="D15" s="12" t="s">
        <v>51</v>
      </c>
      <c r="E15" s="14">
        <v>44973</v>
      </c>
      <c r="F15" s="12" t="s">
        <v>52</v>
      </c>
      <c r="G15" s="12" t="s">
        <v>53</v>
      </c>
      <c r="H15" s="4" t="s">
        <v>21</v>
      </c>
      <c r="I15" s="4" t="s">
        <v>21</v>
      </c>
      <c r="J15" s="4" t="s">
        <v>21</v>
      </c>
      <c r="K15" s="4" t="s">
        <v>32</v>
      </c>
      <c r="L15" s="3" t="s">
        <v>45</v>
      </c>
      <c r="M15" s="3" t="s">
        <v>45</v>
      </c>
      <c r="N15" s="3" t="s">
        <v>45</v>
      </c>
      <c r="O15" s="3" t="s">
        <v>45</v>
      </c>
      <c r="P15" s="3" t="s">
        <v>45</v>
      </c>
      <c r="ALO15" s="3"/>
      <c r="ALP15" s="3"/>
      <c r="ALQ15" s="3"/>
      <c r="ALR15" s="3"/>
      <c r="ALS15" s="3"/>
      <c r="ALT15" s="3"/>
      <c r="ALU15" s="3"/>
      <c r="ALV15" s="3"/>
      <c r="ALW15" s="3"/>
      <c r="ALX15" s="3"/>
      <c r="ALY15" s="3"/>
      <c r="ALZ15" s="3"/>
      <c r="AMA15" s="3"/>
      <c r="AMB15" s="3"/>
      <c r="AMC15" s="3"/>
      <c r="AMD15" s="3"/>
      <c r="AME15" s="3"/>
    </row>
    <row r="16" spans="1:1019" x14ac:dyDescent="0.2">
      <c r="A16" s="3" t="s">
        <v>60</v>
      </c>
      <c r="B16" s="3">
        <v>7</v>
      </c>
      <c r="C16" s="3" t="s">
        <v>17</v>
      </c>
      <c r="D16" s="12" t="s">
        <v>51</v>
      </c>
      <c r="E16" s="14">
        <v>44973</v>
      </c>
      <c r="F16" s="12" t="s">
        <v>52</v>
      </c>
      <c r="G16" s="12" t="s">
        <v>53</v>
      </c>
      <c r="H16" s="4" t="s">
        <v>21</v>
      </c>
      <c r="I16" s="4" t="s">
        <v>21</v>
      </c>
      <c r="J16" s="4" t="s">
        <v>21</v>
      </c>
      <c r="K16" s="4" t="s">
        <v>32</v>
      </c>
      <c r="L16" s="3" t="s">
        <v>45</v>
      </c>
      <c r="M16" s="3" t="s">
        <v>45</v>
      </c>
      <c r="N16" s="3" t="s">
        <v>45</v>
      </c>
      <c r="O16" s="3" t="s">
        <v>45</v>
      </c>
      <c r="P16" s="3" t="s">
        <v>45</v>
      </c>
    </row>
    <row r="17" spans="1:1019" x14ac:dyDescent="0.2">
      <c r="A17" s="3" t="s">
        <v>61</v>
      </c>
      <c r="B17" s="3">
        <v>5</v>
      </c>
      <c r="C17" s="3" t="s">
        <v>17</v>
      </c>
      <c r="D17" s="12" t="s">
        <v>51</v>
      </c>
      <c r="E17" s="14">
        <v>44973</v>
      </c>
      <c r="F17" s="12" t="s">
        <v>52</v>
      </c>
      <c r="G17" s="12" t="s">
        <v>53</v>
      </c>
      <c r="H17" s="4" t="s">
        <v>21</v>
      </c>
      <c r="I17" s="4" t="s">
        <v>21</v>
      </c>
      <c r="J17" s="4" t="s">
        <v>21</v>
      </c>
      <c r="K17" s="4" t="s">
        <v>32</v>
      </c>
      <c r="L17" s="3" t="s">
        <v>45</v>
      </c>
      <c r="M17" s="3" t="s">
        <v>45</v>
      </c>
      <c r="N17" s="3" t="s">
        <v>45</v>
      </c>
      <c r="O17" s="3" t="s">
        <v>45</v>
      </c>
      <c r="P17" s="3" t="s">
        <v>45</v>
      </c>
    </row>
    <row r="18" spans="1:1019" x14ac:dyDescent="0.2">
      <c r="A18" s="3" t="s">
        <v>62</v>
      </c>
      <c r="B18" s="4">
        <v>37</v>
      </c>
      <c r="C18" s="4" t="s">
        <v>26</v>
      </c>
      <c r="D18" s="12" t="s">
        <v>63</v>
      </c>
      <c r="E18" s="13">
        <v>44974</v>
      </c>
      <c r="F18" s="12" t="s">
        <v>64</v>
      </c>
      <c r="G18" s="12" t="s">
        <v>65</v>
      </c>
      <c r="H18" s="4" t="s">
        <v>21</v>
      </c>
      <c r="I18" s="4" t="s">
        <v>21</v>
      </c>
      <c r="J18" s="4" t="s">
        <v>21</v>
      </c>
      <c r="K18" s="4" t="s">
        <v>32</v>
      </c>
      <c r="L18" s="3" t="s">
        <v>45</v>
      </c>
      <c r="M18" s="3" t="s">
        <v>45</v>
      </c>
      <c r="N18" s="3" t="s">
        <v>45</v>
      </c>
      <c r="O18" s="3" t="s">
        <v>45</v>
      </c>
      <c r="P18" s="3" t="s">
        <v>45</v>
      </c>
    </row>
    <row r="19" spans="1:1019" ht="15.75" customHeight="1" x14ac:dyDescent="0.2">
      <c r="A19" s="3" t="s">
        <v>66</v>
      </c>
      <c r="B19" s="4">
        <v>67</v>
      </c>
      <c r="C19" s="4" t="s">
        <v>26</v>
      </c>
      <c r="D19" s="12" t="s">
        <v>63</v>
      </c>
      <c r="E19" s="13">
        <v>44979</v>
      </c>
      <c r="F19" s="12" t="s">
        <v>67</v>
      </c>
      <c r="G19" s="12" t="s">
        <v>68</v>
      </c>
      <c r="H19" s="4" t="s">
        <v>32</v>
      </c>
      <c r="I19" s="4" t="s">
        <v>32</v>
      </c>
      <c r="J19" s="3" t="s">
        <v>32</v>
      </c>
      <c r="K19" s="4" t="s">
        <v>32</v>
      </c>
      <c r="L19" s="3" t="s">
        <v>45</v>
      </c>
      <c r="M19" s="3" t="s">
        <v>45</v>
      </c>
      <c r="N19" s="3" t="s">
        <v>45</v>
      </c>
      <c r="O19" s="3" t="s">
        <v>45</v>
      </c>
      <c r="P19" s="3" t="s">
        <v>45</v>
      </c>
      <c r="ALO19" s="3"/>
      <c r="ALP19" s="3"/>
      <c r="ALQ19" s="3"/>
      <c r="ALR19" s="3"/>
      <c r="ALS19" s="3"/>
      <c r="ALT19" s="3"/>
      <c r="ALU19" s="3"/>
      <c r="ALV19" s="3"/>
      <c r="ALW19" s="3"/>
      <c r="ALX19" s="3"/>
      <c r="ALY19" s="3"/>
      <c r="ALZ19" s="3"/>
      <c r="AMA19" s="3"/>
      <c r="AMB19" s="3"/>
      <c r="AMC19" s="3"/>
      <c r="AMD19" s="3"/>
      <c r="AME19" s="3"/>
    </row>
    <row r="20" spans="1:1019" ht="15.75" customHeight="1" x14ac:dyDescent="0.2">
      <c r="A20" s="3" t="s">
        <v>69</v>
      </c>
      <c r="B20" s="4">
        <v>21</v>
      </c>
      <c r="C20" s="4" t="s">
        <v>17</v>
      </c>
      <c r="D20" s="12" t="s">
        <v>70</v>
      </c>
      <c r="E20" s="13">
        <v>44979</v>
      </c>
      <c r="F20" s="12" t="s">
        <v>71</v>
      </c>
      <c r="G20" s="12" t="s">
        <v>72</v>
      </c>
      <c r="H20" s="4" t="s">
        <v>32</v>
      </c>
      <c r="I20" s="4" t="s">
        <v>21</v>
      </c>
      <c r="J20" s="3" t="s">
        <v>21</v>
      </c>
      <c r="K20" s="4" t="s">
        <v>32</v>
      </c>
      <c r="L20" s="3" t="s">
        <v>33</v>
      </c>
      <c r="M20" s="3" t="s">
        <v>24</v>
      </c>
      <c r="N20" s="3" t="s">
        <v>24</v>
      </c>
      <c r="O20" s="3" t="s">
        <v>24</v>
      </c>
      <c r="P20" s="3" t="s">
        <v>24</v>
      </c>
      <c r="ALO20" s="3"/>
      <c r="ALP20" s="3"/>
      <c r="ALQ20" s="3"/>
      <c r="ALR20" s="3"/>
      <c r="ALS20" s="3"/>
      <c r="ALT20" s="3"/>
      <c r="ALU20" s="3"/>
      <c r="ALV20" s="3"/>
      <c r="ALW20" s="3"/>
      <c r="ALX20" s="3"/>
      <c r="ALY20" s="3"/>
      <c r="ALZ20" s="3"/>
      <c r="AMA20" s="3"/>
      <c r="AMB20" s="3"/>
      <c r="AMC20" s="3"/>
      <c r="AMD20" s="3"/>
      <c r="AME20" s="3"/>
    </row>
    <row r="21" spans="1:1019" ht="15.75" customHeight="1" x14ac:dyDescent="0.2">
      <c r="A21" s="3" t="s">
        <v>73</v>
      </c>
      <c r="B21" s="4">
        <v>40</v>
      </c>
      <c r="C21" s="4" t="s">
        <v>26</v>
      </c>
      <c r="D21" s="12" t="s">
        <v>35</v>
      </c>
      <c r="E21" s="13">
        <v>44980</v>
      </c>
      <c r="F21" s="12" t="s">
        <v>19</v>
      </c>
      <c r="G21" s="12" t="s">
        <v>27</v>
      </c>
      <c r="H21" s="4" t="s">
        <v>21</v>
      </c>
      <c r="I21" s="4" t="s">
        <v>21</v>
      </c>
      <c r="J21" s="3" t="s">
        <v>21</v>
      </c>
      <c r="K21" s="4" t="s">
        <v>32</v>
      </c>
      <c r="L21" s="3" t="s">
        <v>33</v>
      </c>
      <c r="M21" s="3" t="s">
        <v>22</v>
      </c>
      <c r="N21" s="3" t="s">
        <v>24</v>
      </c>
      <c r="O21" s="3" t="s">
        <v>24</v>
      </c>
      <c r="P21" s="3" t="s">
        <v>24</v>
      </c>
      <c r="ALO21" s="3"/>
      <c r="ALP21" s="3"/>
      <c r="ALQ21" s="3"/>
      <c r="ALR21" s="3"/>
      <c r="ALS21" s="3"/>
      <c r="ALT21" s="3"/>
      <c r="ALU21" s="3"/>
      <c r="ALV21" s="3"/>
      <c r="ALW21" s="3"/>
      <c r="ALX21" s="3"/>
      <c r="ALY21" s="3"/>
      <c r="ALZ21" s="3"/>
      <c r="AMA21" s="3"/>
      <c r="AMB21" s="3"/>
      <c r="AMC21" s="3"/>
      <c r="AMD21" s="3"/>
      <c r="AME21" s="3"/>
    </row>
    <row r="22" spans="1:1019" ht="15.75" customHeight="1" x14ac:dyDescent="0.2">
      <c r="A22" s="3" t="s">
        <v>74</v>
      </c>
      <c r="B22" s="4">
        <v>34</v>
      </c>
      <c r="C22" s="4" t="s">
        <v>26</v>
      </c>
      <c r="D22" s="12" t="s">
        <v>35</v>
      </c>
      <c r="E22" s="13">
        <v>44982</v>
      </c>
      <c r="F22" s="12" t="s">
        <v>19</v>
      </c>
      <c r="G22" s="12" t="s">
        <v>75</v>
      </c>
      <c r="H22" s="4" t="s">
        <v>32</v>
      </c>
      <c r="I22" s="4" t="s">
        <v>32</v>
      </c>
      <c r="J22" s="4" t="s">
        <v>21</v>
      </c>
      <c r="K22" s="4" t="s">
        <v>32</v>
      </c>
      <c r="L22" s="3" t="s">
        <v>45</v>
      </c>
      <c r="M22" s="3" t="s">
        <v>45</v>
      </c>
      <c r="N22" s="3" t="s">
        <v>45</v>
      </c>
      <c r="O22" s="3" t="s">
        <v>45</v>
      </c>
      <c r="P22" s="3" t="s">
        <v>45</v>
      </c>
      <c r="ALO22" s="3"/>
      <c r="ALP22" s="3"/>
      <c r="ALQ22" s="3"/>
      <c r="ALR22" s="3"/>
      <c r="ALS22" s="3"/>
      <c r="ALT22" s="3"/>
      <c r="ALU22" s="3"/>
      <c r="ALV22" s="3"/>
      <c r="ALW22" s="3"/>
      <c r="ALX22" s="3"/>
      <c r="ALY22" s="3"/>
      <c r="ALZ22" s="3"/>
      <c r="AMA22" s="3"/>
      <c r="AMB22" s="3"/>
      <c r="AMC22" s="3"/>
      <c r="AMD22" s="3"/>
      <c r="AME22" s="3"/>
    </row>
    <row r="23" spans="1:1019" ht="15.75" customHeight="1" x14ac:dyDescent="0.2">
      <c r="A23" s="3" t="s">
        <v>76</v>
      </c>
      <c r="B23" s="4">
        <v>41</v>
      </c>
      <c r="C23" s="4" t="s">
        <v>26</v>
      </c>
      <c r="D23" s="2" t="s">
        <v>47</v>
      </c>
      <c r="E23" s="13">
        <v>44982</v>
      </c>
      <c r="F23" s="12" t="s">
        <v>48</v>
      </c>
      <c r="G23" s="12" t="s">
        <v>77</v>
      </c>
      <c r="H23" s="4" t="s">
        <v>21</v>
      </c>
      <c r="I23" s="4" t="s">
        <v>21</v>
      </c>
      <c r="J23" s="4" t="s">
        <v>21</v>
      </c>
      <c r="K23" s="4" t="s">
        <v>32</v>
      </c>
      <c r="L23" s="3" t="s">
        <v>45</v>
      </c>
      <c r="M23" s="3" t="s">
        <v>45</v>
      </c>
      <c r="N23" s="3" t="s">
        <v>45</v>
      </c>
      <c r="O23" s="3" t="s">
        <v>45</v>
      </c>
      <c r="P23" s="3" t="s">
        <v>45</v>
      </c>
      <c r="ALO23" s="3"/>
      <c r="ALP23" s="3"/>
      <c r="ALQ23" s="3"/>
      <c r="ALR23" s="3"/>
      <c r="ALS23" s="3"/>
      <c r="ALT23" s="3"/>
      <c r="ALU23" s="3"/>
      <c r="ALV23" s="3"/>
      <c r="ALW23" s="3"/>
      <c r="ALX23" s="3"/>
      <c r="ALY23" s="3"/>
      <c r="ALZ23" s="3"/>
      <c r="AMA23" s="3"/>
      <c r="AMB23" s="3"/>
      <c r="AMC23" s="3"/>
      <c r="AMD23" s="3"/>
      <c r="AME23" s="3"/>
    </row>
    <row r="24" spans="1:1019" ht="15.75" customHeight="1" x14ac:dyDescent="0.2">
      <c r="A24" s="3" t="s">
        <v>78</v>
      </c>
      <c r="B24" s="4">
        <v>34</v>
      </c>
      <c r="C24" s="4" t="s">
        <v>17</v>
      </c>
      <c r="D24" s="12" t="s">
        <v>42</v>
      </c>
      <c r="E24" s="13">
        <v>44984</v>
      </c>
      <c r="F24" s="12" t="s">
        <v>79</v>
      </c>
      <c r="G24" s="12" t="s">
        <v>80</v>
      </c>
      <c r="H24" s="4" t="s">
        <v>21</v>
      </c>
      <c r="I24" s="4" t="s">
        <v>21</v>
      </c>
      <c r="J24" s="4" t="s">
        <v>21</v>
      </c>
      <c r="K24" s="4" t="s">
        <v>32</v>
      </c>
      <c r="L24" s="3" t="s">
        <v>45</v>
      </c>
      <c r="M24" s="3" t="s">
        <v>45</v>
      </c>
      <c r="N24" s="3" t="s">
        <v>45</v>
      </c>
      <c r="O24" s="3" t="s">
        <v>45</v>
      </c>
      <c r="P24" s="3" t="s">
        <v>45</v>
      </c>
      <c r="ALO24" s="3"/>
      <c r="ALP24" s="3"/>
      <c r="ALQ24" s="3"/>
      <c r="ALR24" s="3"/>
      <c r="ALS24" s="3"/>
      <c r="ALT24" s="3"/>
      <c r="ALU24" s="3"/>
      <c r="ALV24" s="3"/>
      <c r="ALW24" s="3"/>
      <c r="ALX24" s="3"/>
      <c r="ALY24" s="3"/>
      <c r="ALZ24" s="3"/>
      <c r="AMA24" s="3"/>
      <c r="AMB24" s="3"/>
      <c r="AMC24" s="3"/>
      <c r="AMD24" s="3"/>
      <c r="AME24" s="3"/>
    </row>
    <row r="25" spans="1:1019" ht="15.75" customHeight="1" x14ac:dyDescent="0.2">
      <c r="A25" s="3" t="s">
        <v>81</v>
      </c>
      <c r="B25" s="4">
        <v>64</v>
      </c>
      <c r="C25" s="4" t="s">
        <v>26</v>
      </c>
      <c r="D25" s="12" t="s">
        <v>63</v>
      </c>
      <c r="E25" s="13">
        <v>44988</v>
      </c>
      <c r="F25" s="12" t="s">
        <v>67</v>
      </c>
      <c r="G25" s="12" t="s">
        <v>82</v>
      </c>
      <c r="H25" s="4" t="s">
        <v>32</v>
      </c>
      <c r="I25" s="4" t="s">
        <v>32</v>
      </c>
      <c r="J25" s="3" t="s">
        <v>21</v>
      </c>
      <c r="K25" s="4" t="s">
        <v>32</v>
      </c>
      <c r="L25" s="3" t="s">
        <v>22</v>
      </c>
      <c r="M25" s="3" t="s">
        <v>22</v>
      </c>
      <c r="N25" s="3" t="s">
        <v>24</v>
      </c>
      <c r="O25" s="3" t="s">
        <v>24</v>
      </c>
      <c r="P25" s="3" t="s">
        <v>24</v>
      </c>
      <c r="ALO25" s="3"/>
      <c r="ALP25" s="3"/>
      <c r="ALQ25" s="3"/>
      <c r="ALR25" s="3"/>
      <c r="ALS25" s="3"/>
      <c r="ALT25" s="3"/>
      <c r="ALU25" s="3"/>
      <c r="ALV25" s="3"/>
      <c r="ALW25" s="3"/>
      <c r="ALX25" s="3"/>
      <c r="ALY25" s="3"/>
      <c r="ALZ25" s="3"/>
      <c r="AMA25" s="3"/>
      <c r="AMB25" s="3"/>
      <c r="AMC25" s="3"/>
      <c r="AMD25" s="3"/>
      <c r="AME25" s="3"/>
    </row>
    <row r="26" spans="1:1019" ht="15.75" customHeight="1" x14ac:dyDescent="0.2">
      <c r="A26" s="3" t="s">
        <v>83</v>
      </c>
      <c r="B26" s="4">
        <v>50</v>
      </c>
      <c r="C26" s="4" t="s">
        <v>17</v>
      </c>
      <c r="D26" s="12" t="s">
        <v>63</v>
      </c>
      <c r="E26" s="13">
        <v>44989</v>
      </c>
      <c r="F26" s="12" t="s">
        <v>84</v>
      </c>
      <c r="G26" s="12" t="s">
        <v>85</v>
      </c>
      <c r="H26" s="4" t="s">
        <v>21</v>
      </c>
      <c r="I26" s="4" t="s">
        <v>21</v>
      </c>
      <c r="J26" s="4" t="s">
        <v>21</v>
      </c>
      <c r="K26" s="4" t="s">
        <v>32</v>
      </c>
      <c r="L26" s="3" t="s">
        <v>45</v>
      </c>
      <c r="M26" s="3" t="s">
        <v>45</v>
      </c>
      <c r="N26" s="3" t="s">
        <v>45</v>
      </c>
      <c r="O26" s="3" t="s">
        <v>45</v>
      </c>
      <c r="P26" s="3" t="s">
        <v>45</v>
      </c>
      <c r="ALO26" s="3"/>
      <c r="ALP26" s="3"/>
      <c r="ALQ26" s="3"/>
      <c r="ALR26" s="3"/>
      <c r="ALS26" s="3"/>
      <c r="ALT26" s="3"/>
      <c r="ALU26" s="3"/>
      <c r="ALV26" s="3"/>
      <c r="ALW26" s="3"/>
      <c r="ALX26" s="3"/>
      <c r="ALY26" s="3"/>
      <c r="ALZ26" s="3"/>
      <c r="AMA26" s="3"/>
      <c r="AMB26" s="3"/>
      <c r="AMC26" s="3"/>
      <c r="AMD26" s="3"/>
      <c r="AME26" s="3"/>
    </row>
    <row r="27" spans="1:1019" ht="15.75" customHeight="1" x14ac:dyDescent="0.2">
      <c r="A27" s="3" t="s">
        <v>86</v>
      </c>
      <c r="B27" s="4">
        <v>61</v>
      </c>
      <c r="C27" s="4" t="s">
        <v>26</v>
      </c>
      <c r="D27" s="12" t="s">
        <v>87</v>
      </c>
      <c r="E27" s="13">
        <v>44990</v>
      </c>
      <c r="F27" s="12" t="s">
        <v>67</v>
      </c>
      <c r="G27" s="12" t="s">
        <v>82</v>
      </c>
      <c r="H27" s="4" t="s">
        <v>32</v>
      </c>
      <c r="I27" s="4" t="s">
        <v>32</v>
      </c>
      <c r="J27" s="3" t="s">
        <v>32</v>
      </c>
      <c r="K27" s="4" t="s">
        <v>32</v>
      </c>
      <c r="L27" s="3" t="s">
        <v>45</v>
      </c>
      <c r="M27" s="3" t="s">
        <v>45</v>
      </c>
      <c r="N27" s="3" t="s">
        <v>45</v>
      </c>
      <c r="O27" s="3" t="s">
        <v>45</v>
      </c>
      <c r="P27" s="3" t="s">
        <v>45</v>
      </c>
      <c r="ALO27" s="3"/>
      <c r="ALP27" s="3"/>
      <c r="ALQ27" s="3"/>
      <c r="ALR27" s="3"/>
      <c r="ALS27" s="3"/>
      <c r="ALT27" s="3"/>
      <c r="ALU27" s="3"/>
      <c r="ALV27" s="3"/>
      <c r="ALW27" s="3"/>
      <c r="ALX27" s="3"/>
      <c r="ALY27" s="3"/>
      <c r="ALZ27" s="3"/>
      <c r="AMA27" s="3"/>
      <c r="AMB27" s="3"/>
      <c r="AMC27" s="3"/>
      <c r="AMD27" s="3"/>
      <c r="AME27" s="3"/>
    </row>
    <row r="28" spans="1:1019" ht="15.75" customHeight="1" x14ac:dyDescent="0.2">
      <c r="A28" s="3" t="s">
        <v>88</v>
      </c>
      <c r="B28" s="3">
        <v>4</v>
      </c>
      <c r="C28" s="3" t="s">
        <v>17</v>
      </c>
      <c r="D28" s="12" t="s">
        <v>51</v>
      </c>
      <c r="E28" s="14">
        <v>44992</v>
      </c>
      <c r="F28" s="12" t="s">
        <v>52</v>
      </c>
      <c r="G28" s="12" t="s">
        <v>53</v>
      </c>
      <c r="H28" s="4" t="s">
        <v>21</v>
      </c>
      <c r="I28" s="4" t="s">
        <v>21</v>
      </c>
      <c r="J28" s="4" t="s">
        <v>21</v>
      </c>
      <c r="K28" s="4" t="s">
        <v>32</v>
      </c>
      <c r="L28" s="3" t="s">
        <v>45</v>
      </c>
      <c r="M28" s="3" t="s">
        <v>45</v>
      </c>
      <c r="N28" s="3" t="s">
        <v>45</v>
      </c>
      <c r="O28" s="3" t="s">
        <v>45</v>
      </c>
      <c r="P28" s="3" t="s">
        <v>45</v>
      </c>
      <c r="ALO28" s="3"/>
      <c r="ALP28" s="3"/>
      <c r="ALQ28" s="3"/>
      <c r="ALR28" s="3"/>
      <c r="ALS28" s="3"/>
      <c r="ALT28" s="3"/>
      <c r="ALU28" s="3"/>
      <c r="ALV28" s="3"/>
      <c r="ALW28" s="3"/>
      <c r="ALX28" s="3"/>
      <c r="ALY28" s="3"/>
      <c r="ALZ28" s="3"/>
      <c r="AMA28" s="3"/>
      <c r="AMB28" s="3"/>
      <c r="AMC28" s="3"/>
      <c r="AMD28" s="3"/>
      <c r="AME28" s="3"/>
    </row>
    <row r="29" spans="1:1019" x14ac:dyDescent="0.2">
      <c r="A29" s="3" t="s">
        <v>89</v>
      </c>
      <c r="B29" s="4">
        <v>28</v>
      </c>
      <c r="C29" s="4" t="s">
        <v>17</v>
      </c>
      <c r="D29" s="12" t="s">
        <v>18</v>
      </c>
      <c r="E29" s="13">
        <v>44993</v>
      </c>
      <c r="F29" s="12" t="s">
        <v>19</v>
      </c>
      <c r="G29" s="12" t="s">
        <v>75</v>
      </c>
      <c r="H29" s="4" t="s">
        <v>32</v>
      </c>
      <c r="I29" s="4" t="s">
        <v>21</v>
      </c>
      <c r="J29" s="3" t="s">
        <v>21</v>
      </c>
      <c r="K29" s="4" t="s">
        <v>32</v>
      </c>
      <c r="L29" s="3" t="s">
        <v>24</v>
      </c>
      <c r="M29" s="3" t="s">
        <v>24</v>
      </c>
      <c r="N29" s="3" t="s">
        <v>24</v>
      </c>
      <c r="O29" s="3" t="s">
        <v>24</v>
      </c>
      <c r="P29" s="3" t="s">
        <v>24</v>
      </c>
    </row>
    <row r="30" spans="1:1019" ht="15.75" customHeight="1" x14ac:dyDescent="0.25">
      <c r="A30" s="3" t="s">
        <v>90</v>
      </c>
      <c r="B30" s="4">
        <v>43</v>
      </c>
      <c r="C30" s="4" t="s">
        <v>26</v>
      </c>
      <c r="D30" s="12" t="s">
        <v>47</v>
      </c>
      <c r="E30" s="13">
        <v>44994</v>
      </c>
      <c r="F30" s="12" t="s">
        <v>91</v>
      </c>
      <c r="G30" s="12" t="s">
        <v>92</v>
      </c>
      <c r="H30" s="4" t="s">
        <v>21</v>
      </c>
      <c r="I30" s="4" t="s">
        <v>21</v>
      </c>
      <c r="J30" s="4" t="s">
        <v>21</v>
      </c>
      <c r="K30" s="4" t="s">
        <v>32</v>
      </c>
      <c r="L30" s="3" t="s">
        <v>22</v>
      </c>
      <c r="M30" s="3" t="s">
        <v>23</v>
      </c>
      <c r="N30" s="3" t="s">
        <v>24</v>
      </c>
      <c r="O30" s="3" t="s">
        <v>24</v>
      </c>
      <c r="P30" s="3" t="s">
        <v>24</v>
      </c>
      <c r="ALO30" s="3"/>
      <c r="ALP30" s="3"/>
      <c r="ALQ30" s="3"/>
      <c r="ALR30" s="3"/>
      <c r="ALS30" s="3"/>
      <c r="ALT30" s="3"/>
      <c r="ALU30" s="3"/>
      <c r="ALV30" s="3"/>
      <c r="ALW30" s="3"/>
      <c r="ALX30" s="3"/>
      <c r="ALY30" s="3"/>
      <c r="ALZ30" s="3"/>
      <c r="AMA30" s="3"/>
      <c r="AMB30" s="3"/>
      <c r="AMC30" s="3"/>
      <c r="AMD30" s="3"/>
      <c r="AME30" s="3"/>
    </row>
    <row r="31" spans="1:1019" x14ac:dyDescent="0.2">
      <c r="A31" s="3" t="s">
        <v>93</v>
      </c>
      <c r="B31" s="4">
        <v>8</v>
      </c>
      <c r="C31" s="4" t="s">
        <v>17</v>
      </c>
      <c r="D31" s="12" t="s">
        <v>18</v>
      </c>
      <c r="E31" s="13">
        <v>45001</v>
      </c>
      <c r="F31" s="12" t="s">
        <v>19</v>
      </c>
      <c r="G31" s="12" t="s">
        <v>27</v>
      </c>
      <c r="H31" s="4" t="s">
        <v>21</v>
      </c>
      <c r="I31" s="4" t="s">
        <v>21</v>
      </c>
      <c r="J31" s="4" t="s">
        <v>21</v>
      </c>
      <c r="K31" s="4" t="s">
        <v>32</v>
      </c>
      <c r="L31" s="3" t="s">
        <v>24</v>
      </c>
      <c r="M31" s="3" t="s">
        <v>24</v>
      </c>
      <c r="N31" s="3" t="s">
        <v>24</v>
      </c>
      <c r="O31" s="3" t="s">
        <v>24</v>
      </c>
      <c r="P31" s="3" t="s">
        <v>24</v>
      </c>
      <c r="ALO31" s="3"/>
      <c r="ALP31" s="3"/>
      <c r="ALQ31" s="3"/>
      <c r="ALR31" s="3"/>
      <c r="ALS31" s="3"/>
      <c r="ALT31" s="3"/>
      <c r="ALU31" s="3"/>
      <c r="ALV31" s="3"/>
      <c r="ALW31" s="3"/>
      <c r="ALX31" s="3"/>
      <c r="ALY31" s="3"/>
      <c r="ALZ31" s="3"/>
      <c r="AMA31" s="3"/>
      <c r="AMB31" s="3"/>
      <c r="AMC31" s="3"/>
      <c r="AMD31" s="3"/>
      <c r="AME31" s="3"/>
    </row>
    <row r="32" spans="1:1019" x14ac:dyDescent="0.2">
      <c r="A32" s="3" t="s">
        <v>94</v>
      </c>
      <c r="B32" s="4">
        <v>32</v>
      </c>
      <c r="C32" s="4" t="s">
        <v>17</v>
      </c>
      <c r="D32" s="12" t="s">
        <v>87</v>
      </c>
      <c r="E32" s="13">
        <v>45004</v>
      </c>
      <c r="F32" s="12" t="s">
        <v>95</v>
      </c>
      <c r="G32" s="12" t="s">
        <v>96</v>
      </c>
      <c r="H32" s="4" t="s">
        <v>21</v>
      </c>
      <c r="I32" s="4" t="s">
        <v>21</v>
      </c>
      <c r="J32" s="4" t="s">
        <v>21</v>
      </c>
      <c r="K32" s="4" t="s">
        <v>32</v>
      </c>
      <c r="L32" s="3" t="s">
        <v>24</v>
      </c>
      <c r="M32" s="3" t="s">
        <v>24</v>
      </c>
      <c r="N32" s="3" t="s">
        <v>24</v>
      </c>
      <c r="O32" s="3" t="s">
        <v>24</v>
      </c>
      <c r="P32" s="3" t="s">
        <v>24</v>
      </c>
      <c r="ALO32" s="3"/>
      <c r="ALP32" s="3"/>
      <c r="ALQ32" s="3"/>
      <c r="ALR32" s="3"/>
      <c r="ALS32" s="3"/>
      <c r="ALT32" s="3"/>
      <c r="ALU32" s="3"/>
      <c r="ALV32" s="3"/>
      <c r="ALW32" s="3"/>
      <c r="ALX32" s="3"/>
      <c r="ALY32" s="3"/>
      <c r="ALZ32" s="3"/>
      <c r="AMA32" s="3"/>
      <c r="AMB32" s="3"/>
      <c r="AMC32" s="3"/>
      <c r="AMD32" s="3"/>
      <c r="AME32" s="3"/>
    </row>
    <row r="33" spans="1:1019" x14ac:dyDescent="0.2">
      <c r="A33" s="3" t="s">
        <v>97</v>
      </c>
      <c r="B33" s="3">
        <v>7</v>
      </c>
      <c r="C33" s="3" t="s">
        <v>26</v>
      </c>
      <c r="D33" s="12" t="s">
        <v>51</v>
      </c>
      <c r="E33" s="14">
        <v>45005</v>
      </c>
      <c r="F33" s="12" t="s">
        <v>52</v>
      </c>
      <c r="G33" s="12" t="s">
        <v>98</v>
      </c>
      <c r="H33" s="4" t="s">
        <v>21</v>
      </c>
      <c r="I33" s="4" t="s">
        <v>21</v>
      </c>
      <c r="J33" s="4" t="s">
        <v>21</v>
      </c>
      <c r="K33" s="4" t="s">
        <v>32</v>
      </c>
      <c r="L33" s="3" t="s">
        <v>45</v>
      </c>
      <c r="M33" s="3" t="s">
        <v>45</v>
      </c>
      <c r="N33" s="3" t="s">
        <v>45</v>
      </c>
      <c r="O33" s="3" t="s">
        <v>45</v>
      </c>
      <c r="P33" s="3" t="s">
        <v>45</v>
      </c>
      <c r="ALO33" s="3"/>
      <c r="ALP33" s="3"/>
      <c r="ALQ33" s="3"/>
      <c r="ALR33" s="3"/>
      <c r="ALS33" s="3"/>
      <c r="ALT33" s="3"/>
      <c r="ALU33" s="3"/>
      <c r="ALV33" s="3"/>
      <c r="ALW33" s="3"/>
      <c r="ALX33" s="3"/>
      <c r="ALY33" s="3"/>
      <c r="ALZ33" s="3"/>
      <c r="AMA33" s="3"/>
      <c r="AMB33" s="3"/>
      <c r="AMC33" s="3"/>
      <c r="AMD33" s="3"/>
      <c r="AME33" s="3"/>
    </row>
    <row r="34" spans="1:1019" x14ac:dyDescent="0.2">
      <c r="A34" s="4" t="s">
        <v>99</v>
      </c>
      <c r="B34" s="4">
        <v>3</v>
      </c>
      <c r="C34" s="4" t="s">
        <v>26</v>
      </c>
      <c r="D34" s="12" t="s">
        <v>70</v>
      </c>
      <c r="E34" s="13">
        <v>45016</v>
      </c>
      <c r="F34" s="12" t="s">
        <v>71</v>
      </c>
      <c r="G34" s="12" t="s">
        <v>72</v>
      </c>
      <c r="H34" s="4" t="s">
        <v>32</v>
      </c>
      <c r="I34" s="4" t="s">
        <v>21</v>
      </c>
      <c r="J34" s="3" t="s">
        <v>21</v>
      </c>
      <c r="K34" s="4" t="s">
        <v>32</v>
      </c>
      <c r="L34" s="3" t="s">
        <v>24</v>
      </c>
      <c r="M34" s="3" t="s">
        <v>24</v>
      </c>
      <c r="N34" s="3" t="s">
        <v>24</v>
      </c>
      <c r="O34" s="3" t="s">
        <v>24</v>
      </c>
      <c r="P34" s="3" t="s">
        <v>24</v>
      </c>
    </row>
    <row r="35" spans="1:1019" x14ac:dyDescent="0.2">
      <c r="A35" s="3" t="s">
        <v>100</v>
      </c>
      <c r="B35" s="4">
        <v>73</v>
      </c>
      <c r="C35" s="4" t="s">
        <v>17</v>
      </c>
      <c r="D35" s="12" t="s">
        <v>18</v>
      </c>
      <c r="E35" s="13">
        <v>45018</v>
      </c>
      <c r="F35" s="12" t="s">
        <v>19</v>
      </c>
      <c r="G35" s="12" t="s">
        <v>101</v>
      </c>
      <c r="H35" s="4" t="s">
        <v>21</v>
      </c>
      <c r="I35" s="4" t="s">
        <v>21</v>
      </c>
      <c r="J35" s="4" t="s">
        <v>21</v>
      </c>
      <c r="K35" s="4" t="s">
        <v>32</v>
      </c>
      <c r="L35" s="3" t="s">
        <v>24</v>
      </c>
      <c r="M35" s="3" t="s">
        <v>24</v>
      </c>
      <c r="N35" s="3" t="s">
        <v>24</v>
      </c>
      <c r="O35" s="3" t="s">
        <v>24</v>
      </c>
      <c r="P35" s="3" t="s">
        <v>24</v>
      </c>
      <c r="ALO35" s="2"/>
      <c r="ALP35" s="2"/>
      <c r="ALQ35" s="2"/>
      <c r="ALR35" s="2"/>
      <c r="ALS35" s="2"/>
      <c r="ALT35" s="2"/>
      <c r="ALU35" s="2"/>
      <c r="ALV35" s="2"/>
      <c r="ALW35" s="2"/>
      <c r="ALX35" s="2"/>
      <c r="ALY35" s="2"/>
      <c r="ALZ35" s="2"/>
      <c r="AMA35" s="2"/>
      <c r="AMB35" s="2"/>
      <c r="AMC35" s="2"/>
      <c r="AMD35" s="2"/>
      <c r="AME35" s="2"/>
    </row>
    <row r="36" spans="1:1019" x14ac:dyDescent="0.2">
      <c r="A36" s="3" t="s">
        <v>102</v>
      </c>
      <c r="B36" s="4">
        <v>62</v>
      </c>
      <c r="C36" s="4" t="s">
        <v>17</v>
      </c>
      <c r="D36" s="12" t="s">
        <v>47</v>
      </c>
      <c r="E36" s="13">
        <v>45019</v>
      </c>
      <c r="F36" s="12" t="s">
        <v>103</v>
      </c>
      <c r="G36" s="12" t="s">
        <v>104</v>
      </c>
      <c r="H36" s="4" t="s">
        <v>21</v>
      </c>
      <c r="I36" s="4" t="s">
        <v>21</v>
      </c>
      <c r="J36" s="4" t="s">
        <v>21</v>
      </c>
      <c r="K36" s="4" t="s">
        <v>32</v>
      </c>
      <c r="L36" s="3" t="s">
        <v>45</v>
      </c>
      <c r="M36" s="3" t="s">
        <v>45</v>
      </c>
      <c r="N36" s="3" t="s">
        <v>45</v>
      </c>
      <c r="O36" s="3" t="s">
        <v>45</v>
      </c>
      <c r="P36" s="3" t="s">
        <v>45</v>
      </c>
      <c r="ALO36" s="3"/>
      <c r="ALP36" s="3"/>
      <c r="ALQ36" s="3"/>
      <c r="ALR36" s="3"/>
      <c r="ALS36" s="3"/>
      <c r="ALT36" s="3"/>
      <c r="ALU36" s="3"/>
      <c r="ALV36" s="3"/>
      <c r="ALW36" s="3"/>
      <c r="ALX36" s="3"/>
      <c r="ALY36" s="3"/>
      <c r="ALZ36" s="3"/>
      <c r="AMA36" s="3"/>
      <c r="AMB36" s="3"/>
      <c r="AMC36" s="3"/>
      <c r="AMD36" s="3"/>
      <c r="AME36" s="3"/>
    </row>
    <row r="37" spans="1:1019" x14ac:dyDescent="0.2">
      <c r="A37" s="3" t="s">
        <v>105</v>
      </c>
      <c r="B37" s="4">
        <v>66</v>
      </c>
      <c r="C37" s="4" t="s">
        <v>26</v>
      </c>
      <c r="D37" s="12" t="s">
        <v>18</v>
      </c>
      <c r="E37" s="13">
        <v>45021</v>
      </c>
      <c r="F37" s="12" t="s">
        <v>19</v>
      </c>
      <c r="G37" s="12" t="s">
        <v>106</v>
      </c>
      <c r="H37" s="4" t="s">
        <v>32</v>
      </c>
      <c r="I37" s="4" t="s">
        <v>32</v>
      </c>
      <c r="J37" s="3" t="s">
        <v>21</v>
      </c>
      <c r="K37" s="4" t="s">
        <v>32</v>
      </c>
      <c r="L37" s="3" t="s">
        <v>22</v>
      </c>
      <c r="M37" s="3" t="s">
        <v>22</v>
      </c>
      <c r="N37" s="3" t="s">
        <v>24</v>
      </c>
      <c r="O37" s="3" t="s">
        <v>24</v>
      </c>
      <c r="P37" s="3" t="s">
        <v>24</v>
      </c>
      <c r="ALO37" s="2"/>
      <c r="ALP37" s="2"/>
      <c r="ALQ37" s="2"/>
      <c r="ALR37" s="2"/>
      <c r="ALS37" s="2"/>
      <c r="ALT37" s="2"/>
      <c r="ALU37" s="2"/>
      <c r="ALV37" s="2"/>
      <c r="ALW37" s="2"/>
      <c r="ALX37" s="2"/>
      <c r="ALY37" s="2"/>
      <c r="ALZ37" s="2"/>
      <c r="AMA37" s="2"/>
      <c r="AMB37" s="2"/>
      <c r="AMC37" s="2"/>
      <c r="AMD37" s="2"/>
      <c r="AME37" s="2"/>
    </row>
    <row r="38" spans="1:1019" x14ac:dyDescent="0.2">
      <c r="A38" s="3" t="s">
        <v>107</v>
      </c>
      <c r="B38" s="4">
        <v>1</v>
      </c>
      <c r="C38" s="4" t="s">
        <v>26</v>
      </c>
      <c r="D38" s="12" t="s">
        <v>35</v>
      </c>
      <c r="E38" s="13">
        <v>45022</v>
      </c>
      <c r="F38" s="12" t="s">
        <v>19</v>
      </c>
      <c r="G38" s="12" t="s">
        <v>108</v>
      </c>
      <c r="H38" s="4" t="s">
        <v>32</v>
      </c>
      <c r="I38" s="4" t="s">
        <v>32</v>
      </c>
      <c r="J38" s="3" t="s">
        <v>32</v>
      </c>
      <c r="K38" s="4" t="s">
        <v>32</v>
      </c>
      <c r="L38" s="3" t="s">
        <v>45</v>
      </c>
      <c r="M38" s="3" t="s">
        <v>45</v>
      </c>
      <c r="N38" s="3" t="s">
        <v>45</v>
      </c>
      <c r="O38" s="3" t="s">
        <v>45</v>
      </c>
      <c r="P38" s="3" t="s">
        <v>45</v>
      </c>
      <c r="ALO38" s="2"/>
      <c r="ALP38" s="2"/>
      <c r="ALQ38" s="2"/>
      <c r="ALR38" s="2"/>
      <c r="ALS38" s="2"/>
      <c r="ALT38" s="2"/>
      <c r="ALU38" s="2"/>
      <c r="ALV38" s="2"/>
      <c r="ALW38" s="2"/>
      <c r="ALX38" s="2"/>
      <c r="ALY38" s="2"/>
      <c r="ALZ38" s="2"/>
      <c r="AMA38" s="2"/>
      <c r="AMB38" s="2"/>
      <c r="AMC38" s="2"/>
      <c r="AMD38" s="2"/>
      <c r="AME38" s="2"/>
    </row>
    <row r="39" spans="1:1019" x14ac:dyDescent="0.2">
      <c r="A39" s="3" t="s">
        <v>109</v>
      </c>
      <c r="B39" s="4">
        <v>81</v>
      </c>
      <c r="C39" s="4" t="s">
        <v>26</v>
      </c>
      <c r="D39" s="12" t="s">
        <v>18</v>
      </c>
      <c r="E39" s="13">
        <v>45023</v>
      </c>
      <c r="F39" s="12" t="s">
        <v>19</v>
      </c>
      <c r="G39" s="12" t="s">
        <v>75</v>
      </c>
      <c r="H39" s="4" t="s">
        <v>32</v>
      </c>
      <c r="I39" s="4" t="s">
        <v>32</v>
      </c>
      <c r="J39" s="3" t="s">
        <v>32</v>
      </c>
      <c r="K39" s="4" t="s">
        <v>32</v>
      </c>
      <c r="L39" s="3" t="s">
        <v>45</v>
      </c>
      <c r="M39" s="3" t="s">
        <v>45</v>
      </c>
      <c r="N39" s="3" t="s">
        <v>45</v>
      </c>
      <c r="O39" s="3" t="s">
        <v>45</v>
      </c>
      <c r="P39" s="3" t="s">
        <v>45</v>
      </c>
      <c r="ALO39" s="2"/>
      <c r="ALP39" s="2"/>
      <c r="ALQ39" s="2"/>
      <c r="ALR39" s="2"/>
      <c r="ALS39" s="2"/>
      <c r="ALT39" s="2"/>
      <c r="ALU39" s="2"/>
      <c r="ALV39" s="2"/>
      <c r="ALW39" s="2"/>
      <c r="ALX39" s="2"/>
      <c r="ALY39" s="2"/>
      <c r="ALZ39" s="2"/>
      <c r="AMA39" s="2"/>
      <c r="AMB39" s="2"/>
      <c r="AMC39" s="2"/>
      <c r="AMD39" s="2"/>
      <c r="AME39" s="2"/>
    </row>
    <row r="40" spans="1:1019" x14ac:dyDescent="0.2">
      <c r="A40" s="3" t="s">
        <v>110</v>
      </c>
      <c r="B40" s="4">
        <v>3</v>
      </c>
      <c r="C40" s="4" t="s">
        <v>17</v>
      </c>
      <c r="D40" s="12" t="s">
        <v>51</v>
      </c>
      <c r="E40" s="13">
        <v>45028</v>
      </c>
      <c r="F40" s="12" t="s">
        <v>52</v>
      </c>
      <c r="G40" s="12" t="s">
        <v>53</v>
      </c>
      <c r="H40" s="4" t="s">
        <v>21</v>
      </c>
      <c r="I40" s="4" t="s">
        <v>21</v>
      </c>
      <c r="J40" s="4" t="s">
        <v>21</v>
      </c>
      <c r="K40" s="4" t="s">
        <v>32</v>
      </c>
      <c r="L40" s="3" t="s">
        <v>45</v>
      </c>
      <c r="M40" s="3" t="s">
        <v>45</v>
      </c>
      <c r="N40" s="3" t="s">
        <v>45</v>
      </c>
      <c r="O40" s="3" t="s">
        <v>45</v>
      </c>
      <c r="P40" s="3" t="s">
        <v>45</v>
      </c>
      <c r="ALO40" s="2"/>
      <c r="ALP40" s="2"/>
      <c r="ALQ40" s="2"/>
      <c r="ALR40" s="2"/>
      <c r="ALS40" s="2"/>
      <c r="ALT40" s="2"/>
      <c r="ALU40" s="2"/>
      <c r="ALV40" s="2"/>
      <c r="ALW40" s="2"/>
      <c r="ALX40" s="2"/>
      <c r="ALY40" s="2"/>
      <c r="ALZ40" s="2"/>
      <c r="AMA40" s="2"/>
      <c r="AMB40" s="2"/>
      <c r="AMC40" s="2"/>
      <c r="AMD40" s="2"/>
      <c r="AME40" s="2"/>
    </row>
    <row r="41" spans="1:1019" x14ac:dyDescent="0.2">
      <c r="A41" s="3" t="s">
        <v>111</v>
      </c>
      <c r="B41" s="4">
        <v>12</v>
      </c>
      <c r="C41" s="4" t="s">
        <v>26</v>
      </c>
      <c r="D41" s="12" t="s">
        <v>47</v>
      </c>
      <c r="E41" s="13">
        <v>45030</v>
      </c>
      <c r="F41" s="12" t="s">
        <v>103</v>
      </c>
      <c r="G41" s="12" t="s">
        <v>104</v>
      </c>
      <c r="H41" s="4" t="s">
        <v>21</v>
      </c>
      <c r="I41" s="4" t="s">
        <v>21</v>
      </c>
      <c r="J41" s="4" t="s">
        <v>21</v>
      </c>
      <c r="K41" s="4" t="s">
        <v>32</v>
      </c>
      <c r="L41" s="3" t="s">
        <v>45</v>
      </c>
      <c r="M41" s="3" t="s">
        <v>45</v>
      </c>
      <c r="N41" s="3" t="s">
        <v>45</v>
      </c>
      <c r="O41" s="3" t="s">
        <v>45</v>
      </c>
      <c r="P41" s="3" t="s">
        <v>45</v>
      </c>
    </row>
    <row r="42" spans="1:1019" x14ac:dyDescent="0.2">
      <c r="A42" s="3" t="s">
        <v>112</v>
      </c>
      <c r="B42" s="4">
        <v>77</v>
      </c>
      <c r="C42" s="4" t="s">
        <v>17</v>
      </c>
      <c r="D42" s="12" t="s">
        <v>18</v>
      </c>
      <c r="E42" s="13">
        <v>45030</v>
      </c>
      <c r="F42" s="12" t="s">
        <v>19</v>
      </c>
      <c r="G42" s="12" t="s">
        <v>113</v>
      </c>
      <c r="H42" s="4" t="s">
        <v>21</v>
      </c>
      <c r="I42" s="4" t="s">
        <v>21</v>
      </c>
      <c r="J42" s="4" t="s">
        <v>21</v>
      </c>
      <c r="K42" s="4" t="s">
        <v>32</v>
      </c>
      <c r="L42" s="3" t="s">
        <v>24</v>
      </c>
      <c r="M42" s="3" t="s">
        <v>24</v>
      </c>
      <c r="N42" s="3" t="s">
        <v>24</v>
      </c>
      <c r="O42" s="3" t="s">
        <v>24</v>
      </c>
      <c r="P42" s="3" t="s">
        <v>24</v>
      </c>
    </row>
    <row r="43" spans="1:1019" x14ac:dyDescent="0.2">
      <c r="A43" s="3" t="s">
        <v>114</v>
      </c>
      <c r="B43" s="4">
        <v>39</v>
      </c>
      <c r="C43" s="4" t="s">
        <v>26</v>
      </c>
      <c r="D43" s="12" t="s">
        <v>18</v>
      </c>
      <c r="E43" s="13">
        <v>45032</v>
      </c>
      <c r="F43" s="12" t="s">
        <v>19</v>
      </c>
      <c r="G43" s="12" t="s">
        <v>115</v>
      </c>
      <c r="H43" s="4" t="s">
        <v>21</v>
      </c>
      <c r="I43" s="4" t="s">
        <v>21</v>
      </c>
      <c r="J43" s="4" t="s">
        <v>21</v>
      </c>
      <c r="K43" s="4" t="s">
        <v>32</v>
      </c>
      <c r="L43" s="3" t="s">
        <v>24</v>
      </c>
      <c r="M43" s="3" t="s">
        <v>24</v>
      </c>
      <c r="N43" s="3" t="s">
        <v>24</v>
      </c>
      <c r="O43" s="3" t="s">
        <v>24</v>
      </c>
      <c r="P43" s="3" t="s">
        <v>24</v>
      </c>
      <c r="ALO43" s="2"/>
      <c r="ALP43" s="2"/>
      <c r="ALQ43" s="2"/>
      <c r="ALR43" s="2"/>
      <c r="ALS43" s="2"/>
      <c r="ALT43" s="2"/>
      <c r="ALU43" s="2"/>
      <c r="ALV43" s="2"/>
      <c r="ALW43" s="2"/>
      <c r="ALX43" s="2"/>
      <c r="ALY43" s="2"/>
      <c r="ALZ43" s="2"/>
      <c r="AMA43" s="2"/>
      <c r="AMB43" s="2"/>
      <c r="AMC43" s="2"/>
      <c r="AMD43" s="2"/>
      <c r="AME43" s="2"/>
    </row>
    <row r="44" spans="1:1019" x14ac:dyDescent="0.2">
      <c r="A44" s="3" t="s">
        <v>116</v>
      </c>
      <c r="B44" s="4">
        <v>4</v>
      </c>
      <c r="C44" s="4" t="s">
        <v>26</v>
      </c>
      <c r="D44" s="12" t="s">
        <v>70</v>
      </c>
      <c r="E44" s="13">
        <v>45032</v>
      </c>
      <c r="F44" s="12" t="s">
        <v>71</v>
      </c>
      <c r="G44" s="12" t="s">
        <v>72</v>
      </c>
      <c r="H44" s="4" t="s">
        <v>32</v>
      </c>
      <c r="I44" s="4" t="s">
        <v>21</v>
      </c>
      <c r="J44" s="3" t="s">
        <v>21</v>
      </c>
      <c r="K44" s="4" t="s">
        <v>32</v>
      </c>
      <c r="L44" s="3" t="s">
        <v>24</v>
      </c>
      <c r="M44" s="3" t="s">
        <v>24</v>
      </c>
      <c r="N44" s="3" t="s">
        <v>24</v>
      </c>
      <c r="O44" s="3" t="s">
        <v>24</v>
      </c>
      <c r="P44" s="3" t="s">
        <v>24</v>
      </c>
      <c r="ALO44" s="2"/>
      <c r="ALP44" s="2"/>
      <c r="ALQ44" s="2"/>
      <c r="ALR44" s="2"/>
      <c r="ALS44" s="2"/>
      <c r="ALT44" s="2"/>
      <c r="ALU44" s="2"/>
      <c r="ALV44" s="2"/>
      <c r="ALW44" s="2"/>
      <c r="ALX44" s="2"/>
      <c r="ALY44" s="2"/>
      <c r="ALZ44" s="2"/>
      <c r="AMA44" s="2"/>
      <c r="AMB44" s="2"/>
      <c r="AMC44" s="2"/>
      <c r="AMD44" s="2"/>
      <c r="AME44" s="2"/>
    </row>
    <row r="45" spans="1:1019" x14ac:dyDescent="0.2">
      <c r="A45" s="3" t="s">
        <v>117</v>
      </c>
      <c r="B45" s="4">
        <v>84</v>
      </c>
      <c r="C45" s="4" t="s">
        <v>17</v>
      </c>
      <c r="D45" s="12" t="s">
        <v>63</v>
      </c>
      <c r="E45" s="13">
        <v>45037</v>
      </c>
      <c r="F45" s="12" t="s">
        <v>118</v>
      </c>
      <c r="G45" s="12" t="s">
        <v>68</v>
      </c>
      <c r="H45" s="4" t="s">
        <v>32</v>
      </c>
      <c r="I45" s="4" t="s">
        <v>32</v>
      </c>
      <c r="J45" s="3" t="s">
        <v>21</v>
      </c>
      <c r="K45" s="4" t="s">
        <v>32</v>
      </c>
      <c r="L45" s="3" t="s">
        <v>24</v>
      </c>
      <c r="M45" s="3" t="s">
        <v>24</v>
      </c>
      <c r="N45" s="3" t="s">
        <v>24</v>
      </c>
      <c r="O45" s="3" t="s">
        <v>24</v>
      </c>
      <c r="P45" s="3" t="s">
        <v>24</v>
      </c>
      <c r="ALO45" s="2"/>
      <c r="ALP45" s="2"/>
      <c r="ALQ45" s="2"/>
      <c r="ALR45" s="2"/>
      <c r="ALS45" s="2"/>
      <c r="ALT45" s="2"/>
      <c r="ALU45" s="2"/>
      <c r="ALV45" s="2"/>
      <c r="ALW45" s="2"/>
      <c r="ALX45" s="2"/>
      <c r="ALY45" s="2"/>
      <c r="ALZ45" s="2"/>
      <c r="AMA45" s="2"/>
      <c r="AMB45" s="2"/>
      <c r="AMC45" s="2"/>
      <c r="AMD45" s="2"/>
      <c r="AME45" s="2"/>
    </row>
    <row r="46" spans="1:1019" x14ac:dyDescent="0.2">
      <c r="A46" s="3" t="s">
        <v>119</v>
      </c>
      <c r="B46" s="4">
        <v>36</v>
      </c>
      <c r="C46" s="4" t="s">
        <v>26</v>
      </c>
      <c r="D46" s="12" t="s">
        <v>18</v>
      </c>
      <c r="E46" s="13">
        <v>45039</v>
      </c>
      <c r="F46" s="12" t="s">
        <v>19</v>
      </c>
      <c r="G46" s="12" t="s">
        <v>120</v>
      </c>
      <c r="H46" s="4" t="s">
        <v>32</v>
      </c>
      <c r="I46" s="4" t="s">
        <v>32</v>
      </c>
      <c r="J46" s="3" t="s">
        <v>21</v>
      </c>
      <c r="K46" s="4" t="s">
        <v>32</v>
      </c>
      <c r="L46" s="3" t="s">
        <v>24</v>
      </c>
      <c r="M46" s="3" t="s">
        <v>33</v>
      </c>
      <c r="N46" s="3" t="s">
        <v>24</v>
      </c>
      <c r="O46" s="3" t="s">
        <v>24</v>
      </c>
      <c r="P46" s="3" t="s">
        <v>24</v>
      </c>
    </row>
    <row r="47" spans="1:1019" x14ac:dyDescent="0.2">
      <c r="A47" s="3" t="s">
        <v>121</v>
      </c>
      <c r="B47" s="4">
        <v>62</v>
      </c>
      <c r="C47" s="4" t="s">
        <v>17</v>
      </c>
      <c r="D47" s="12" t="s">
        <v>18</v>
      </c>
      <c r="E47" s="13">
        <v>45039</v>
      </c>
      <c r="F47" s="12" t="s">
        <v>19</v>
      </c>
      <c r="G47" s="12" t="s">
        <v>122</v>
      </c>
      <c r="H47" s="4" t="s">
        <v>32</v>
      </c>
      <c r="I47" s="4" t="s">
        <v>32</v>
      </c>
      <c r="J47" s="3" t="s">
        <v>21</v>
      </c>
      <c r="K47" s="4" t="s">
        <v>32</v>
      </c>
      <c r="L47" s="3" t="s">
        <v>24</v>
      </c>
      <c r="M47" s="3" t="s">
        <v>33</v>
      </c>
      <c r="N47" s="3" t="s">
        <v>24</v>
      </c>
      <c r="O47" s="3" t="s">
        <v>24</v>
      </c>
      <c r="P47" s="3" t="s">
        <v>24</v>
      </c>
      <c r="ALO47" s="2"/>
      <c r="ALP47" s="2"/>
      <c r="ALQ47" s="2"/>
      <c r="ALR47" s="2"/>
      <c r="ALS47" s="2"/>
      <c r="ALT47" s="2"/>
      <c r="ALU47" s="2"/>
      <c r="ALV47" s="2"/>
      <c r="ALW47" s="2"/>
      <c r="ALX47" s="2"/>
      <c r="ALY47" s="2"/>
      <c r="ALZ47" s="2"/>
      <c r="AMA47" s="2"/>
      <c r="AMB47" s="2"/>
      <c r="AMC47" s="2"/>
      <c r="AMD47" s="2"/>
      <c r="AME47" s="2"/>
    </row>
    <row r="48" spans="1:1019" x14ac:dyDescent="0.2">
      <c r="A48" s="3" t="s">
        <v>123</v>
      </c>
      <c r="B48" s="4">
        <v>76</v>
      </c>
      <c r="C48" s="4" t="s">
        <v>26</v>
      </c>
      <c r="D48" s="12" t="s">
        <v>18</v>
      </c>
      <c r="E48" s="13">
        <v>45040</v>
      </c>
      <c r="F48" s="12" t="s">
        <v>19</v>
      </c>
      <c r="G48" s="12" t="s">
        <v>101</v>
      </c>
      <c r="H48" s="4" t="s">
        <v>21</v>
      </c>
      <c r="I48" s="4" t="s">
        <v>21</v>
      </c>
      <c r="J48" s="4" t="s">
        <v>21</v>
      </c>
      <c r="K48" s="4" t="s">
        <v>32</v>
      </c>
      <c r="L48" s="3" t="s">
        <v>24</v>
      </c>
      <c r="M48" s="3" t="s">
        <v>33</v>
      </c>
      <c r="N48" s="3" t="s">
        <v>24</v>
      </c>
      <c r="O48" s="3" t="s">
        <v>24</v>
      </c>
      <c r="P48" s="3" t="s">
        <v>24</v>
      </c>
      <c r="ALO48" s="2"/>
      <c r="ALP48" s="2"/>
      <c r="ALQ48" s="2"/>
      <c r="ALR48" s="2"/>
      <c r="ALS48" s="2"/>
      <c r="ALT48" s="2"/>
      <c r="ALU48" s="2"/>
      <c r="ALV48" s="2"/>
      <c r="ALW48" s="2"/>
      <c r="ALX48" s="2"/>
      <c r="ALY48" s="2"/>
      <c r="ALZ48" s="2"/>
      <c r="AMA48" s="2"/>
      <c r="AMB48" s="2"/>
      <c r="AMC48" s="2"/>
      <c r="AMD48" s="2"/>
      <c r="AME48" s="2"/>
    </row>
    <row r="49" spans="1:1019" x14ac:dyDescent="0.2">
      <c r="A49" s="3" t="s">
        <v>124</v>
      </c>
      <c r="B49" s="4">
        <v>66</v>
      </c>
      <c r="C49" s="4" t="s">
        <v>26</v>
      </c>
      <c r="D49" s="12" t="s">
        <v>18</v>
      </c>
      <c r="E49" s="13">
        <v>45046</v>
      </c>
      <c r="F49" s="12" t="s">
        <v>19</v>
      </c>
      <c r="G49" s="12" t="s">
        <v>101</v>
      </c>
      <c r="H49" s="4" t="s">
        <v>21</v>
      </c>
      <c r="I49" s="4" t="s">
        <v>21</v>
      </c>
      <c r="J49" s="4" t="s">
        <v>21</v>
      </c>
      <c r="K49" s="4" t="s">
        <v>32</v>
      </c>
      <c r="L49" s="3" t="s">
        <v>24</v>
      </c>
      <c r="M49" s="3" t="s">
        <v>24</v>
      </c>
      <c r="N49" s="3" t="s">
        <v>24</v>
      </c>
      <c r="O49" s="3" t="s">
        <v>24</v>
      </c>
      <c r="P49" s="3" t="s">
        <v>24</v>
      </c>
      <c r="ALO49" s="2"/>
      <c r="ALP49" s="2"/>
      <c r="ALQ49" s="2"/>
      <c r="ALR49" s="2"/>
      <c r="ALS49" s="2"/>
      <c r="ALT49" s="2"/>
      <c r="ALU49" s="2"/>
      <c r="ALV49" s="2"/>
      <c r="ALW49" s="2"/>
      <c r="ALX49" s="2"/>
      <c r="ALY49" s="2"/>
      <c r="ALZ49" s="2"/>
      <c r="AMA49" s="2"/>
      <c r="AMB49" s="2"/>
      <c r="AMC49" s="2"/>
      <c r="AMD49" s="2"/>
      <c r="AME49" s="2"/>
    </row>
    <row r="50" spans="1:1019" x14ac:dyDescent="0.2">
      <c r="A50" s="3" t="s">
        <v>125</v>
      </c>
      <c r="B50" s="4">
        <v>60</v>
      </c>
      <c r="C50" s="4" t="s">
        <v>26</v>
      </c>
      <c r="D50" s="12" t="s">
        <v>126</v>
      </c>
      <c r="E50" s="13">
        <v>45054</v>
      </c>
      <c r="F50" s="12" t="s">
        <v>127</v>
      </c>
      <c r="G50" s="12" t="s">
        <v>128</v>
      </c>
      <c r="H50" s="4" t="s">
        <v>32</v>
      </c>
      <c r="I50" s="4" t="s">
        <v>21</v>
      </c>
      <c r="J50" s="3" t="s">
        <v>21</v>
      </c>
      <c r="K50" s="4" t="s">
        <v>32</v>
      </c>
      <c r="L50" s="3" t="s">
        <v>45</v>
      </c>
      <c r="M50" s="3" t="s">
        <v>45</v>
      </c>
      <c r="N50" s="3" t="s">
        <v>45</v>
      </c>
      <c r="O50" s="3" t="s">
        <v>45</v>
      </c>
      <c r="P50" s="3" t="s">
        <v>45</v>
      </c>
      <c r="ALO50" s="2"/>
      <c r="ALP50" s="2"/>
      <c r="ALQ50" s="2"/>
      <c r="ALR50" s="2"/>
      <c r="ALS50" s="2"/>
      <c r="ALT50" s="2"/>
      <c r="ALU50" s="2"/>
      <c r="ALV50" s="2"/>
      <c r="ALW50" s="2"/>
      <c r="ALX50" s="2"/>
      <c r="ALY50" s="2"/>
      <c r="ALZ50" s="2"/>
      <c r="AMA50" s="2"/>
      <c r="AMB50" s="2"/>
      <c r="AMC50" s="2"/>
      <c r="AMD50" s="2"/>
      <c r="AME50" s="2"/>
    </row>
    <row r="51" spans="1:1019" x14ac:dyDescent="0.2">
      <c r="A51" s="3" t="s">
        <v>129</v>
      </c>
      <c r="B51" s="4">
        <v>5</v>
      </c>
      <c r="C51" s="4" t="s">
        <v>26</v>
      </c>
      <c r="D51" s="12" t="s">
        <v>63</v>
      </c>
      <c r="E51" s="13">
        <v>45057</v>
      </c>
      <c r="F51" s="12" t="s">
        <v>79</v>
      </c>
      <c r="G51" s="12" t="s">
        <v>130</v>
      </c>
      <c r="H51" s="4" t="s">
        <v>21</v>
      </c>
      <c r="I51" s="4" t="s">
        <v>21</v>
      </c>
      <c r="J51" s="3" t="s">
        <v>21</v>
      </c>
      <c r="K51" s="4" t="s">
        <v>32</v>
      </c>
      <c r="L51" s="3" t="s">
        <v>24</v>
      </c>
      <c r="M51" s="3" t="s">
        <v>24</v>
      </c>
      <c r="N51" s="3" t="s">
        <v>24</v>
      </c>
      <c r="O51" s="3" t="s">
        <v>24</v>
      </c>
      <c r="P51" s="3" t="s">
        <v>24</v>
      </c>
      <c r="ALO51" s="2"/>
      <c r="ALP51" s="2"/>
      <c r="ALQ51" s="2"/>
      <c r="ALR51" s="2"/>
      <c r="ALS51" s="2"/>
      <c r="ALT51" s="2"/>
      <c r="ALU51" s="2"/>
      <c r="ALV51" s="2"/>
      <c r="ALW51" s="2"/>
      <c r="ALX51" s="2"/>
      <c r="ALY51" s="2"/>
      <c r="ALZ51" s="2"/>
      <c r="AMA51" s="2"/>
      <c r="AMB51" s="2"/>
      <c r="AMC51" s="2"/>
      <c r="AMD51" s="2"/>
      <c r="AME51" s="2"/>
    </row>
    <row r="52" spans="1:1019" x14ac:dyDescent="0.2">
      <c r="A52" s="3" t="s">
        <v>131</v>
      </c>
      <c r="B52" s="3">
        <v>4</v>
      </c>
      <c r="C52" s="3" t="s">
        <v>17</v>
      </c>
      <c r="D52" s="12" t="s">
        <v>51</v>
      </c>
      <c r="E52" s="14">
        <v>44994</v>
      </c>
      <c r="F52" s="12" t="s">
        <v>52</v>
      </c>
      <c r="G52" s="12" t="s">
        <v>53</v>
      </c>
      <c r="H52" s="4" t="s">
        <v>21</v>
      </c>
      <c r="I52" s="4" t="s">
        <v>21</v>
      </c>
      <c r="J52" s="4" t="s">
        <v>21</v>
      </c>
      <c r="K52" s="4" t="s">
        <v>32</v>
      </c>
      <c r="L52" s="3" t="s">
        <v>45</v>
      </c>
      <c r="M52" s="3" t="s">
        <v>45</v>
      </c>
      <c r="N52" s="3" t="s">
        <v>45</v>
      </c>
      <c r="O52" s="3" t="s">
        <v>45</v>
      </c>
      <c r="P52" s="3" t="s">
        <v>45</v>
      </c>
    </row>
    <row r="53" spans="1:1019" x14ac:dyDescent="0.2">
      <c r="A53" s="3" t="s">
        <v>132</v>
      </c>
      <c r="B53" s="3">
        <v>63</v>
      </c>
      <c r="C53" s="3" t="s">
        <v>26</v>
      </c>
      <c r="D53" s="2" t="s">
        <v>18</v>
      </c>
      <c r="E53" s="14">
        <v>45061</v>
      </c>
      <c r="F53" s="2" t="s">
        <v>19</v>
      </c>
      <c r="G53" s="2" t="s">
        <v>101</v>
      </c>
      <c r="H53" s="3" t="s">
        <v>21</v>
      </c>
      <c r="I53" s="3" t="s">
        <v>21</v>
      </c>
      <c r="J53" s="3" t="s">
        <v>21</v>
      </c>
      <c r="K53" s="4" t="s">
        <v>32</v>
      </c>
      <c r="L53" s="3" t="s">
        <v>22</v>
      </c>
      <c r="M53" s="3" t="s">
        <v>22</v>
      </c>
      <c r="N53" s="3" t="s">
        <v>24</v>
      </c>
      <c r="O53" s="3" t="s">
        <v>24</v>
      </c>
      <c r="P53" s="3" t="s">
        <v>24</v>
      </c>
    </row>
    <row r="54" spans="1:1019" x14ac:dyDescent="0.2">
      <c r="A54" s="3" t="s">
        <v>133</v>
      </c>
      <c r="B54" s="3">
        <v>70</v>
      </c>
      <c r="C54" s="3" t="s">
        <v>17</v>
      </c>
      <c r="D54" s="2" t="s">
        <v>18</v>
      </c>
      <c r="E54" s="14">
        <v>45068</v>
      </c>
      <c r="F54" s="2" t="s">
        <v>19</v>
      </c>
      <c r="G54" s="2" t="s">
        <v>75</v>
      </c>
      <c r="H54" s="3" t="s">
        <v>21</v>
      </c>
      <c r="I54" s="3" t="s">
        <v>21</v>
      </c>
      <c r="J54" s="3" t="s">
        <v>21</v>
      </c>
      <c r="K54" s="4" t="s">
        <v>32</v>
      </c>
      <c r="L54" s="3" t="s">
        <v>24</v>
      </c>
      <c r="M54" s="3" t="s">
        <v>24</v>
      </c>
      <c r="N54" s="3" t="s">
        <v>24</v>
      </c>
      <c r="O54" s="3" t="s">
        <v>24</v>
      </c>
      <c r="P54" s="3" t="s">
        <v>24</v>
      </c>
    </row>
    <row r="55" spans="1:1019" x14ac:dyDescent="0.2">
      <c r="A55" s="3" t="s">
        <v>134</v>
      </c>
      <c r="B55" s="3">
        <v>44</v>
      </c>
      <c r="C55" s="3" t="s">
        <v>17</v>
      </c>
      <c r="D55" s="2" t="s">
        <v>42</v>
      </c>
      <c r="E55" s="14">
        <v>45063</v>
      </c>
      <c r="F55" s="2" t="s">
        <v>135</v>
      </c>
      <c r="G55" s="2" t="s">
        <v>136</v>
      </c>
      <c r="H55" s="3" t="s">
        <v>32</v>
      </c>
      <c r="I55" s="3" t="s">
        <v>32</v>
      </c>
      <c r="J55" s="3" t="s">
        <v>32</v>
      </c>
      <c r="K55" s="4" t="s">
        <v>32</v>
      </c>
      <c r="L55" s="3" t="s">
        <v>45</v>
      </c>
      <c r="M55" s="3" t="s">
        <v>45</v>
      </c>
      <c r="N55" s="3" t="s">
        <v>45</v>
      </c>
      <c r="O55" s="3" t="s">
        <v>45</v>
      </c>
      <c r="P55" s="3" t="s">
        <v>45</v>
      </c>
    </row>
    <row r="56" spans="1:1019" x14ac:dyDescent="0.2">
      <c r="A56" s="4" t="s">
        <v>137</v>
      </c>
      <c r="B56" s="4">
        <v>63</v>
      </c>
      <c r="C56" s="4" t="s">
        <v>26</v>
      </c>
      <c r="D56" s="12" t="s">
        <v>138</v>
      </c>
      <c r="E56" s="13">
        <v>45071</v>
      </c>
      <c r="F56" s="12" t="s">
        <v>139</v>
      </c>
      <c r="G56" s="12" t="s">
        <v>140</v>
      </c>
      <c r="H56" s="4" t="s">
        <v>32</v>
      </c>
      <c r="I56" s="4" t="s">
        <v>32</v>
      </c>
      <c r="J56" s="3" t="s">
        <v>32</v>
      </c>
      <c r="K56" s="4" t="s">
        <v>32</v>
      </c>
      <c r="L56" s="3" t="s">
        <v>45</v>
      </c>
      <c r="M56" s="3" t="s">
        <v>45</v>
      </c>
      <c r="N56" s="3" t="s">
        <v>45</v>
      </c>
      <c r="O56" s="3" t="s">
        <v>45</v>
      </c>
      <c r="P56" s="3" t="s">
        <v>45</v>
      </c>
    </row>
    <row r="57" spans="1:1019" x14ac:dyDescent="0.2">
      <c r="A57" s="4" t="s">
        <v>141</v>
      </c>
      <c r="B57" s="4">
        <v>60</v>
      </c>
      <c r="C57" s="4" t="s">
        <v>17</v>
      </c>
      <c r="D57" s="12" t="s">
        <v>142</v>
      </c>
      <c r="E57" s="13">
        <v>45074</v>
      </c>
      <c r="F57" s="12" t="s">
        <v>143</v>
      </c>
      <c r="G57" s="12" t="s">
        <v>144</v>
      </c>
      <c r="H57" s="4" t="s">
        <v>32</v>
      </c>
      <c r="I57" s="4" t="s">
        <v>21</v>
      </c>
      <c r="J57" s="3" t="s">
        <v>21</v>
      </c>
      <c r="K57" s="4" t="s">
        <v>32</v>
      </c>
      <c r="L57" s="3" t="s">
        <v>45</v>
      </c>
      <c r="M57" s="3" t="s">
        <v>45</v>
      </c>
      <c r="N57" s="3" t="s">
        <v>45</v>
      </c>
      <c r="O57" s="3" t="s">
        <v>45</v>
      </c>
      <c r="P57" s="3" t="s">
        <v>45</v>
      </c>
    </row>
    <row r="58" spans="1:1019" x14ac:dyDescent="0.2">
      <c r="A58" s="4" t="s">
        <v>145</v>
      </c>
      <c r="B58" s="4">
        <v>2</v>
      </c>
      <c r="C58" s="4" t="s">
        <v>17</v>
      </c>
      <c r="D58" s="12" t="s">
        <v>51</v>
      </c>
      <c r="E58" s="13">
        <v>45077</v>
      </c>
      <c r="F58" s="12" t="s">
        <v>52</v>
      </c>
      <c r="G58" s="12" t="s">
        <v>53</v>
      </c>
      <c r="H58" s="4" t="s">
        <v>21</v>
      </c>
      <c r="I58" s="4" t="s">
        <v>21</v>
      </c>
      <c r="J58" s="4" t="s">
        <v>21</v>
      </c>
      <c r="K58" s="4" t="s">
        <v>32</v>
      </c>
      <c r="L58" s="3" t="s">
        <v>45</v>
      </c>
      <c r="M58" s="3" t="s">
        <v>45</v>
      </c>
      <c r="N58" s="3" t="s">
        <v>45</v>
      </c>
      <c r="O58" s="3" t="s">
        <v>45</v>
      </c>
      <c r="P58" s="3" t="s">
        <v>45</v>
      </c>
    </row>
    <row r="59" spans="1:1019" s="1" customFormat="1" x14ac:dyDescent="0.2">
      <c r="A59" s="4" t="s">
        <v>146</v>
      </c>
      <c r="B59" s="4">
        <v>29</v>
      </c>
      <c r="C59" s="4" t="s">
        <v>26</v>
      </c>
      <c r="D59" s="12" t="s">
        <v>42</v>
      </c>
      <c r="E59" s="13">
        <v>44971</v>
      </c>
      <c r="F59" s="12" t="s">
        <v>147</v>
      </c>
      <c r="G59" s="12" t="s">
        <v>148</v>
      </c>
      <c r="H59" s="4"/>
      <c r="I59" s="4"/>
      <c r="J59" s="3"/>
      <c r="K59" s="3" t="s">
        <v>21</v>
      </c>
    </row>
    <row r="60" spans="1:1019" s="1" customFormat="1" x14ac:dyDescent="0.2">
      <c r="A60" s="4" t="s">
        <v>149</v>
      </c>
      <c r="B60" s="4">
        <v>3</v>
      </c>
      <c r="C60" s="4" t="s">
        <v>26</v>
      </c>
      <c r="D60" s="12" t="s">
        <v>150</v>
      </c>
      <c r="E60" s="13">
        <v>44977</v>
      </c>
      <c r="F60" s="12" t="s">
        <v>151</v>
      </c>
      <c r="G60" s="12" t="s">
        <v>152</v>
      </c>
      <c r="H60" s="4"/>
      <c r="I60" s="4"/>
      <c r="J60" s="3"/>
      <c r="K60" s="3" t="s">
        <v>21</v>
      </c>
    </row>
    <row r="61" spans="1:1019" s="1" customFormat="1" x14ac:dyDescent="0.2">
      <c r="A61" s="4" t="s">
        <v>153</v>
      </c>
      <c r="B61" s="4">
        <v>46</v>
      </c>
      <c r="C61" s="4" t="s">
        <v>17</v>
      </c>
      <c r="D61" s="12" t="s">
        <v>150</v>
      </c>
      <c r="E61" s="13">
        <v>44978</v>
      </c>
      <c r="F61" s="12" t="s">
        <v>151</v>
      </c>
      <c r="G61" s="12" t="s">
        <v>152</v>
      </c>
      <c r="H61" s="4"/>
      <c r="I61" s="4"/>
      <c r="J61" s="3"/>
      <c r="K61" s="3" t="s">
        <v>21</v>
      </c>
    </row>
    <row r="62" spans="1:1019" s="1" customFormat="1" x14ac:dyDescent="0.2">
      <c r="A62" s="4" t="s">
        <v>154</v>
      </c>
      <c r="B62" s="4">
        <v>45</v>
      </c>
      <c r="C62" s="4" t="s">
        <v>26</v>
      </c>
      <c r="D62" s="12" t="s">
        <v>63</v>
      </c>
      <c r="E62" s="13">
        <v>44979</v>
      </c>
      <c r="F62" s="12" t="s">
        <v>155</v>
      </c>
      <c r="G62" s="12" t="s">
        <v>68</v>
      </c>
      <c r="H62" s="4"/>
      <c r="I62" s="4"/>
      <c r="J62" s="3"/>
      <c r="K62" s="3" t="s">
        <v>21</v>
      </c>
    </row>
    <row r="63" spans="1:1019" s="1" customFormat="1" x14ac:dyDescent="0.2">
      <c r="A63" s="4" t="s">
        <v>156</v>
      </c>
      <c r="B63" s="4">
        <v>9</v>
      </c>
      <c r="C63" s="4" t="s">
        <v>26</v>
      </c>
      <c r="D63" s="12" t="s">
        <v>63</v>
      </c>
      <c r="E63" s="13">
        <v>44984</v>
      </c>
      <c r="F63" s="12" t="s">
        <v>157</v>
      </c>
      <c r="G63" s="12" t="s">
        <v>158</v>
      </c>
      <c r="H63" s="4"/>
      <c r="I63" s="4"/>
      <c r="J63" s="3"/>
      <c r="K63" s="3" t="s">
        <v>21</v>
      </c>
    </row>
    <row r="64" spans="1:1019" s="1" customFormat="1" x14ac:dyDescent="0.2">
      <c r="A64" s="4" t="s">
        <v>159</v>
      </c>
      <c r="B64" s="4">
        <v>34</v>
      </c>
      <c r="C64" s="4" t="s">
        <v>17</v>
      </c>
      <c r="D64" s="12" t="s">
        <v>63</v>
      </c>
      <c r="E64" s="13">
        <v>44988</v>
      </c>
      <c r="F64" s="12" t="s">
        <v>103</v>
      </c>
      <c r="G64" s="12" t="s">
        <v>68</v>
      </c>
      <c r="H64" s="4"/>
      <c r="I64" s="4"/>
      <c r="J64" s="3"/>
      <c r="K64" s="3" t="s">
        <v>21</v>
      </c>
    </row>
    <row r="65" spans="1:16" s="1" customFormat="1" x14ac:dyDescent="0.2">
      <c r="A65" s="4" t="s">
        <v>160</v>
      </c>
      <c r="B65" s="4">
        <v>9</v>
      </c>
      <c r="C65" s="4" t="s">
        <v>17</v>
      </c>
      <c r="D65" s="12" t="s">
        <v>150</v>
      </c>
      <c r="E65" s="13">
        <v>44988</v>
      </c>
      <c r="F65" s="12" t="s">
        <v>151</v>
      </c>
      <c r="G65" s="12" t="s">
        <v>152</v>
      </c>
      <c r="H65" s="4"/>
      <c r="I65" s="4"/>
      <c r="J65" s="3"/>
      <c r="K65" s="3" t="s">
        <v>21</v>
      </c>
    </row>
    <row r="66" spans="1:16" x14ac:dyDescent="0.2">
      <c r="A66" s="4" t="s">
        <v>161</v>
      </c>
      <c r="B66" s="4">
        <v>11</v>
      </c>
      <c r="C66" s="4" t="s">
        <v>17</v>
      </c>
      <c r="D66" s="12" t="s">
        <v>150</v>
      </c>
      <c r="E66" s="13">
        <v>44990</v>
      </c>
      <c r="F66" s="12" t="s">
        <v>151</v>
      </c>
      <c r="G66" s="12" t="s">
        <v>152</v>
      </c>
      <c r="H66" s="4"/>
      <c r="I66" s="4"/>
      <c r="K66" s="3" t="s">
        <v>21</v>
      </c>
    </row>
    <row r="67" spans="1:16" x14ac:dyDescent="0.2">
      <c r="A67" s="4" t="s">
        <v>162</v>
      </c>
      <c r="B67" s="4">
        <v>12</v>
      </c>
      <c r="C67" s="4" t="s">
        <v>17</v>
      </c>
      <c r="D67" s="12" t="s">
        <v>63</v>
      </c>
      <c r="E67" s="13">
        <v>44998</v>
      </c>
      <c r="F67" s="12" t="s">
        <v>163</v>
      </c>
      <c r="G67" s="12" t="s">
        <v>158</v>
      </c>
      <c r="H67" s="4"/>
      <c r="I67" s="4"/>
      <c r="K67" s="3" t="s">
        <v>21</v>
      </c>
    </row>
    <row r="68" spans="1:16" x14ac:dyDescent="0.2">
      <c r="A68" s="4" t="s">
        <v>164</v>
      </c>
      <c r="B68" s="4">
        <v>27</v>
      </c>
      <c r="C68" s="4" t="s">
        <v>17</v>
      </c>
      <c r="D68" s="12" t="s">
        <v>150</v>
      </c>
      <c r="E68" s="13">
        <v>45001</v>
      </c>
      <c r="F68" s="12" t="s">
        <v>151</v>
      </c>
      <c r="G68" s="12" t="s">
        <v>152</v>
      </c>
      <c r="H68" s="4"/>
      <c r="I68" s="4"/>
      <c r="K68" s="3" t="s">
        <v>21</v>
      </c>
    </row>
    <row r="69" spans="1:16" x14ac:dyDescent="0.2">
      <c r="A69" s="4" t="s">
        <v>165</v>
      </c>
      <c r="B69" s="4">
        <v>2</v>
      </c>
      <c r="C69" s="4" t="s">
        <v>17</v>
      </c>
      <c r="D69" s="12" t="s">
        <v>63</v>
      </c>
      <c r="E69" s="13">
        <v>45002</v>
      </c>
      <c r="F69" s="12" t="s">
        <v>166</v>
      </c>
      <c r="G69" s="12" t="s">
        <v>68</v>
      </c>
      <c r="H69" s="4"/>
      <c r="I69" s="4"/>
      <c r="K69" s="3" t="s">
        <v>21</v>
      </c>
    </row>
    <row r="70" spans="1:16" x14ac:dyDescent="0.2">
      <c r="A70" s="4" t="s">
        <v>167</v>
      </c>
      <c r="B70" s="4">
        <v>3</v>
      </c>
      <c r="C70" s="4" t="s">
        <v>26</v>
      </c>
      <c r="D70" s="12" t="s">
        <v>63</v>
      </c>
      <c r="E70" s="13">
        <v>45020</v>
      </c>
      <c r="F70" s="12" t="s">
        <v>168</v>
      </c>
      <c r="G70" s="12" t="s">
        <v>68</v>
      </c>
      <c r="H70" s="4"/>
      <c r="I70" s="4"/>
      <c r="K70" s="3" t="s">
        <v>21</v>
      </c>
    </row>
    <row r="71" spans="1:16" x14ac:dyDescent="0.2">
      <c r="A71" s="4" t="s">
        <v>169</v>
      </c>
      <c r="B71" s="4">
        <v>33</v>
      </c>
      <c r="C71" s="4" t="s">
        <v>26</v>
      </c>
      <c r="D71" s="12" t="s">
        <v>63</v>
      </c>
      <c r="E71" s="13">
        <v>45026</v>
      </c>
      <c r="F71" s="12" t="s">
        <v>170</v>
      </c>
      <c r="G71" s="12" t="s">
        <v>68</v>
      </c>
      <c r="H71" s="4"/>
      <c r="I71" s="4"/>
      <c r="K71" s="3" t="s">
        <v>21</v>
      </c>
    </row>
    <row r="72" spans="1:16" x14ac:dyDescent="0.2">
      <c r="A72" s="4" t="s">
        <v>171</v>
      </c>
      <c r="B72" s="4">
        <v>70</v>
      </c>
      <c r="C72" s="4" t="s">
        <v>26</v>
      </c>
      <c r="D72" s="12" t="s">
        <v>18</v>
      </c>
      <c r="E72" s="13">
        <v>45083</v>
      </c>
      <c r="F72" s="12" t="s">
        <v>19</v>
      </c>
      <c r="G72" s="12" t="s">
        <v>172</v>
      </c>
      <c r="H72" s="4" t="s">
        <v>21</v>
      </c>
      <c r="I72" s="4" t="s">
        <v>21</v>
      </c>
      <c r="J72" s="3" t="s">
        <v>21</v>
      </c>
      <c r="K72" s="4" t="s">
        <v>32</v>
      </c>
      <c r="L72" s="3" t="s">
        <v>22</v>
      </c>
      <c r="M72" s="3" t="s">
        <v>22</v>
      </c>
      <c r="N72" s="3" t="s">
        <v>24</v>
      </c>
      <c r="O72" s="3" t="s">
        <v>24</v>
      </c>
      <c r="P72" s="3" t="s">
        <v>24</v>
      </c>
    </row>
    <row r="73" spans="1:16" s="1" customFormat="1" x14ac:dyDescent="0.2">
      <c r="A73" s="4" t="s">
        <v>173</v>
      </c>
      <c r="B73" s="4">
        <v>8</v>
      </c>
      <c r="C73" s="4" t="s">
        <v>26</v>
      </c>
      <c r="D73" s="12" t="s">
        <v>63</v>
      </c>
      <c r="E73" s="13">
        <v>45079</v>
      </c>
      <c r="F73" s="12" t="s">
        <v>174</v>
      </c>
      <c r="G73" s="12" t="s">
        <v>175</v>
      </c>
      <c r="H73" s="4"/>
      <c r="I73" s="4"/>
      <c r="J73" s="3"/>
      <c r="K73" s="3" t="s">
        <v>21</v>
      </c>
    </row>
    <row r="74" spans="1:16" x14ac:dyDescent="0.2">
      <c r="A74" s="4" t="s">
        <v>176</v>
      </c>
      <c r="B74" s="4">
        <v>67</v>
      </c>
      <c r="C74" s="4" t="s">
        <v>17</v>
      </c>
      <c r="D74" s="12" t="s">
        <v>18</v>
      </c>
      <c r="E74" s="13">
        <v>45091</v>
      </c>
      <c r="F74" s="12" t="s">
        <v>19</v>
      </c>
      <c r="G74" s="12" t="s">
        <v>177</v>
      </c>
      <c r="H74" s="4" t="s">
        <v>21</v>
      </c>
      <c r="I74" s="4" t="s">
        <v>21</v>
      </c>
      <c r="J74" s="3" t="s">
        <v>21</v>
      </c>
      <c r="K74" s="4" t="s">
        <v>32</v>
      </c>
      <c r="L74" s="3" t="s">
        <v>45</v>
      </c>
      <c r="M74" s="3" t="s">
        <v>45</v>
      </c>
      <c r="N74" s="3" t="s">
        <v>45</v>
      </c>
      <c r="O74" s="3" t="s">
        <v>45</v>
      </c>
      <c r="P74" s="3" t="s">
        <v>45</v>
      </c>
    </row>
    <row r="75" spans="1:16" x14ac:dyDescent="0.2">
      <c r="A75" s="4" t="s">
        <v>178</v>
      </c>
      <c r="B75" s="4">
        <v>16</v>
      </c>
      <c r="C75" s="4" t="s">
        <v>26</v>
      </c>
      <c r="D75" s="12" t="s">
        <v>18</v>
      </c>
      <c r="E75" s="13">
        <v>45092</v>
      </c>
      <c r="F75" s="12" t="s">
        <v>19</v>
      </c>
      <c r="G75" s="12" t="s">
        <v>179</v>
      </c>
      <c r="H75" s="4" t="s">
        <v>32</v>
      </c>
      <c r="I75" s="4" t="s">
        <v>32</v>
      </c>
      <c r="J75" s="3" t="s">
        <v>32</v>
      </c>
      <c r="K75" s="4" t="s">
        <v>32</v>
      </c>
      <c r="L75" s="3" t="s">
        <v>24</v>
      </c>
      <c r="M75" s="3" t="s">
        <v>33</v>
      </c>
      <c r="N75" s="3" t="s">
        <v>24</v>
      </c>
      <c r="O75" s="3" t="s">
        <v>24</v>
      </c>
      <c r="P75" s="3" t="s">
        <v>24</v>
      </c>
    </row>
    <row r="76" spans="1:16" x14ac:dyDescent="0.2">
      <c r="A76" s="4" t="s">
        <v>180</v>
      </c>
      <c r="B76" s="4">
        <v>74</v>
      </c>
      <c r="C76" s="4" t="s">
        <v>26</v>
      </c>
      <c r="D76" s="12" t="s">
        <v>87</v>
      </c>
      <c r="E76" s="13">
        <v>45093</v>
      </c>
      <c r="F76" s="12" t="s">
        <v>67</v>
      </c>
      <c r="G76" s="12" t="s">
        <v>82</v>
      </c>
      <c r="H76" s="4" t="s">
        <v>21</v>
      </c>
      <c r="I76" s="4" t="s">
        <v>21</v>
      </c>
      <c r="J76" s="3" t="s">
        <v>21</v>
      </c>
      <c r="K76" s="4" t="s">
        <v>32</v>
      </c>
      <c r="L76" s="3" t="s">
        <v>24</v>
      </c>
      <c r="M76" s="3" t="s">
        <v>33</v>
      </c>
      <c r="N76" s="3" t="s">
        <v>24</v>
      </c>
      <c r="O76" s="3" t="s">
        <v>24</v>
      </c>
      <c r="P76" s="3" t="s">
        <v>24</v>
      </c>
    </row>
    <row r="77" spans="1:16" x14ac:dyDescent="0.2">
      <c r="A77" s="4" t="s">
        <v>181</v>
      </c>
      <c r="B77" s="4">
        <v>72</v>
      </c>
      <c r="C77" s="4" t="s">
        <v>17</v>
      </c>
      <c r="D77" s="12" t="s">
        <v>18</v>
      </c>
      <c r="E77" s="13">
        <v>45096</v>
      </c>
      <c r="F77" s="12" t="s">
        <v>19</v>
      </c>
      <c r="G77" s="12" t="s">
        <v>101</v>
      </c>
      <c r="H77" s="4" t="s">
        <v>21</v>
      </c>
      <c r="I77" s="4" t="s">
        <v>21</v>
      </c>
      <c r="J77" s="3" t="s">
        <v>21</v>
      </c>
      <c r="K77" s="4" t="s">
        <v>32</v>
      </c>
      <c r="L77" s="3" t="s">
        <v>24</v>
      </c>
      <c r="M77" s="3" t="s">
        <v>24</v>
      </c>
      <c r="N77" s="3" t="s">
        <v>24</v>
      </c>
      <c r="O77" s="3" t="s">
        <v>24</v>
      </c>
      <c r="P77" s="3" t="s">
        <v>24</v>
      </c>
    </row>
    <row r="78" spans="1:16" x14ac:dyDescent="0.2">
      <c r="A78" s="4" t="s">
        <v>182</v>
      </c>
      <c r="B78" s="4">
        <v>80</v>
      </c>
      <c r="C78" s="4" t="s">
        <v>26</v>
      </c>
      <c r="D78" s="12" t="s">
        <v>18</v>
      </c>
      <c r="E78" s="13">
        <v>45111</v>
      </c>
      <c r="F78" s="12" t="s">
        <v>19</v>
      </c>
      <c r="G78" s="12" t="s">
        <v>101</v>
      </c>
      <c r="H78" s="4" t="s">
        <v>21</v>
      </c>
      <c r="I78" s="4" t="s">
        <v>21</v>
      </c>
      <c r="J78" s="3" t="s">
        <v>21</v>
      </c>
      <c r="K78" s="4" t="s">
        <v>32</v>
      </c>
      <c r="L78" s="3" t="s">
        <v>24</v>
      </c>
      <c r="M78" s="3" t="s">
        <v>24</v>
      </c>
      <c r="N78" s="3" t="s">
        <v>24</v>
      </c>
      <c r="O78" s="3" t="s">
        <v>24</v>
      </c>
      <c r="P78" s="3" t="s">
        <v>24</v>
      </c>
    </row>
    <row r="79" spans="1:16" s="1" customFormat="1" x14ac:dyDescent="0.2">
      <c r="A79" s="15" t="s">
        <v>183</v>
      </c>
      <c r="B79" s="15">
        <v>9</v>
      </c>
      <c r="C79" s="15" t="s">
        <v>26</v>
      </c>
      <c r="D79" s="16" t="s">
        <v>184</v>
      </c>
      <c r="E79" s="17">
        <v>45089</v>
      </c>
      <c r="F79" s="16" t="s">
        <v>185</v>
      </c>
      <c r="G79" s="16" t="s">
        <v>186</v>
      </c>
      <c r="H79" s="4"/>
      <c r="I79" s="4"/>
      <c r="J79" s="3"/>
      <c r="K79" s="3" t="s">
        <v>21</v>
      </c>
    </row>
    <row r="80" spans="1:16" x14ac:dyDescent="0.2">
      <c r="A80" s="15" t="s">
        <v>187</v>
      </c>
      <c r="B80" s="15">
        <v>62</v>
      </c>
      <c r="C80" s="15" t="s">
        <v>17</v>
      </c>
      <c r="D80" s="16" t="s">
        <v>188</v>
      </c>
      <c r="E80" s="17">
        <v>44970</v>
      </c>
      <c r="F80" s="16" t="s">
        <v>185</v>
      </c>
      <c r="G80" s="16" t="s">
        <v>186</v>
      </c>
      <c r="H80" s="4"/>
      <c r="I80" s="4"/>
      <c r="K80" s="3" t="s">
        <v>21</v>
      </c>
    </row>
    <row r="81" spans="1:11" x14ac:dyDescent="0.2">
      <c r="A81" s="15" t="s">
        <v>189</v>
      </c>
      <c r="B81" s="15">
        <v>10</v>
      </c>
      <c r="C81" s="15" t="s">
        <v>26</v>
      </c>
      <c r="D81" s="16" t="s">
        <v>190</v>
      </c>
      <c r="E81" s="17">
        <v>44977</v>
      </c>
      <c r="F81" s="16" t="s">
        <v>191</v>
      </c>
      <c r="G81" s="16" t="s">
        <v>192</v>
      </c>
      <c r="H81" s="4"/>
      <c r="I81" s="4"/>
      <c r="K81" s="3" t="s">
        <v>21</v>
      </c>
    </row>
    <row r="82" spans="1:11" x14ac:dyDescent="0.2">
      <c r="A82" s="15" t="s">
        <v>193</v>
      </c>
      <c r="B82" s="15">
        <v>50</v>
      </c>
      <c r="C82" s="15" t="s">
        <v>26</v>
      </c>
      <c r="D82" s="16" t="s">
        <v>63</v>
      </c>
      <c r="E82" s="17">
        <v>44984</v>
      </c>
      <c r="F82" s="16" t="s">
        <v>194</v>
      </c>
      <c r="G82" s="16" t="s">
        <v>68</v>
      </c>
      <c r="H82" s="4"/>
      <c r="I82" s="4"/>
      <c r="K82" s="3" t="s">
        <v>21</v>
      </c>
    </row>
    <row r="83" spans="1:11" x14ac:dyDescent="0.2">
      <c r="A83" s="15" t="s">
        <v>195</v>
      </c>
      <c r="B83" s="15">
        <v>68</v>
      </c>
      <c r="C83" s="15" t="s">
        <v>17</v>
      </c>
      <c r="D83" s="16" t="s">
        <v>63</v>
      </c>
      <c r="E83" s="13">
        <v>45012</v>
      </c>
      <c r="F83" s="16" t="s">
        <v>194</v>
      </c>
      <c r="G83" s="16" t="s">
        <v>196</v>
      </c>
      <c r="H83" s="4"/>
      <c r="I83" s="4"/>
      <c r="K83" s="3" t="s">
        <v>21</v>
      </c>
    </row>
    <row r="84" spans="1:11" x14ac:dyDescent="0.2">
      <c r="A84" s="15" t="s">
        <v>197</v>
      </c>
      <c r="B84" s="15">
        <v>42</v>
      </c>
      <c r="C84" s="15" t="s">
        <v>26</v>
      </c>
      <c r="D84" s="16" t="s">
        <v>190</v>
      </c>
      <c r="E84" s="13">
        <v>45013</v>
      </c>
      <c r="F84" s="16" t="s">
        <v>191</v>
      </c>
      <c r="G84" s="16" t="s">
        <v>192</v>
      </c>
      <c r="H84" s="4"/>
      <c r="I84" s="4"/>
      <c r="K84" s="3" t="s">
        <v>21</v>
      </c>
    </row>
    <row r="85" spans="1:11" x14ac:dyDescent="0.2">
      <c r="A85" s="4" t="s">
        <v>198</v>
      </c>
      <c r="B85" s="4">
        <v>4</v>
      </c>
      <c r="C85" s="4" t="s">
        <v>17</v>
      </c>
      <c r="D85" s="12" t="s">
        <v>150</v>
      </c>
      <c r="E85" s="13">
        <v>44999</v>
      </c>
      <c r="F85" s="12" t="s">
        <v>151</v>
      </c>
      <c r="G85" s="12" t="s">
        <v>152</v>
      </c>
      <c r="H85" s="4"/>
      <c r="I85" s="4"/>
      <c r="K85" s="3" t="s">
        <v>21</v>
      </c>
    </row>
    <row r="86" spans="1:11" x14ac:dyDescent="0.2">
      <c r="A86" s="4" t="s">
        <v>199</v>
      </c>
      <c r="B86" s="4">
        <v>9</v>
      </c>
      <c r="C86" s="4" t="s">
        <v>17</v>
      </c>
      <c r="D86" s="12" t="s">
        <v>150</v>
      </c>
      <c r="E86" s="13">
        <v>44997</v>
      </c>
      <c r="F86" s="12" t="s">
        <v>151</v>
      </c>
      <c r="G86" s="12" t="s">
        <v>152</v>
      </c>
      <c r="H86" s="4"/>
      <c r="I86" s="4"/>
      <c r="K86" s="3" t="s">
        <v>21</v>
      </c>
    </row>
    <row r="87" spans="1:11" x14ac:dyDescent="0.2">
      <c r="A87" s="4" t="s">
        <v>200</v>
      </c>
      <c r="B87" s="4">
        <v>7</v>
      </c>
      <c r="C87" s="4" t="s">
        <v>17</v>
      </c>
      <c r="D87" s="12" t="s">
        <v>150</v>
      </c>
      <c r="E87" s="13">
        <v>44991</v>
      </c>
      <c r="F87" s="12" t="s">
        <v>151</v>
      </c>
      <c r="G87" s="12" t="s">
        <v>152</v>
      </c>
      <c r="H87" s="4"/>
      <c r="I87" s="4"/>
      <c r="K87" s="3" t="s">
        <v>21</v>
      </c>
    </row>
    <row r="88" spans="1:11" x14ac:dyDescent="0.2">
      <c r="A88" s="4" t="s">
        <v>201</v>
      </c>
      <c r="B88" s="4">
        <v>6</v>
      </c>
      <c r="C88" s="4" t="s">
        <v>17</v>
      </c>
      <c r="D88" s="12" t="s">
        <v>150</v>
      </c>
      <c r="E88" s="13">
        <v>44977</v>
      </c>
      <c r="F88" s="12" t="s">
        <v>151</v>
      </c>
      <c r="G88" s="12" t="s">
        <v>152</v>
      </c>
      <c r="H88" s="4"/>
      <c r="I88" s="4"/>
      <c r="K88" s="3" t="s">
        <v>21</v>
      </c>
    </row>
    <row r="89" spans="1:11" x14ac:dyDescent="0.2">
      <c r="A89" s="4" t="s">
        <v>202</v>
      </c>
      <c r="B89" s="4">
        <v>30</v>
      </c>
      <c r="C89" s="4" t="s">
        <v>17</v>
      </c>
      <c r="D89" s="12" t="s">
        <v>150</v>
      </c>
      <c r="E89" s="13">
        <v>44980</v>
      </c>
      <c r="F89" s="12" t="s">
        <v>151</v>
      </c>
      <c r="G89" s="12" t="s">
        <v>152</v>
      </c>
      <c r="H89" s="4"/>
      <c r="I89" s="4"/>
      <c r="K89" s="3" t="s">
        <v>21</v>
      </c>
    </row>
    <row r="90" spans="1:11" x14ac:dyDescent="0.2">
      <c r="A90" s="4" t="s">
        <v>203</v>
      </c>
      <c r="B90" s="4">
        <v>64</v>
      </c>
      <c r="C90" s="4" t="s">
        <v>17</v>
      </c>
      <c r="D90" s="12" t="s">
        <v>63</v>
      </c>
      <c r="E90" s="13">
        <v>45106</v>
      </c>
      <c r="F90" s="12" t="s">
        <v>43</v>
      </c>
      <c r="G90" s="12" t="s">
        <v>204</v>
      </c>
      <c r="H90" s="4"/>
      <c r="I90" s="4"/>
      <c r="K90" s="3" t="s">
        <v>21</v>
      </c>
    </row>
    <row r="91" spans="1:11" x14ac:dyDescent="0.2">
      <c r="A91" s="4" t="s">
        <v>205</v>
      </c>
      <c r="B91" s="4">
        <v>10</v>
      </c>
      <c r="C91" s="4" t="s">
        <v>26</v>
      </c>
      <c r="D91" s="12" t="s">
        <v>42</v>
      </c>
      <c r="E91" s="13">
        <v>45097</v>
      </c>
      <c r="F91" s="1" t="s">
        <v>206</v>
      </c>
      <c r="G91" s="12" t="s">
        <v>42</v>
      </c>
      <c r="H91" s="4"/>
      <c r="I91" s="4"/>
      <c r="K91" s="3" t="s">
        <v>21</v>
      </c>
    </row>
    <row r="92" spans="1:11" x14ac:dyDescent="0.2">
      <c r="A92" s="4" t="s">
        <v>207</v>
      </c>
      <c r="B92" s="4">
        <v>7</v>
      </c>
      <c r="C92" s="4" t="s">
        <v>26</v>
      </c>
      <c r="D92" s="12" t="s">
        <v>150</v>
      </c>
      <c r="E92" s="13">
        <v>45106</v>
      </c>
      <c r="F92" s="12" t="s">
        <v>151</v>
      </c>
      <c r="G92" s="12" t="s">
        <v>152</v>
      </c>
      <c r="H92" s="4"/>
      <c r="I92" s="4"/>
      <c r="K92" s="3" t="s">
        <v>21</v>
      </c>
    </row>
    <row r="93" spans="1:11" x14ac:dyDescent="0.2">
      <c r="A93" s="4" t="s">
        <v>208</v>
      </c>
      <c r="B93" s="4">
        <v>4</v>
      </c>
      <c r="C93" s="4" t="s">
        <v>17</v>
      </c>
      <c r="D93" s="12" t="s">
        <v>150</v>
      </c>
      <c r="E93" s="13">
        <v>45104</v>
      </c>
      <c r="F93" s="12" t="s">
        <v>151</v>
      </c>
      <c r="G93" s="12" t="s">
        <v>152</v>
      </c>
      <c r="H93" s="4"/>
      <c r="I93" s="4"/>
      <c r="K93" s="3" t="s">
        <v>21</v>
      </c>
    </row>
    <row r="94" spans="1:11" x14ac:dyDescent="0.2">
      <c r="A94" s="4" t="s">
        <v>209</v>
      </c>
      <c r="B94" s="4">
        <v>33</v>
      </c>
      <c r="C94" s="4" t="s">
        <v>17</v>
      </c>
      <c r="D94" s="12" t="s">
        <v>42</v>
      </c>
      <c r="E94" s="13">
        <v>45105</v>
      </c>
      <c r="F94" s="12" t="s">
        <v>210</v>
      </c>
      <c r="G94" s="12" t="s">
        <v>211</v>
      </c>
      <c r="H94" s="4"/>
      <c r="I94" s="4"/>
      <c r="K94" s="3" t="s">
        <v>21</v>
      </c>
    </row>
    <row r="95" spans="1:11" x14ac:dyDescent="0.2">
      <c r="A95" s="4" t="s">
        <v>212</v>
      </c>
      <c r="B95" s="4">
        <v>8</v>
      </c>
      <c r="C95" s="4" t="s">
        <v>26</v>
      </c>
      <c r="D95" s="12" t="s">
        <v>42</v>
      </c>
      <c r="E95" s="13">
        <v>45064</v>
      </c>
      <c r="F95" s="12" t="s">
        <v>168</v>
      </c>
      <c r="G95" s="12" t="s">
        <v>42</v>
      </c>
      <c r="H95" s="4"/>
      <c r="I95" s="4"/>
      <c r="K95" s="3" t="s">
        <v>21</v>
      </c>
    </row>
    <row r="96" spans="1:11" x14ac:dyDescent="0.2">
      <c r="A96" s="4" t="s">
        <v>213</v>
      </c>
      <c r="B96" s="4">
        <v>57</v>
      </c>
      <c r="C96" s="4" t="s">
        <v>17</v>
      </c>
      <c r="D96" s="12" t="s">
        <v>63</v>
      </c>
      <c r="E96" s="13">
        <v>45068</v>
      </c>
      <c r="F96" s="12" t="s">
        <v>214</v>
      </c>
      <c r="G96" s="12" t="s">
        <v>204</v>
      </c>
      <c r="H96" s="4"/>
      <c r="I96" s="4"/>
      <c r="K96" s="3" t="s">
        <v>21</v>
      </c>
    </row>
    <row r="97" spans="1:16" x14ac:dyDescent="0.2">
      <c r="A97" s="18" t="s">
        <v>215</v>
      </c>
      <c r="B97" s="18">
        <v>46</v>
      </c>
      <c r="C97" s="18" t="s">
        <v>26</v>
      </c>
      <c r="D97" s="19" t="s">
        <v>18</v>
      </c>
      <c r="E97" s="20">
        <v>45117</v>
      </c>
      <c r="F97" s="19" t="s">
        <v>19</v>
      </c>
      <c r="G97" s="19" t="s">
        <v>101</v>
      </c>
      <c r="H97" s="18" t="s">
        <v>21</v>
      </c>
      <c r="I97" s="18" t="s">
        <v>21</v>
      </c>
      <c r="J97" s="21" t="s">
        <v>21</v>
      </c>
      <c r="K97" s="21" t="s">
        <v>32</v>
      </c>
      <c r="L97" s="21" t="s">
        <v>22</v>
      </c>
      <c r="M97" s="21" t="s">
        <v>22</v>
      </c>
      <c r="N97" s="21" t="s">
        <v>24</v>
      </c>
      <c r="O97" s="21" t="s">
        <v>24</v>
      </c>
      <c r="P97" s="21" t="s">
        <v>24</v>
      </c>
    </row>
    <row r="98" spans="1:16" ht="14.25" customHeight="1" x14ac:dyDescent="0.2">
      <c r="A98" s="116" t="s">
        <v>216</v>
      </c>
      <c r="B98" s="116"/>
      <c r="C98" s="116"/>
      <c r="D98" s="116"/>
      <c r="E98" s="116"/>
      <c r="F98" s="116"/>
      <c r="G98" s="116"/>
      <c r="H98" s="116"/>
      <c r="I98" s="116"/>
      <c r="J98" s="116"/>
      <c r="K98" s="116"/>
      <c r="L98" s="116"/>
      <c r="M98" s="116"/>
      <c r="N98" s="116"/>
      <c r="O98" s="116"/>
      <c r="P98" s="116"/>
    </row>
    <row r="99" spans="1:16" x14ac:dyDescent="0.2">
      <c r="A99" s="116"/>
      <c r="B99" s="116"/>
      <c r="C99" s="116"/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  <c r="O99" s="116"/>
      <c r="P99" s="116"/>
    </row>
    <row r="100" spans="1:16" x14ac:dyDescent="0.2">
      <c r="A100" s="4"/>
      <c r="B100" s="4"/>
      <c r="C100" s="4"/>
      <c r="D100" s="12"/>
      <c r="E100" s="4"/>
      <c r="F100" s="12"/>
      <c r="G100" s="12"/>
      <c r="H100" s="4"/>
      <c r="I100" s="4"/>
      <c r="J100" s="4"/>
      <c r="K100" s="4"/>
    </row>
    <row r="101" spans="1:16" x14ac:dyDescent="0.2">
      <c r="A101" s="4"/>
      <c r="B101" s="4"/>
      <c r="C101" s="4"/>
      <c r="D101" s="12"/>
      <c r="E101" s="4"/>
      <c r="F101" s="12"/>
      <c r="G101" s="12"/>
      <c r="H101" s="4"/>
      <c r="I101" s="4"/>
    </row>
    <row r="102" spans="1:16" x14ac:dyDescent="0.2">
      <c r="A102" s="4"/>
      <c r="B102" s="4"/>
      <c r="C102" s="4"/>
      <c r="D102" s="12"/>
      <c r="E102" s="4"/>
      <c r="F102" s="12"/>
      <c r="G102" s="12"/>
      <c r="H102" s="4"/>
      <c r="I102" s="4"/>
    </row>
    <row r="103" spans="1:16" x14ac:dyDescent="0.2">
      <c r="A103" s="4"/>
      <c r="B103" s="4"/>
      <c r="C103" s="4"/>
      <c r="D103" s="12"/>
      <c r="E103" s="4"/>
      <c r="F103" s="12"/>
      <c r="G103" s="12"/>
      <c r="H103" s="4"/>
      <c r="I103" s="4"/>
    </row>
    <row r="104" spans="1:16" x14ac:dyDescent="0.2">
      <c r="A104" s="4"/>
      <c r="B104" s="4"/>
      <c r="C104" s="4"/>
      <c r="D104" s="12"/>
      <c r="E104" s="4"/>
      <c r="F104" s="12"/>
      <c r="G104" s="12"/>
      <c r="H104" s="4"/>
      <c r="I104" s="4"/>
    </row>
    <row r="105" spans="1:16" x14ac:dyDescent="0.2">
      <c r="A105" s="4"/>
      <c r="B105" s="4"/>
      <c r="C105" s="4"/>
      <c r="D105" s="12"/>
      <c r="E105" s="4"/>
      <c r="F105" s="12"/>
      <c r="G105" s="12"/>
      <c r="H105" s="4"/>
      <c r="I105" s="4"/>
    </row>
    <row r="106" spans="1:16" x14ac:dyDescent="0.2">
      <c r="A106" s="4"/>
      <c r="B106" s="4"/>
      <c r="C106" s="4"/>
      <c r="D106" s="12"/>
      <c r="E106" s="4"/>
      <c r="F106" s="12"/>
      <c r="G106" s="12"/>
      <c r="H106" s="4"/>
      <c r="I106" s="4"/>
    </row>
    <row r="107" spans="1:16" x14ac:dyDescent="0.2">
      <c r="A107" s="4"/>
      <c r="B107" s="4"/>
      <c r="C107" s="4"/>
      <c r="D107" s="12"/>
      <c r="E107" s="4"/>
      <c r="F107" s="12"/>
      <c r="G107" s="12"/>
      <c r="H107" s="4"/>
      <c r="I107" s="4"/>
    </row>
    <row r="108" spans="1:16" x14ac:dyDescent="0.2">
      <c r="A108" s="4"/>
      <c r="B108" s="4"/>
      <c r="C108" s="4"/>
      <c r="D108" s="12"/>
      <c r="E108" s="4"/>
      <c r="F108" s="12"/>
      <c r="G108" s="12"/>
      <c r="H108" s="4"/>
      <c r="I108" s="4"/>
    </row>
    <row r="109" spans="1:16" x14ac:dyDescent="0.2">
      <c r="A109" s="4"/>
      <c r="B109" s="4"/>
      <c r="C109" s="4"/>
      <c r="D109" s="12"/>
      <c r="E109" s="4"/>
      <c r="F109" s="12"/>
      <c r="G109" s="12"/>
      <c r="H109" s="4"/>
      <c r="I109" s="4"/>
    </row>
    <row r="110" spans="1:16" x14ac:dyDescent="0.2">
      <c r="A110" s="4"/>
      <c r="B110" s="4"/>
      <c r="C110" s="4"/>
      <c r="D110" s="12"/>
      <c r="E110" s="4"/>
      <c r="F110" s="12"/>
      <c r="G110" s="12"/>
      <c r="H110" s="4"/>
      <c r="I110" s="4"/>
    </row>
    <row r="111" spans="1:16" x14ac:dyDescent="0.2">
      <c r="A111" s="4"/>
      <c r="B111" s="4"/>
      <c r="C111" s="4"/>
      <c r="D111" s="12"/>
      <c r="E111" s="4"/>
      <c r="F111" s="12"/>
      <c r="G111" s="12"/>
      <c r="H111" s="4"/>
      <c r="I111" s="4"/>
    </row>
    <row r="112" spans="1:16" x14ac:dyDescent="0.2">
      <c r="A112" s="4"/>
      <c r="B112" s="4"/>
      <c r="C112" s="4"/>
      <c r="D112" s="12"/>
      <c r="E112" s="4"/>
      <c r="F112" s="12"/>
      <c r="G112" s="12"/>
      <c r="H112" s="4"/>
      <c r="I112" s="4"/>
    </row>
    <row r="113" spans="1:9" x14ac:dyDescent="0.2">
      <c r="A113" s="4"/>
      <c r="B113" s="4"/>
      <c r="C113" s="4"/>
      <c r="D113" s="12"/>
      <c r="E113" s="4"/>
      <c r="F113" s="12"/>
      <c r="G113" s="12"/>
      <c r="H113" s="4"/>
      <c r="I113" s="4"/>
    </row>
    <row r="114" spans="1:9" x14ac:dyDescent="0.2">
      <c r="A114" s="4"/>
      <c r="B114" s="4"/>
      <c r="C114" s="4"/>
      <c r="D114" s="12"/>
      <c r="E114" s="4"/>
      <c r="F114" s="12"/>
      <c r="G114" s="12"/>
      <c r="H114" s="4"/>
      <c r="I114" s="4"/>
    </row>
    <row r="115" spans="1:9" x14ac:dyDescent="0.2">
      <c r="A115" s="4"/>
      <c r="B115" s="4"/>
      <c r="C115" s="4"/>
      <c r="D115" s="12"/>
      <c r="E115" s="4"/>
      <c r="F115" s="12"/>
      <c r="G115" s="12"/>
      <c r="H115" s="4"/>
      <c r="I115" s="4"/>
    </row>
    <row r="116" spans="1:9" x14ac:dyDescent="0.2">
      <c r="A116" s="4"/>
      <c r="B116" s="4"/>
      <c r="C116" s="4"/>
      <c r="D116" s="12"/>
      <c r="E116" s="4"/>
      <c r="F116" s="12"/>
      <c r="G116" s="12"/>
      <c r="H116" s="4"/>
      <c r="I116" s="4"/>
    </row>
    <row r="117" spans="1:9" x14ac:dyDescent="0.2">
      <c r="A117" s="4"/>
      <c r="B117" s="4"/>
      <c r="C117" s="4"/>
      <c r="D117" s="12"/>
      <c r="E117" s="4"/>
      <c r="F117" s="12"/>
      <c r="G117" s="12"/>
      <c r="H117" s="4"/>
      <c r="I117" s="4"/>
    </row>
    <row r="118" spans="1:9" x14ac:dyDescent="0.2">
      <c r="A118" s="4"/>
      <c r="B118" s="4"/>
      <c r="C118" s="4"/>
      <c r="D118" s="12"/>
      <c r="E118" s="4"/>
      <c r="F118" s="12"/>
      <c r="G118" s="12"/>
      <c r="H118" s="4"/>
      <c r="I118" s="4"/>
    </row>
    <row r="119" spans="1:9" x14ac:dyDescent="0.2">
      <c r="A119" s="4"/>
      <c r="B119" s="4"/>
      <c r="C119" s="4"/>
      <c r="D119" s="12"/>
      <c r="E119" s="4"/>
      <c r="F119" s="12"/>
      <c r="G119" s="12"/>
      <c r="H119" s="4"/>
      <c r="I119" s="4"/>
    </row>
    <row r="120" spans="1:9" x14ac:dyDescent="0.2">
      <c r="D120" s="12"/>
    </row>
    <row r="121" spans="1:9" x14ac:dyDescent="0.2">
      <c r="D121" s="12"/>
    </row>
    <row r="122" spans="1:9" x14ac:dyDescent="0.2">
      <c r="D122" s="12"/>
    </row>
    <row r="123" spans="1:9" x14ac:dyDescent="0.2">
      <c r="D123" s="12"/>
    </row>
  </sheetData>
  <mergeCells count="2">
    <mergeCell ref="A98:P99"/>
    <mergeCell ref="A1:P1"/>
  </mergeCells>
  <pageMargins left="0.7" right="0.7" top="0.75" bottom="0.75" header="0.511811023622047" footer="0.511811023622047"/>
  <pageSetup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98"/>
  <sheetViews>
    <sheetView zoomScale="110" zoomScaleNormal="110" workbookViewId="0">
      <selection activeCell="J12" sqref="J12"/>
    </sheetView>
  </sheetViews>
  <sheetFormatPr defaultColWidth="27.28515625" defaultRowHeight="14.25" x14ac:dyDescent="0.2"/>
  <cols>
    <col min="1" max="1" width="9.85546875" style="5" customWidth="1"/>
    <col min="2" max="2" width="14.85546875" style="22" customWidth="1"/>
    <col min="3" max="3" width="9.5703125" style="4" customWidth="1"/>
    <col min="4" max="4" width="9.5703125" style="22" customWidth="1"/>
    <col min="5" max="5" width="9.5703125" style="4" customWidth="1"/>
    <col min="6" max="6" width="10.7109375" style="4" customWidth="1"/>
    <col min="7" max="7" width="15" style="23" customWidth="1"/>
    <col min="8" max="8" width="27.28515625" style="23"/>
    <col min="9" max="9" width="13.85546875" style="5" customWidth="1"/>
    <col min="10" max="1024" width="27.28515625" style="5"/>
  </cols>
  <sheetData>
    <row r="1" spans="1:1000" ht="23.25" customHeight="1" x14ac:dyDescent="0.2">
      <c r="A1" s="118" t="s">
        <v>217</v>
      </c>
      <c r="B1" s="118"/>
      <c r="C1" s="118"/>
      <c r="D1" s="118"/>
      <c r="E1" s="118"/>
      <c r="F1" s="118"/>
      <c r="G1" s="118"/>
      <c r="H1" s="118"/>
      <c r="I1" s="118"/>
    </row>
    <row r="2" spans="1:1000" s="11" customFormat="1" ht="17.25" customHeight="1" x14ac:dyDescent="0.2">
      <c r="A2" s="119" t="s">
        <v>1</v>
      </c>
      <c r="B2" s="120" t="s">
        <v>218</v>
      </c>
      <c r="C2" s="121" t="s">
        <v>219</v>
      </c>
      <c r="D2" s="120" t="s">
        <v>220</v>
      </c>
      <c r="E2" s="122" t="s">
        <v>221</v>
      </c>
      <c r="F2" s="123" t="s">
        <v>222</v>
      </c>
      <c r="G2" s="123"/>
      <c r="H2" s="123"/>
      <c r="I2" s="123"/>
      <c r="AKQ2" s="5"/>
      <c r="AKR2" s="5"/>
      <c r="AKS2" s="5"/>
      <c r="AKT2" s="5"/>
      <c r="AKU2" s="5"/>
      <c r="AKV2" s="5"/>
      <c r="AKW2" s="5"/>
      <c r="AKX2" s="5"/>
      <c r="AKY2" s="5"/>
      <c r="AKZ2" s="5"/>
      <c r="ALA2" s="5"/>
      <c r="ALB2" s="5"/>
      <c r="ALC2" s="5"/>
      <c r="ALD2" s="5"/>
      <c r="ALE2" s="5"/>
      <c r="ALF2" s="5"/>
      <c r="ALG2" s="5"/>
      <c r="ALH2" s="5"/>
      <c r="ALI2" s="5"/>
      <c r="ALJ2" s="5"/>
      <c r="ALK2" s="5"/>
      <c r="ALL2" s="5"/>
    </row>
    <row r="3" spans="1:1000" s="11" customFormat="1" ht="17.25" customHeight="1" x14ac:dyDescent="0.2">
      <c r="A3" s="119"/>
      <c r="B3" s="120"/>
      <c r="C3" s="121"/>
      <c r="D3" s="120"/>
      <c r="E3" s="122"/>
      <c r="F3" s="24" t="s">
        <v>223</v>
      </c>
      <c r="G3" s="25" t="s">
        <v>224</v>
      </c>
      <c r="H3" s="25" t="s">
        <v>225</v>
      </c>
      <c r="I3" s="25" t="s">
        <v>226</v>
      </c>
      <c r="AKQ3" s="5"/>
      <c r="AKR3" s="5"/>
      <c r="AKS3" s="5"/>
      <c r="AKT3" s="5"/>
      <c r="AKU3" s="5"/>
      <c r="AKV3" s="5"/>
      <c r="AKW3" s="5"/>
      <c r="AKX3" s="5"/>
      <c r="AKY3" s="5"/>
      <c r="AKZ3" s="5"/>
      <c r="ALA3" s="5"/>
      <c r="ALB3" s="5"/>
      <c r="ALC3" s="5"/>
      <c r="ALD3" s="5"/>
      <c r="ALE3" s="5"/>
      <c r="ALF3" s="5"/>
      <c r="ALG3" s="5"/>
      <c r="ALH3" s="5"/>
      <c r="ALI3" s="5"/>
      <c r="ALJ3" s="5"/>
      <c r="ALK3" s="5"/>
      <c r="ALL3" s="5"/>
    </row>
    <row r="4" spans="1:1000" ht="17.25" customHeight="1" x14ac:dyDescent="0.2">
      <c r="A4" s="113" t="s">
        <v>16</v>
      </c>
      <c r="B4" s="22">
        <v>1794062</v>
      </c>
      <c r="C4" s="4">
        <v>55</v>
      </c>
      <c r="D4" s="22">
        <v>105470</v>
      </c>
      <c r="E4" s="77">
        <v>399</v>
      </c>
      <c r="F4" s="26">
        <v>2</v>
      </c>
      <c r="G4" s="23" t="s">
        <v>227</v>
      </c>
      <c r="H4" s="23" t="s">
        <v>228</v>
      </c>
      <c r="I4" s="5" t="s">
        <v>229</v>
      </c>
      <c r="K4" s="4"/>
    </row>
    <row r="5" spans="1:1000" ht="17.25" customHeight="1" x14ac:dyDescent="0.2">
      <c r="A5" s="113" t="s">
        <v>25</v>
      </c>
      <c r="B5" s="22">
        <v>1734665</v>
      </c>
      <c r="C5" s="4">
        <v>53</v>
      </c>
      <c r="D5" s="22">
        <v>95793</v>
      </c>
      <c r="E5" s="77">
        <v>46</v>
      </c>
      <c r="F5" s="26">
        <v>3</v>
      </c>
      <c r="G5" s="23" t="s">
        <v>230</v>
      </c>
      <c r="H5" s="23" t="s">
        <v>231</v>
      </c>
      <c r="I5" s="5" t="s">
        <v>229</v>
      </c>
      <c r="K5" s="4"/>
    </row>
    <row r="6" spans="1:1000" ht="17.25" customHeight="1" x14ac:dyDescent="0.2">
      <c r="A6" s="113" t="s">
        <v>28</v>
      </c>
      <c r="B6" s="22">
        <v>1851428</v>
      </c>
      <c r="C6" s="4">
        <v>49</v>
      </c>
      <c r="D6" s="22">
        <v>64103</v>
      </c>
      <c r="E6" s="77">
        <v>403</v>
      </c>
      <c r="F6" s="26">
        <v>2</v>
      </c>
      <c r="G6" s="23" t="s">
        <v>232</v>
      </c>
      <c r="H6" s="23" t="s">
        <v>233</v>
      </c>
      <c r="I6" s="5" t="s">
        <v>234</v>
      </c>
      <c r="K6" s="4"/>
    </row>
    <row r="7" spans="1:1000" ht="17.25" customHeight="1" x14ac:dyDescent="0.2">
      <c r="A7" s="113" t="s">
        <v>31</v>
      </c>
      <c r="B7" s="22">
        <v>1723211</v>
      </c>
      <c r="C7" s="4">
        <v>46</v>
      </c>
      <c r="D7" s="22">
        <v>86815</v>
      </c>
      <c r="E7" s="77">
        <v>1285</v>
      </c>
      <c r="F7" s="26">
        <v>2</v>
      </c>
      <c r="G7" s="23" t="s">
        <v>235</v>
      </c>
      <c r="H7" s="23" t="s">
        <v>236</v>
      </c>
      <c r="I7" s="5" t="s">
        <v>229</v>
      </c>
      <c r="K7" s="4"/>
    </row>
    <row r="8" spans="1:1000" ht="17.25" customHeight="1" x14ac:dyDescent="0.2">
      <c r="A8" s="113" t="s">
        <v>34</v>
      </c>
      <c r="B8" s="22">
        <v>1803841</v>
      </c>
      <c r="C8" s="4">
        <v>47</v>
      </c>
      <c r="D8" s="22">
        <v>116835</v>
      </c>
      <c r="E8" s="77">
        <v>28</v>
      </c>
      <c r="F8" s="26">
        <v>1</v>
      </c>
      <c r="G8" s="23" t="s">
        <v>237</v>
      </c>
      <c r="I8" s="5" t="s">
        <v>238</v>
      </c>
    </row>
    <row r="9" spans="1:1000" ht="17.25" customHeight="1" x14ac:dyDescent="0.2">
      <c r="A9" s="113" t="s">
        <v>37</v>
      </c>
      <c r="B9" s="22">
        <v>1801406</v>
      </c>
      <c r="C9" s="4">
        <v>41</v>
      </c>
      <c r="D9" s="22">
        <v>111533</v>
      </c>
      <c r="E9" s="77">
        <v>28</v>
      </c>
      <c r="F9" s="26">
        <v>2</v>
      </c>
      <c r="G9" s="23" t="s">
        <v>237</v>
      </c>
      <c r="H9" s="23" t="s">
        <v>228</v>
      </c>
      <c r="I9" s="5" t="s">
        <v>238</v>
      </c>
    </row>
    <row r="10" spans="1:1000" ht="17.25" customHeight="1" x14ac:dyDescent="0.2">
      <c r="A10" s="113" t="s">
        <v>39</v>
      </c>
      <c r="B10" s="22">
        <v>1689645</v>
      </c>
      <c r="C10" s="4">
        <v>33</v>
      </c>
      <c r="D10" s="22">
        <v>139800</v>
      </c>
      <c r="E10" s="77">
        <v>101</v>
      </c>
      <c r="F10" s="26">
        <v>2</v>
      </c>
      <c r="G10" s="23" t="s">
        <v>235</v>
      </c>
      <c r="H10" s="23" t="s">
        <v>236</v>
      </c>
      <c r="I10" s="5" t="s">
        <v>229</v>
      </c>
    </row>
    <row r="11" spans="1:1000" ht="17.25" customHeight="1" x14ac:dyDescent="0.2">
      <c r="A11" s="113" t="s">
        <v>41</v>
      </c>
      <c r="B11" s="22">
        <v>1804367</v>
      </c>
      <c r="C11" s="4">
        <v>36</v>
      </c>
      <c r="D11" s="22">
        <v>118786</v>
      </c>
      <c r="E11" s="77">
        <v>28</v>
      </c>
      <c r="F11" s="26">
        <v>1</v>
      </c>
      <c r="G11" s="23" t="s">
        <v>237</v>
      </c>
      <c r="I11" s="5" t="s">
        <v>238</v>
      </c>
    </row>
    <row r="12" spans="1:1000" ht="17.25" customHeight="1" x14ac:dyDescent="0.2">
      <c r="A12" s="113" t="s">
        <v>46</v>
      </c>
      <c r="B12" s="22">
        <v>1798396</v>
      </c>
      <c r="C12" s="4">
        <v>45</v>
      </c>
      <c r="D12" s="22">
        <v>120042</v>
      </c>
      <c r="E12" s="77">
        <v>399</v>
      </c>
      <c r="F12" s="26">
        <v>2</v>
      </c>
      <c r="G12" s="23" t="s">
        <v>227</v>
      </c>
      <c r="H12" s="23" t="s">
        <v>228</v>
      </c>
      <c r="I12" s="5" t="s">
        <v>229</v>
      </c>
    </row>
    <row r="13" spans="1:1000" ht="17.25" customHeight="1" x14ac:dyDescent="0.2">
      <c r="A13" s="113" t="s">
        <v>50</v>
      </c>
      <c r="B13" s="22">
        <v>1801846</v>
      </c>
      <c r="C13" s="4">
        <v>41</v>
      </c>
      <c r="D13" s="22">
        <v>134654</v>
      </c>
      <c r="E13" s="77">
        <v>399</v>
      </c>
      <c r="F13" s="26">
        <v>2</v>
      </c>
      <c r="G13" s="23" t="s">
        <v>227</v>
      </c>
      <c r="H13" s="23" t="s">
        <v>228</v>
      </c>
      <c r="I13" s="5" t="s">
        <v>229</v>
      </c>
    </row>
    <row r="14" spans="1:1000" ht="17.25" customHeight="1" x14ac:dyDescent="0.2">
      <c r="A14" s="113" t="s">
        <v>54</v>
      </c>
      <c r="B14" s="22">
        <v>1881232</v>
      </c>
      <c r="C14" s="4">
        <v>60</v>
      </c>
      <c r="D14" s="22">
        <v>84382</v>
      </c>
      <c r="E14" s="77">
        <v>837</v>
      </c>
      <c r="F14" s="26">
        <v>2</v>
      </c>
      <c r="G14" s="23" t="s">
        <v>239</v>
      </c>
      <c r="H14" s="23" t="s">
        <v>240</v>
      </c>
      <c r="I14" s="5" t="s">
        <v>234</v>
      </c>
    </row>
    <row r="15" spans="1:1000" ht="17.25" customHeight="1" x14ac:dyDescent="0.2">
      <c r="A15" s="113" t="s">
        <v>57</v>
      </c>
      <c r="B15" s="22">
        <v>1824317</v>
      </c>
      <c r="C15" s="4">
        <v>38</v>
      </c>
      <c r="D15" s="22">
        <v>209019</v>
      </c>
      <c r="E15" s="77">
        <v>52</v>
      </c>
      <c r="F15" s="26">
        <v>1</v>
      </c>
      <c r="G15" s="23" t="s">
        <v>241</v>
      </c>
      <c r="I15" s="5" t="s">
        <v>229</v>
      </c>
    </row>
    <row r="16" spans="1:1000" ht="17.25" customHeight="1" x14ac:dyDescent="0.2">
      <c r="A16" s="113" t="s">
        <v>59</v>
      </c>
      <c r="B16" s="22">
        <v>1724641</v>
      </c>
      <c r="C16" s="4">
        <v>40</v>
      </c>
      <c r="D16" s="22">
        <v>140041</v>
      </c>
      <c r="E16" s="77">
        <v>101</v>
      </c>
      <c r="F16" s="26">
        <v>2</v>
      </c>
      <c r="G16" s="23" t="s">
        <v>235</v>
      </c>
      <c r="H16" s="23" t="s">
        <v>236</v>
      </c>
      <c r="I16" s="5" t="s">
        <v>229</v>
      </c>
    </row>
    <row r="17" spans="1:9" ht="17.25" customHeight="1" x14ac:dyDescent="0.2">
      <c r="A17" s="113" t="s">
        <v>60</v>
      </c>
      <c r="B17" s="22">
        <v>1832709</v>
      </c>
      <c r="C17" s="4">
        <v>65</v>
      </c>
      <c r="D17" s="22">
        <v>119350</v>
      </c>
      <c r="E17" s="77">
        <v>28</v>
      </c>
      <c r="F17" s="26">
        <v>1</v>
      </c>
      <c r="G17" s="23" t="s">
        <v>237</v>
      </c>
      <c r="I17" s="5" t="s">
        <v>238</v>
      </c>
    </row>
    <row r="18" spans="1:9" ht="17.25" customHeight="1" x14ac:dyDescent="0.2">
      <c r="A18" s="113" t="s">
        <v>61</v>
      </c>
      <c r="B18" s="22">
        <v>1909103</v>
      </c>
      <c r="C18" s="4">
        <v>53</v>
      </c>
      <c r="D18" s="22">
        <v>86864</v>
      </c>
      <c r="E18" s="77">
        <v>55</v>
      </c>
      <c r="F18" s="26">
        <v>2</v>
      </c>
      <c r="G18" s="23" t="s">
        <v>242</v>
      </c>
      <c r="H18" s="23" t="s">
        <v>243</v>
      </c>
      <c r="I18" s="5" t="s">
        <v>229</v>
      </c>
    </row>
    <row r="19" spans="1:9" ht="17.25" customHeight="1" x14ac:dyDescent="0.2">
      <c r="A19" s="113" t="s">
        <v>62</v>
      </c>
      <c r="B19" s="22">
        <v>1796198</v>
      </c>
      <c r="C19" s="4">
        <v>35</v>
      </c>
      <c r="D19" s="22">
        <v>100673</v>
      </c>
      <c r="E19" s="77">
        <v>399</v>
      </c>
      <c r="F19" s="26">
        <v>2</v>
      </c>
      <c r="G19" s="23" t="s">
        <v>227</v>
      </c>
      <c r="H19" s="23" t="s">
        <v>228</v>
      </c>
      <c r="I19" s="5" t="s">
        <v>229</v>
      </c>
    </row>
    <row r="20" spans="1:9" ht="17.25" customHeight="1" x14ac:dyDescent="0.2">
      <c r="A20" s="113" t="s">
        <v>66</v>
      </c>
      <c r="B20" s="22">
        <v>1802804</v>
      </c>
      <c r="C20" s="4">
        <v>56</v>
      </c>
      <c r="D20" s="22">
        <v>110528</v>
      </c>
      <c r="E20" s="77">
        <v>36</v>
      </c>
      <c r="F20" s="26">
        <v>1</v>
      </c>
      <c r="G20" s="23" t="s">
        <v>244</v>
      </c>
      <c r="I20" s="5" t="s">
        <v>245</v>
      </c>
    </row>
    <row r="21" spans="1:9" ht="17.25" customHeight="1" x14ac:dyDescent="0.2">
      <c r="A21" s="113" t="s">
        <v>69</v>
      </c>
      <c r="B21" s="22">
        <v>1828536</v>
      </c>
      <c r="C21" s="4">
        <v>53</v>
      </c>
      <c r="D21" s="22">
        <v>113349</v>
      </c>
      <c r="E21" s="77">
        <v>36</v>
      </c>
      <c r="F21" s="26">
        <v>1</v>
      </c>
      <c r="G21" s="23" t="s">
        <v>246</v>
      </c>
      <c r="I21" s="5" t="s">
        <v>245</v>
      </c>
    </row>
    <row r="22" spans="1:9" ht="17.25" customHeight="1" x14ac:dyDescent="0.2">
      <c r="A22" s="113" t="s">
        <v>73</v>
      </c>
      <c r="B22" s="22">
        <v>1828619</v>
      </c>
      <c r="C22" s="4">
        <v>41</v>
      </c>
      <c r="D22" s="22">
        <v>97447</v>
      </c>
      <c r="E22" s="77">
        <v>36</v>
      </c>
      <c r="F22" s="26">
        <v>1</v>
      </c>
      <c r="G22" s="23" t="s">
        <v>246</v>
      </c>
      <c r="I22" s="5" t="s">
        <v>245</v>
      </c>
    </row>
    <row r="23" spans="1:9" ht="17.25" customHeight="1" x14ac:dyDescent="0.2">
      <c r="A23" s="113" t="s">
        <v>74</v>
      </c>
      <c r="B23" s="22">
        <v>1911935</v>
      </c>
      <c r="C23" s="4">
        <v>98</v>
      </c>
      <c r="D23" s="22">
        <v>69177</v>
      </c>
      <c r="E23" s="77">
        <v>62</v>
      </c>
      <c r="F23" s="26">
        <v>2</v>
      </c>
      <c r="G23" s="23" t="s">
        <v>247</v>
      </c>
      <c r="H23" s="23" t="s">
        <v>248</v>
      </c>
      <c r="I23" s="5" t="s">
        <v>249</v>
      </c>
    </row>
    <row r="24" spans="1:9" ht="17.25" customHeight="1" x14ac:dyDescent="0.2">
      <c r="A24" s="113" t="s">
        <v>76</v>
      </c>
      <c r="B24" s="22">
        <v>1804779</v>
      </c>
      <c r="C24" s="4">
        <v>53</v>
      </c>
      <c r="D24" s="22">
        <v>121805</v>
      </c>
      <c r="E24" s="77">
        <v>36</v>
      </c>
      <c r="F24" s="26">
        <v>1</v>
      </c>
      <c r="G24" s="23" t="s">
        <v>246</v>
      </c>
      <c r="I24" s="5" t="s">
        <v>245</v>
      </c>
    </row>
    <row r="25" spans="1:9" ht="17.25" customHeight="1" x14ac:dyDescent="0.2">
      <c r="A25" s="113" t="s">
        <v>78</v>
      </c>
      <c r="B25" s="22">
        <v>1776167</v>
      </c>
      <c r="C25" s="4">
        <v>54</v>
      </c>
      <c r="D25" s="22">
        <v>140132</v>
      </c>
      <c r="E25" s="77">
        <v>433</v>
      </c>
      <c r="F25" s="26">
        <v>2</v>
      </c>
      <c r="G25" s="23" t="s">
        <v>250</v>
      </c>
      <c r="H25" s="23" t="s">
        <v>251</v>
      </c>
      <c r="I25" s="5" t="s">
        <v>249</v>
      </c>
    </row>
    <row r="26" spans="1:9" ht="17.25" customHeight="1" x14ac:dyDescent="0.2">
      <c r="A26" s="113" t="s">
        <v>81</v>
      </c>
      <c r="B26" s="22">
        <v>1879751</v>
      </c>
      <c r="C26" s="4">
        <v>54</v>
      </c>
      <c r="D26" s="22">
        <v>204150</v>
      </c>
      <c r="E26" s="77">
        <v>28</v>
      </c>
      <c r="F26" s="26">
        <v>1</v>
      </c>
      <c r="G26" s="23" t="s">
        <v>252</v>
      </c>
      <c r="I26" s="5" t="s">
        <v>238</v>
      </c>
    </row>
    <row r="27" spans="1:9" ht="17.25" customHeight="1" x14ac:dyDescent="0.2">
      <c r="A27" s="113" t="s">
        <v>83</v>
      </c>
      <c r="B27" s="22">
        <v>1805936</v>
      </c>
      <c r="C27" s="4">
        <v>49</v>
      </c>
      <c r="D27" s="22">
        <v>121397</v>
      </c>
      <c r="E27" s="77">
        <v>36</v>
      </c>
      <c r="F27" s="26">
        <v>1</v>
      </c>
      <c r="G27" s="23" t="s">
        <v>246</v>
      </c>
      <c r="I27" s="5" t="s">
        <v>245</v>
      </c>
    </row>
    <row r="28" spans="1:9" ht="17.25" customHeight="1" x14ac:dyDescent="0.2">
      <c r="A28" s="113" t="s">
        <v>86</v>
      </c>
      <c r="B28" s="22">
        <v>1789056</v>
      </c>
      <c r="C28" s="4">
        <v>130</v>
      </c>
      <c r="D28" s="22">
        <v>27994</v>
      </c>
      <c r="E28" s="77">
        <v>28</v>
      </c>
      <c r="F28" s="26">
        <v>1</v>
      </c>
      <c r="G28" s="23" t="s">
        <v>237</v>
      </c>
      <c r="I28" s="5" t="s">
        <v>238</v>
      </c>
    </row>
    <row r="29" spans="1:9" ht="17.25" customHeight="1" x14ac:dyDescent="0.2">
      <c r="A29" s="113" t="s">
        <v>88</v>
      </c>
      <c r="B29" s="22">
        <v>1753512</v>
      </c>
      <c r="C29" s="4">
        <v>111</v>
      </c>
      <c r="D29" s="22">
        <v>38532</v>
      </c>
      <c r="E29" s="77">
        <v>36</v>
      </c>
      <c r="F29" s="26">
        <v>1</v>
      </c>
      <c r="G29" s="23" t="s">
        <v>246</v>
      </c>
      <c r="I29" s="5" t="s">
        <v>245</v>
      </c>
    </row>
    <row r="30" spans="1:9" ht="17.25" customHeight="1" x14ac:dyDescent="0.2">
      <c r="A30" s="113" t="s">
        <v>89</v>
      </c>
      <c r="B30" s="22">
        <v>1747860</v>
      </c>
      <c r="C30" s="4">
        <v>109</v>
      </c>
      <c r="D30" s="22">
        <v>37045</v>
      </c>
      <c r="E30" s="77">
        <v>36</v>
      </c>
      <c r="F30" s="26">
        <v>1</v>
      </c>
      <c r="G30" s="23" t="s">
        <v>246</v>
      </c>
      <c r="I30" s="5" t="s">
        <v>245</v>
      </c>
    </row>
    <row r="31" spans="1:9" ht="17.25" customHeight="1" x14ac:dyDescent="0.2">
      <c r="A31" s="113" t="s">
        <v>90</v>
      </c>
      <c r="B31" s="22">
        <v>1913830</v>
      </c>
      <c r="C31" s="4">
        <v>142</v>
      </c>
      <c r="D31" s="22">
        <v>42342</v>
      </c>
      <c r="E31" s="77">
        <v>176</v>
      </c>
      <c r="F31" s="26">
        <v>2</v>
      </c>
      <c r="G31" s="23" t="s">
        <v>253</v>
      </c>
      <c r="H31" s="23" t="s">
        <v>254</v>
      </c>
      <c r="I31" s="5" t="s">
        <v>249</v>
      </c>
    </row>
    <row r="32" spans="1:9" ht="17.25" customHeight="1" x14ac:dyDescent="0.2">
      <c r="A32" s="113" t="s">
        <v>93</v>
      </c>
      <c r="B32" s="22">
        <v>1912727</v>
      </c>
      <c r="C32" s="4">
        <v>126</v>
      </c>
      <c r="D32" s="22">
        <v>33717</v>
      </c>
      <c r="E32" s="77">
        <v>55</v>
      </c>
      <c r="F32" s="26">
        <v>2</v>
      </c>
      <c r="G32" s="23" t="s">
        <v>242</v>
      </c>
      <c r="H32" s="23" t="s">
        <v>243</v>
      </c>
      <c r="I32" s="5" t="s">
        <v>229</v>
      </c>
    </row>
    <row r="33" spans="1:9" ht="17.25" customHeight="1" x14ac:dyDescent="0.2">
      <c r="A33" s="113" t="s">
        <v>94</v>
      </c>
      <c r="B33" s="22">
        <v>1795477</v>
      </c>
      <c r="C33" s="4">
        <v>89</v>
      </c>
      <c r="D33" s="22">
        <v>43798</v>
      </c>
      <c r="E33" s="77">
        <v>36</v>
      </c>
      <c r="F33" s="26">
        <v>1</v>
      </c>
      <c r="G33" s="23" t="s">
        <v>246</v>
      </c>
      <c r="I33" s="5" t="s">
        <v>245</v>
      </c>
    </row>
    <row r="34" spans="1:9" ht="17.25" customHeight="1" x14ac:dyDescent="0.2">
      <c r="A34" s="113" t="s">
        <v>97</v>
      </c>
      <c r="B34" s="22">
        <v>1770450</v>
      </c>
      <c r="C34" s="4">
        <v>64</v>
      </c>
      <c r="D34" s="22">
        <v>58547</v>
      </c>
      <c r="E34" s="77">
        <v>331</v>
      </c>
      <c r="F34" s="26">
        <v>3</v>
      </c>
      <c r="G34" s="23" t="s">
        <v>255</v>
      </c>
      <c r="H34" s="23" t="s">
        <v>256</v>
      </c>
      <c r="I34" s="5" t="s">
        <v>229</v>
      </c>
    </row>
    <row r="35" spans="1:9" ht="17.25" customHeight="1" x14ac:dyDescent="0.2">
      <c r="A35" s="113" t="s">
        <v>99</v>
      </c>
      <c r="B35" s="22">
        <v>1810616</v>
      </c>
      <c r="C35" s="4">
        <v>75</v>
      </c>
      <c r="D35" s="22">
        <v>58524</v>
      </c>
      <c r="E35" s="77">
        <v>36</v>
      </c>
      <c r="F35" s="26">
        <v>1</v>
      </c>
      <c r="G35" s="23" t="s">
        <v>246</v>
      </c>
      <c r="I35" s="5" t="s">
        <v>245</v>
      </c>
    </row>
    <row r="36" spans="1:9" ht="17.25" customHeight="1" x14ac:dyDescent="0.2">
      <c r="A36" s="113" t="s">
        <v>100</v>
      </c>
      <c r="B36" s="22">
        <v>1803301</v>
      </c>
      <c r="C36" s="4">
        <v>56</v>
      </c>
      <c r="D36" s="22">
        <v>74704</v>
      </c>
      <c r="E36" s="77">
        <v>28</v>
      </c>
      <c r="F36" s="26">
        <v>1</v>
      </c>
      <c r="G36" s="23" t="s">
        <v>237</v>
      </c>
      <c r="I36" s="5" t="s">
        <v>238</v>
      </c>
    </row>
    <row r="37" spans="1:9" ht="17.25" customHeight="1" x14ac:dyDescent="0.2">
      <c r="A37" s="113" t="s">
        <v>102</v>
      </c>
      <c r="B37" s="22">
        <v>1937412</v>
      </c>
      <c r="C37" s="4">
        <v>99</v>
      </c>
      <c r="D37" s="22">
        <v>57494</v>
      </c>
      <c r="E37" s="77">
        <v>172</v>
      </c>
      <c r="F37" s="26">
        <v>1</v>
      </c>
      <c r="G37" s="23" t="s">
        <v>257</v>
      </c>
      <c r="I37" s="5" t="s">
        <v>258</v>
      </c>
    </row>
    <row r="38" spans="1:9" ht="17.25" customHeight="1" x14ac:dyDescent="0.2">
      <c r="A38" s="113" t="s">
        <v>105</v>
      </c>
      <c r="B38" s="22">
        <v>1828482</v>
      </c>
      <c r="C38" s="4">
        <v>60</v>
      </c>
      <c r="D38" s="22">
        <v>79900</v>
      </c>
      <c r="E38" s="77">
        <v>28</v>
      </c>
      <c r="F38" s="26">
        <v>1</v>
      </c>
      <c r="G38" s="23" t="s">
        <v>237</v>
      </c>
      <c r="I38" s="5" t="s">
        <v>238</v>
      </c>
    </row>
    <row r="39" spans="1:9" ht="17.25" customHeight="1" x14ac:dyDescent="0.2">
      <c r="A39" s="113" t="s">
        <v>107</v>
      </c>
      <c r="B39" s="22">
        <v>1866167</v>
      </c>
      <c r="C39" s="4">
        <v>62</v>
      </c>
      <c r="D39" s="22">
        <v>97051</v>
      </c>
      <c r="E39" s="77">
        <v>28</v>
      </c>
      <c r="F39" s="26">
        <v>1</v>
      </c>
      <c r="G39" s="23" t="s">
        <v>252</v>
      </c>
      <c r="I39" s="5" t="s">
        <v>238</v>
      </c>
    </row>
    <row r="40" spans="1:9" ht="17.25" customHeight="1" x14ac:dyDescent="0.2">
      <c r="A40" s="113" t="s">
        <v>109</v>
      </c>
      <c r="B40" s="22">
        <v>1806565</v>
      </c>
      <c r="C40" s="4">
        <v>44</v>
      </c>
      <c r="D40" s="22">
        <v>97017</v>
      </c>
      <c r="E40" s="77">
        <v>28</v>
      </c>
      <c r="F40" s="26">
        <v>1</v>
      </c>
      <c r="G40" s="23" t="s">
        <v>237</v>
      </c>
      <c r="I40" s="5" t="s">
        <v>238</v>
      </c>
    </row>
    <row r="41" spans="1:9" ht="17.25" customHeight="1" x14ac:dyDescent="0.2">
      <c r="A41" s="113" t="s">
        <v>110</v>
      </c>
      <c r="B41" s="22">
        <v>1766661</v>
      </c>
      <c r="C41" s="4">
        <v>45</v>
      </c>
      <c r="D41" s="22">
        <v>81419</v>
      </c>
      <c r="E41" s="77">
        <v>36</v>
      </c>
      <c r="F41" s="26">
        <v>1</v>
      </c>
      <c r="G41" s="23" t="s">
        <v>246</v>
      </c>
      <c r="I41" s="5" t="s">
        <v>245</v>
      </c>
    </row>
    <row r="42" spans="1:9" ht="17.25" customHeight="1" x14ac:dyDescent="0.2">
      <c r="A42" s="113" t="s">
        <v>111</v>
      </c>
      <c r="B42" s="22">
        <v>1920749</v>
      </c>
      <c r="C42" s="4">
        <v>49</v>
      </c>
      <c r="D42" s="22">
        <v>136733</v>
      </c>
      <c r="E42" s="77">
        <v>55</v>
      </c>
      <c r="F42" s="26">
        <v>2</v>
      </c>
      <c r="G42" s="23" t="s">
        <v>242</v>
      </c>
      <c r="H42" s="23" t="s">
        <v>243</v>
      </c>
      <c r="I42" s="5" t="s">
        <v>229</v>
      </c>
    </row>
    <row r="43" spans="1:9" ht="17.25" customHeight="1" x14ac:dyDescent="0.2">
      <c r="A43" s="113" t="s">
        <v>112</v>
      </c>
      <c r="B43" s="22">
        <v>1803375</v>
      </c>
      <c r="C43" s="4">
        <v>56</v>
      </c>
      <c r="D43" s="22">
        <v>107385</v>
      </c>
      <c r="E43" s="77">
        <v>36</v>
      </c>
      <c r="F43" s="26">
        <v>1</v>
      </c>
      <c r="G43" s="23" t="s">
        <v>246</v>
      </c>
      <c r="I43" s="5" t="s">
        <v>245</v>
      </c>
    </row>
    <row r="44" spans="1:9" ht="17.25" customHeight="1" x14ac:dyDescent="0.2">
      <c r="A44" s="113" t="s">
        <v>114</v>
      </c>
      <c r="B44" s="22">
        <v>1763809</v>
      </c>
      <c r="C44" s="4">
        <v>47</v>
      </c>
      <c r="D44" s="22">
        <v>146671</v>
      </c>
      <c r="E44" s="77">
        <v>36</v>
      </c>
      <c r="F44" s="26">
        <v>1</v>
      </c>
      <c r="G44" s="23" t="s">
        <v>246</v>
      </c>
      <c r="I44" s="5" t="s">
        <v>245</v>
      </c>
    </row>
    <row r="45" spans="1:9" ht="17.25" customHeight="1" x14ac:dyDescent="0.2">
      <c r="A45" s="113" t="s">
        <v>116</v>
      </c>
      <c r="B45" s="22">
        <v>1799384</v>
      </c>
      <c r="C45" s="4">
        <v>52</v>
      </c>
      <c r="D45" s="22">
        <v>122784</v>
      </c>
      <c r="E45" s="77">
        <v>36</v>
      </c>
      <c r="F45" s="26">
        <v>1</v>
      </c>
      <c r="G45" s="23" t="s">
        <v>246</v>
      </c>
      <c r="I45" s="5" t="s">
        <v>245</v>
      </c>
    </row>
    <row r="46" spans="1:9" ht="17.25" customHeight="1" x14ac:dyDescent="0.2">
      <c r="A46" s="113" t="s">
        <v>117</v>
      </c>
      <c r="B46" s="22">
        <v>1803767</v>
      </c>
      <c r="C46" s="4">
        <v>40</v>
      </c>
      <c r="D46" s="22">
        <v>119350</v>
      </c>
      <c r="E46" s="77">
        <v>28</v>
      </c>
      <c r="F46" s="26">
        <v>1</v>
      </c>
      <c r="G46" s="23" t="s">
        <v>237</v>
      </c>
      <c r="I46" s="5" t="s">
        <v>238</v>
      </c>
    </row>
    <row r="47" spans="1:9" ht="17.25" customHeight="1" x14ac:dyDescent="0.2">
      <c r="A47" s="113" t="s">
        <v>119</v>
      </c>
      <c r="B47" s="22">
        <v>1770125</v>
      </c>
      <c r="C47" s="4">
        <v>56</v>
      </c>
      <c r="D47" s="22">
        <v>146470</v>
      </c>
      <c r="E47" s="77">
        <v>36</v>
      </c>
      <c r="F47" s="26">
        <v>1</v>
      </c>
      <c r="G47" s="23" t="s">
        <v>246</v>
      </c>
      <c r="I47" s="5" t="s">
        <v>245</v>
      </c>
    </row>
    <row r="48" spans="1:9" ht="17.25" customHeight="1" x14ac:dyDescent="0.2">
      <c r="A48" s="113" t="s">
        <v>121</v>
      </c>
      <c r="B48" s="22">
        <v>1812392</v>
      </c>
      <c r="C48" s="4">
        <v>37</v>
      </c>
      <c r="D48" s="22">
        <v>123562</v>
      </c>
      <c r="E48" s="77">
        <v>28</v>
      </c>
      <c r="F48" s="26">
        <v>1</v>
      </c>
      <c r="G48" s="23" t="s">
        <v>237</v>
      </c>
      <c r="I48" s="5" t="s">
        <v>238</v>
      </c>
    </row>
    <row r="49" spans="1:9" ht="17.25" customHeight="1" x14ac:dyDescent="0.2">
      <c r="A49" s="113" t="s">
        <v>123</v>
      </c>
      <c r="B49" s="22">
        <v>1783840</v>
      </c>
      <c r="C49" s="4">
        <v>65</v>
      </c>
      <c r="D49" s="22">
        <v>121601</v>
      </c>
      <c r="E49" s="77">
        <v>36</v>
      </c>
      <c r="F49" s="26">
        <v>1</v>
      </c>
      <c r="G49" s="23" t="s">
        <v>246</v>
      </c>
      <c r="I49" s="5" t="s">
        <v>245</v>
      </c>
    </row>
    <row r="50" spans="1:9" ht="17.25" customHeight="1" x14ac:dyDescent="0.2">
      <c r="A50" s="113" t="s">
        <v>124</v>
      </c>
      <c r="B50" s="22">
        <v>1770095</v>
      </c>
      <c r="C50" s="4">
        <v>48</v>
      </c>
      <c r="D50" s="22">
        <v>183577</v>
      </c>
      <c r="E50" s="77">
        <v>36</v>
      </c>
      <c r="F50" s="26">
        <v>1</v>
      </c>
      <c r="G50" s="23" t="s">
        <v>246</v>
      </c>
      <c r="I50" s="5" t="s">
        <v>245</v>
      </c>
    </row>
    <row r="51" spans="1:9" ht="17.25" customHeight="1" x14ac:dyDescent="0.2">
      <c r="A51" s="113" t="s">
        <v>125</v>
      </c>
      <c r="B51" s="22">
        <v>1815346</v>
      </c>
      <c r="C51" s="4">
        <v>63</v>
      </c>
      <c r="D51" s="22">
        <v>148675</v>
      </c>
      <c r="E51" s="77">
        <v>36</v>
      </c>
      <c r="F51" s="26">
        <v>1</v>
      </c>
      <c r="G51" s="23" t="s">
        <v>246</v>
      </c>
      <c r="I51" s="5" t="s">
        <v>245</v>
      </c>
    </row>
    <row r="52" spans="1:9" ht="17.25" customHeight="1" x14ac:dyDescent="0.2">
      <c r="A52" s="113" t="s">
        <v>129</v>
      </c>
      <c r="B52" s="22">
        <v>1807036</v>
      </c>
      <c r="C52" s="4">
        <v>53</v>
      </c>
      <c r="D52" s="22">
        <v>92887</v>
      </c>
      <c r="E52" s="77">
        <v>28</v>
      </c>
      <c r="F52" s="26">
        <v>1</v>
      </c>
      <c r="G52" s="23" t="s">
        <v>237</v>
      </c>
      <c r="I52" s="5" t="s">
        <v>238</v>
      </c>
    </row>
    <row r="53" spans="1:9" ht="17.25" customHeight="1" x14ac:dyDescent="0.2">
      <c r="A53" s="113" t="s">
        <v>131</v>
      </c>
      <c r="B53" s="22">
        <v>1808419</v>
      </c>
      <c r="C53" s="4">
        <v>43</v>
      </c>
      <c r="D53" s="22">
        <v>88291</v>
      </c>
      <c r="E53" s="77">
        <v>28</v>
      </c>
      <c r="F53" s="26">
        <v>1</v>
      </c>
      <c r="G53" s="23" t="s">
        <v>237</v>
      </c>
      <c r="I53" s="5" t="s">
        <v>238</v>
      </c>
    </row>
    <row r="54" spans="1:9" ht="17.25" customHeight="1" x14ac:dyDescent="0.2">
      <c r="A54" s="113" t="s">
        <v>132</v>
      </c>
      <c r="B54" s="22">
        <v>1821282</v>
      </c>
      <c r="C54" s="4">
        <v>61</v>
      </c>
      <c r="D54" s="22">
        <v>77865</v>
      </c>
      <c r="E54" s="77">
        <v>36</v>
      </c>
      <c r="F54" s="26">
        <v>1</v>
      </c>
      <c r="G54" s="23" t="s">
        <v>246</v>
      </c>
      <c r="I54" s="5" t="s">
        <v>245</v>
      </c>
    </row>
    <row r="55" spans="1:9" ht="17.25" customHeight="1" x14ac:dyDescent="0.2">
      <c r="A55" s="113" t="s">
        <v>133</v>
      </c>
      <c r="B55" s="22">
        <v>1721483</v>
      </c>
      <c r="C55" s="4">
        <v>37</v>
      </c>
      <c r="D55" s="22">
        <v>109660</v>
      </c>
      <c r="E55" s="77">
        <v>101</v>
      </c>
      <c r="F55" s="26">
        <v>2</v>
      </c>
      <c r="G55" s="23" t="s">
        <v>235</v>
      </c>
      <c r="H55" s="23" t="s">
        <v>236</v>
      </c>
      <c r="I55" s="5" t="s">
        <v>229</v>
      </c>
    </row>
    <row r="56" spans="1:9" ht="17.25" customHeight="1" x14ac:dyDescent="0.2">
      <c r="A56" s="113" t="s">
        <v>134</v>
      </c>
      <c r="B56" s="22">
        <v>1804230</v>
      </c>
      <c r="C56" s="4">
        <v>41</v>
      </c>
      <c r="D56" s="22">
        <v>119350</v>
      </c>
      <c r="E56" s="77">
        <v>28</v>
      </c>
      <c r="F56" s="26">
        <v>1</v>
      </c>
      <c r="G56" s="23" t="s">
        <v>237</v>
      </c>
      <c r="I56" s="5" t="s">
        <v>238</v>
      </c>
    </row>
    <row r="57" spans="1:9" ht="17.25" customHeight="1" x14ac:dyDescent="0.2">
      <c r="A57" s="113" t="s">
        <v>137</v>
      </c>
      <c r="B57" s="22">
        <v>1847817</v>
      </c>
      <c r="C57" s="4">
        <v>51</v>
      </c>
      <c r="D57" s="22">
        <v>160239</v>
      </c>
      <c r="E57" s="77">
        <v>39</v>
      </c>
      <c r="F57" s="26">
        <v>2</v>
      </c>
      <c r="G57" s="23" t="s">
        <v>259</v>
      </c>
      <c r="H57" s="23" t="s">
        <v>260</v>
      </c>
      <c r="I57" s="5" t="s">
        <v>261</v>
      </c>
    </row>
    <row r="58" spans="1:9" ht="17.25" customHeight="1" x14ac:dyDescent="0.2">
      <c r="A58" s="113" t="s">
        <v>141</v>
      </c>
      <c r="B58" s="22">
        <v>1804128</v>
      </c>
      <c r="C58" s="4">
        <v>33</v>
      </c>
      <c r="D58" s="22">
        <v>123131</v>
      </c>
      <c r="E58" s="77">
        <v>28</v>
      </c>
      <c r="F58" s="26">
        <v>1</v>
      </c>
      <c r="G58" s="23" t="s">
        <v>237</v>
      </c>
      <c r="I58" s="5" t="s">
        <v>238</v>
      </c>
    </row>
    <row r="59" spans="1:9" ht="17.25" customHeight="1" x14ac:dyDescent="0.2">
      <c r="A59" s="113" t="s">
        <v>145</v>
      </c>
      <c r="B59" s="22">
        <v>1803959</v>
      </c>
      <c r="C59" s="4">
        <v>40</v>
      </c>
      <c r="D59" s="22">
        <v>122584</v>
      </c>
      <c r="E59" s="77">
        <v>28</v>
      </c>
      <c r="F59" s="26">
        <v>1</v>
      </c>
      <c r="G59" s="23" t="s">
        <v>237</v>
      </c>
      <c r="I59" s="5" t="s">
        <v>238</v>
      </c>
    </row>
    <row r="60" spans="1:9" ht="17.25" customHeight="1" x14ac:dyDescent="0.2">
      <c r="A60" s="113" t="s">
        <v>146</v>
      </c>
      <c r="B60" s="22">
        <v>1813053</v>
      </c>
      <c r="C60" s="4">
        <v>43</v>
      </c>
      <c r="D60" s="22">
        <v>122584</v>
      </c>
      <c r="E60" s="77">
        <v>28</v>
      </c>
      <c r="F60" s="26">
        <v>1</v>
      </c>
      <c r="G60" s="23" t="s">
        <v>237</v>
      </c>
      <c r="I60" s="5" t="s">
        <v>238</v>
      </c>
    </row>
    <row r="61" spans="1:9" ht="17.25" customHeight="1" x14ac:dyDescent="0.2">
      <c r="A61" s="113" t="s">
        <v>149</v>
      </c>
      <c r="B61" s="22">
        <v>1829859</v>
      </c>
      <c r="C61" s="4">
        <v>74</v>
      </c>
      <c r="D61" s="22">
        <v>177907</v>
      </c>
      <c r="E61" s="77">
        <v>36</v>
      </c>
      <c r="F61" s="26">
        <v>1</v>
      </c>
      <c r="G61" s="23" t="s">
        <v>246</v>
      </c>
      <c r="I61" s="5" t="s">
        <v>245</v>
      </c>
    </row>
    <row r="62" spans="1:9" ht="17.25" customHeight="1" x14ac:dyDescent="0.2">
      <c r="A62" s="113" t="s">
        <v>153</v>
      </c>
      <c r="B62" s="22">
        <v>1841978</v>
      </c>
      <c r="C62" s="4">
        <v>78</v>
      </c>
      <c r="D62" s="22">
        <v>129231</v>
      </c>
      <c r="E62" s="77">
        <v>36</v>
      </c>
      <c r="F62" s="26">
        <v>1</v>
      </c>
      <c r="G62" s="23" t="s">
        <v>262</v>
      </c>
      <c r="I62" s="5" t="s">
        <v>245</v>
      </c>
    </row>
    <row r="63" spans="1:9" ht="17.25" customHeight="1" x14ac:dyDescent="0.2">
      <c r="A63" s="113" t="s">
        <v>154</v>
      </c>
      <c r="B63" s="22">
        <v>1807982</v>
      </c>
      <c r="C63" s="4">
        <v>47</v>
      </c>
      <c r="D63" s="22">
        <v>119492</v>
      </c>
      <c r="E63" s="77">
        <v>28</v>
      </c>
      <c r="F63" s="26">
        <v>1</v>
      </c>
      <c r="G63" s="23" t="s">
        <v>237</v>
      </c>
      <c r="I63" s="5" t="s">
        <v>238</v>
      </c>
    </row>
    <row r="64" spans="1:9" ht="17.25" customHeight="1" x14ac:dyDescent="0.2">
      <c r="A64" s="113" t="s">
        <v>156</v>
      </c>
      <c r="B64" s="22">
        <v>1819328</v>
      </c>
      <c r="C64" s="4">
        <v>84</v>
      </c>
      <c r="D64" s="22">
        <v>72353</v>
      </c>
      <c r="E64" s="77">
        <v>36</v>
      </c>
      <c r="F64" s="26">
        <v>1</v>
      </c>
      <c r="G64" s="23" t="s">
        <v>246</v>
      </c>
      <c r="I64" s="5" t="s">
        <v>245</v>
      </c>
    </row>
    <row r="65" spans="1:9" ht="17.25" customHeight="1" x14ac:dyDescent="0.2">
      <c r="A65" s="113" t="s">
        <v>159</v>
      </c>
      <c r="B65" s="22">
        <v>1803672</v>
      </c>
      <c r="C65" s="4">
        <v>61</v>
      </c>
      <c r="D65" s="22">
        <v>81161</v>
      </c>
      <c r="E65" s="77">
        <v>36</v>
      </c>
      <c r="F65" s="26">
        <v>1</v>
      </c>
      <c r="G65" s="23" t="s">
        <v>246</v>
      </c>
      <c r="I65" s="5" t="s">
        <v>245</v>
      </c>
    </row>
    <row r="66" spans="1:9" ht="17.25" customHeight="1" x14ac:dyDescent="0.2">
      <c r="A66" s="113" t="s">
        <v>160</v>
      </c>
      <c r="B66" s="22">
        <v>1802915</v>
      </c>
      <c r="C66" s="4">
        <v>38</v>
      </c>
      <c r="D66" s="22">
        <v>119350</v>
      </c>
      <c r="E66" s="77">
        <v>28</v>
      </c>
      <c r="F66" s="26">
        <v>1</v>
      </c>
      <c r="G66" s="23" t="s">
        <v>237</v>
      </c>
      <c r="I66" s="5" t="s">
        <v>238</v>
      </c>
    </row>
    <row r="67" spans="1:9" ht="17.25" customHeight="1" x14ac:dyDescent="0.2">
      <c r="A67" s="113" t="s">
        <v>161</v>
      </c>
      <c r="B67" s="22">
        <v>1805677</v>
      </c>
      <c r="C67" s="4">
        <v>36</v>
      </c>
      <c r="D67" s="22">
        <v>123086</v>
      </c>
      <c r="E67" s="77">
        <v>28</v>
      </c>
      <c r="F67" s="26">
        <v>1</v>
      </c>
      <c r="G67" s="23" t="s">
        <v>237</v>
      </c>
      <c r="I67" s="5" t="s">
        <v>238</v>
      </c>
    </row>
    <row r="68" spans="1:9" ht="17.25" customHeight="1" x14ac:dyDescent="0.2">
      <c r="A68" s="113" t="s">
        <v>162</v>
      </c>
      <c r="B68" s="22">
        <v>1805637</v>
      </c>
      <c r="C68" s="4">
        <v>53</v>
      </c>
      <c r="D68" s="22">
        <v>96613</v>
      </c>
      <c r="E68" s="77">
        <v>36</v>
      </c>
      <c r="F68" s="26">
        <v>1</v>
      </c>
      <c r="G68" s="23" t="s">
        <v>246</v>
      </c>
      <c r="I68" s="5" t="s">
        <v>245</v>
      </c>
    </row>
    <row r="69" spans="1:9" ht="17.25" customHeight="1" x14ac:dyDescent="0.2">
      <c r="A69" s="113" t="s">
        <v>164</v>
      </c>
      <c r="B69" s="22">
        <v>1804482</v>
      </c>
      <c r="C69" s="4">
        <v>35</v>
      </c>
      <c r="D69" s="22">
        <v>122680</v>
      </c>
      <c r="E69" s="77">
        <v>28</v>
      </c>
      <c r="F69" s="26">
        <v>1</v>
      </c>
      <c r="G69" s="23" t="s">
        <v>237</v>
      </c>
      <c r="I69" s="5" t="s">
        <v>238</v>
      </c>
    </row>
    <row r="70" spans="1:9" ht="17.25" customHeight="1" x14ac:dyDescent="0.2">
      <c r="A70" s="113" t="s">
        <v>165</v>
      </c>
      <c r="B70" s="22">
        <v>1811087</v>
      </c>
      <c r="C70" s="4">
        <v>43</v>
      </c>
      <c r="D70" s="22">
        <v>123610</v>
      </c>
      <c r="E70" s="77">
        <v>28</v>
      </c>
      <c r="F70" s="26">
        <v>1</v>
      </c>
      <c r="G70" s="23" t="s">
        <v>237</v>
      </c>
      <c r="I70" s="5" t="s">
        <v>238</v>
      </c>
    </row>
    <row r="71" spans="1:9" ht="17.25" customHeight="1" x14ac:dyDescent="0.2">
      <c r="A71" s="113" t="s">
        <v>167</v>
      </c>
      <c r="B71" s="22">
        <v>1814484</v>
      </c>
      <c r="C71" s="4">
        <v>54</v>
      </c>
      <c r="D71" s="22">
        <v>181974</v>
      </c>
      <c r="E71" s="77">
        <v>36</v>
      </c>
      <c r="F71" s="26">
        <v>1</v>
      </c>
      <c r="G71" s="23" t="s">
        <v>246</v>
      </c>
      <c r="I71" s="5" t="s">
        <v>245</v>
      </c>
    </row>
    <row r="72" spans="1:9" ht="17.25" customHeight="1" x14ac:dyDescent="0.2">
      <c r="A72" s="113" t="s">
        <v>169</v>
      </c>
      <c r="B72" s="22">
        <v>1833552</v>
      </c>
      <c r="C72" s="4">
        <v>44</v>
      </c>
      <c r="D72" s="22">
        <v>138841</v>
      </c>
      <c r="E72" s="77">
        <v>28</v>
      </c>
      <c r="F72" s="26">
        <v>1</v>
      </c>
      <c r="G72" s="23" t="s">
        <v>237</v>
      </c>
      <c r="I72" s="5" t="s">
        <v>238</v>
      </c>
    </row>
    <row r="73" spans="1:9" ht="17.25" customHeight="1" x14ac:dyDescent="0.2">
      <c r="A73" s="113" t="s">
        <v>171</v>
      </c>
      <c r="B73" s="22">
        <v>1929819</v>
      </c>
      <c r="C73" s="4">
        <v>83</v>
      </c>
      <c r="D73" s="22">
        <v>100042</v>
      </c>
      <c r="E73" s="77">
        <v>82</v>
      </c>
      <c r="F73" s="26">
        <v>1</v>
      </c>
      <c r="G73" s="23" t="s">
        <v>263</v>
      </c>
      <c r="I73" s="5" t="s">
        <v>264</v>
      </c>
    </row>
    <row r="74" spans="1:9" ht="17.25" customHeight="1" x14ac:dyDescent="0.2">
      <c r="A74" s="113" t="s">
        <v>173</v>
      </c>
      <c r="B74" s="22">
        <v>1949949</v>
      </c>
      <c r="C74" s="4">
        <v>101</v>
      </c>
      <c r="D74" s="22">
        <v>76629</v>
      </c>
      <c r="E74" s="77">
        <v>62</v>
      </c>
      <c r="F74" s="26">
        <v>2</v>
      </c>
      <c r="G74" s="23" t="s">
        <v>265</v>
      </c>
      <c r="H74" s="23" t="s">
        <v>248</v>
      </c>
      <c r="I74" s="5" t="s">
        <v>249</v>
      </c>
    </row>
    <row r="75" spans="1:9" ht="17.25" customHeight="1" x14ac:dyDescent="0.2">
      <c r="A75" s="113" t="s">
        <v>176</v>
      </c>
      <c r="B75" s="22">
        <v>1804645</v>
      </c>
      <c r="C75" s="4">
        <v>35</v>
      </c>
      <c r="D75" s="22">
        <v>119515</v>
      </c>
      <c r="E75" s="77">
        <v>28</v>
      </c>
      <c r="F75" s="26">
        <v>1</v>
      </c>
      <c r="G75" s="23" t="s">
        <v>237</v>
      </c>
      <c r="I75" s="5" t="s">
        <v>238</v>
      </c>
    </row>
    <row r="76" spans="1:9" ht="17.25" customHeight="1" x14ac:dyDescent="0.2">
      <c r="A76" s="113" t="s">
        <v>178</v>
      </c>
      <c r="B76" s="22">
        <v>1802726</v>
      </c>
      <c r="C76" s="4">
        <v>45</v>
      </c>
      <c r="D76" s="22">
        <v>181730</v>
      </c>
      <c r="E76" s="77">
        <v>36</v>
      </c>
      <c r="F76" s="26">
        <v>1</v>
      </c>
      <c r="G76" s="23" t="s">
        <v>246</v>
      </c>
      <c r="I76" s="5" t="s">
        <v>245</v>
      </c>
    </row>
    <row r="77" spans="1:9" ht="17.25" customHeight="1" x14ac:dyDescent="0.2">
      <c r="A77" s="113" t="s">
        <v>180</v>
      </c>
      <c r="B77" s="22">
        <v>1804260</v>
      </c>
      <c r="C77" s="4">
        <v>31</v>
      </c>
      <c r="D77" s="22">
        <v>221366</v>
      </c>
      <c r="E77" s="77">
        <v>28</v>
      </c>
      <c r="F77" s="26">
        <v>1</v>
      </c>
      <c r="G77" s="23" t="s">
        <v>237</v>
      </c>
      <c r="I77" s="5" t="s">
        <v>238</v>
      </c>
    </row>
    <row r="78" spans="1:9" ht="17.25" customHeight="1" x14ac:dyDescent="0.2">
      <c r="A78" s="113" t="s">
        <v>266</v>
      </c>
      <c r="B78" s="22">
        <v>1787687</v>
      </c>
      <c r="C78" s="4">
        <v>42</v>
      </c>
      <c r="D78" s="22">
        <v>156630</v>
      </c>
      <c r="E78" s="77">
        <v>39</v>
      </c>
      <c r="F78" s="26">
        <v>2</v>
      </c>
      <c r="G78" s="23" t="s">
        <v>259</v>
      </c>
      <c r="H78" s="23" t="s">
        <v>260</v>
      </c>
      <c r="I78" s="5" t="s">
        <v>261</v>
      </c>
    </row>
    <row r="79" spans="1:9" ht="17.25" customHeight="1" x14ac:dyDescent="0.2">
      <c r="A79" s="113" t="s">
        <v>182</v>
      </c>
      <c r="B79" s="22">
        <v>1765066</v>
      </c>
      <c r="C79" s="4">
        <v>50</v>
      </c>
      <c r="D79" s="22">
        <v>148740</v>
      </c>
      <c r="E79" s="77">
        <v>36</v>
      </c>
      <c r="F79" s="26">
        <v>1</v>
      </c>
      <c r="G79" s="23" t="s">
        <v>246</v>
      </c>
      <c r="I79" s="5" t="s">
        <v>245</v>
      </c>
    </row>
    <row r="80" spans="1:9" ht="17.25" customHeight="1" x14ac:dyDescent="0.2">
      <c r="A80" s="113" t="s">
        <v>183</v>
      </c>
      <c r="B80" s="22">
        <v>1827858</v>
      </c>
      <c r="C80" s="4">
        <v>47</v>
      </c>
      <c r="D80" s="22">
        <v>119042</v>
      </c>
      <c r="E80" s="77">
        <v>36</v>
      </c>
      <c r="F80" s="26">
        <v>1</v>
      </c>
      <c r="G80" s="23" t="s">
        <v>246</v>
      </c>
      <c r="I80" s="5" t="s">
        <v>245</v>
      </c>
    </row>
    <row r="81" spans="1:9" ht="17.25" customHeight="1" x14ac:dyDescent="0.2">
      <c r="A81" s="113" t="s">
        <v>187</v>
      </c>
      <c r="B81" s="22">
        <v>1802504</v>
      </c>
      <c r="C81" s="4">
        <v>47</v>
      </c>
      <c r="D81" s="22">
        <v>148402</v>
      </c>
      <c r="E81" s="77">
        <v>36</v>
      </c>
      <c r="F81" s="26">
        <v>1</v>
      </c>
      <c r="G81" s="23" t="s">
        <v>246</v>
      </c>
      <c r="I81" s="5" t="s">
        <v>245</v>
      </c>
    </row>
    <row r="82" spans="1:9" ht="17.25" customHeight="1" x14ac:dyDescent="0.2">
      <c r="A82" s="113" t="s">
        <v>189</v>
      </c>
      <c r="B82" s="22">
        <v>1769882</v>
      </c>
      <c r="C82" s="4">
        <v>50</v>
      </c>
      <c r="D82" s="22">
        <v>148918</v>
      </c>
      <c r="E82" s="77">
        <v>36</v>
      </c>
      <c r="F82" s="26">
        <v>1</v>
      </c>
      <c r="G82" s="23" t="s">
        <v>246</v>
      </c>
      <c r="I82" s="5" t="s">
        <v>245</v>
      </c>
    </row>
    <row r="83" spans="1:9" ht="17.25" customHeight="1" x14ac:dyDescent="0.2">
      <c r="A83" s="113" t="s">
        <v>193</v>
      </c>
      <c r="B83" s="22">
        <v>1802864</v>
      </c>
      <c r="C83" s="4">
        <v>43</v>
      </c>
      <c r="D83" s="22">
        <v>119444</v>
      </c>
      <c r="E83" s="77">
        <v>28</v>
      </c>
      <c r="F83" s="26">
        <v>1</v>
      </c>
      <c r="G83" s="23" t="s">
        <v>237</v>
      </c>
      <c r="I83" s="5" t="s">
        <v>238</v>
      </c>
    </row>
    <row r="84" spans="1:9" ht="17.25" customHeight="1" x14ac:dyDescent="0.2">
      <c r="A84" s="113" t="s">
        <v>195</v>
      </c>
      <c r="B84" s="22">
        <v>1719008</v>
      </c>
      <c r="C84" s="4">
        <v>23</v>
      </c>
      <c r="D84" s="22">
        <v>163033</v>
      </c>
      <c r="E84" s="77">
        <v>101</v>
      </c>
      <c r="F84" s="26">
        <v>2</v>
      </c>
      <c r="G84" s="23" t="s">
        <v>235</v>
      </c>
      <c r="H84" s="23" t="s">
        <v>236</v>
      </c>
      <c r="I84" s="5" t="s">
        <v>229</v>
      </c>
    </row>
    <row r="85" spans="1:9" ht="17.25" customHeight="1" x14ac:dyDescent="0.2">
      <c r="A85" s="113" t="s">
        <v>197</v>
      </c>
      <c r="B85" s="22">
        <v>1802135</v>
      </c>
      <c r="C85" s="4">
        <v>46</v>
      </c>
      <c r="D85" s="22">
        <v>148724</v>
      </c>
      <c r="E85" s="77">
        <v>36</v>
      </c>
      <c r="F85" s="26">
        <v>1</v>
      </c>
      <c r="G85" s="23" t="s">
        <v>246</v>
      </c>
      <c r="I85" s="5" t="s">
        <v>245</v>
      </c>
    </row>
    <row r="86" spans="1:9" ht="17.25" customHeight="1" x14ac:dyDescent="0.2">
      <c r="A86" s="113" t="s">
        <v>198</v>
      </c>
      <c r="B86" s="22">
        <v>1801269</v>
      </c>
      <c r="C86" s="4">
        <v>50</v>
      </c>
      <c r="D86" s="22">
        <v>148560</v>
      </c>
      <c r="E86" s="77">
        <v>36</v>
      </c>
      <c r="F86" s="26">
        <v>1</v>
      </c>
      <c r="G86" s="23" t="s">
        <v>246</v>
      </c>
      <c r="I86" s="5" t="s">
        <v>245</v>
      </c>
    </row>
    <row r="87" spans="1:9" ht="17.25" customHeight="1" x14ac:dyDescent="0.2">
      <c r="A87" s="113" t="s">
        <v>199</v>
      </c>
      <c r="B87" s="22">
        <v>1802010</v>
      </c>
      <c r="C87" s="4">
        <v>49</v>
      </c>
      <c r="D87" s="22">
        <v>148707</v>
      </c>
      <c r="E87" s="77">
        <v>36</v>
      </c>
      <c r="F87" s="26">
        <v>1</v>
      </c>
      <c r="G87" s="23" t="s">
        <v>246</v>
      </c>
      <c r="I87" s="5" t="s">
        <v>245</v>
      </c>
    </row>
    <row r="88" spans="1:9" ht="17.25" customHeight="1" x14ac:dyDescent="0.2">
      <c r="A88" s="113" t="s">
        <v>200</v>
      </c>
      <c r="B88" s="22">
        <v>1803613</v>
      </c>
      <c r="C88" s="4">
        <v>35</v>
      </c>
      <c r="D88" s="22">
        <v>203929</v>
      </c>
      <c r="E88" s="77">
        <v>28</v>
      </c>
      <c r="F88" s="26">
        <v>1</v>
      </c>
      <c r="G88" s="23" t="s">
        <v>237</v>
      </c>
      <c r="I88" s="5" t="s">
        <v>238</v>
      </c>
    </row>
    <row r="89" spans="1:9" ht="17.25" customHeight="1" x14ac:dyDescent="0.2">
      <c r="A89" s="113" t="s">
        <v>201</v>
      </c>
      <c r="B89" s="22">
        <v>1718698</v>
      </c>
      <c r="C89" s="4">
        <v>24</v>
      </c>
      <c r="D89" s="22">
        <v>163049</v>
      </c>
      <c r="E89" s="77">
        <v>101</v>
      </c>
      <c r="F89" s="26">
        <v>2</v>
      </c>
      <c r="G89" s="23" t="s">
        <v>235</v>
      </c>
      <c r="H89" s="23" t="s">
        <v>236</v>
      </c>
      <c r="I89" s="5" t="s">
        <v>229</v>
      </c>
    </row>
    <row r="90" spans="1:9" ht="17.25" customHeight="1" x14ac:dyDescent="0.2">
      <c r="A90" s="113" t="s">
        <v>202</v>
      </c>
      <c r="B90" s="22">
        <v>1802429</v>
      </c>
      <c r="C90" s="4">
        <v>33</v>
      </c>
      <c r="D90" s="22">
        <v>203806</v>
      </c>
      <c r="E90" s="77">
        <v>28</v>
      </c>
      <c r="F90" s="26">
        <v>1</v>
      </c>
      <c r="G90" s="23" t="s">
        <v>237</v>
      </c>
      <c r="I90" s="5" t="s">
        <v>238</v>
      </c>
    </row>
    <row r="91" spans="1:9" ht="17.25" customHeight="1" x14ac:dyDescent="0.2">
      <c r="A91" s="113" t="s">
        <v>203</v>
      </c>
      <c r="B91" s="22">
        <v>1760230</v>
      </c>
      <c r="C91" s="4">
        <v>38</v>
      </c>
      <c r="D91" s="22">
        <v>139926</v>
      </c>
      <c r="E91" s="77">
        <v>101</v>
      </c>
      <c r="F91" s="26">
        <v>2</v>
      </c>
      <c r="G91" s="23" t="s">
        <v>235</v>
      </c>
      <c r="H91" s="23" t="s">
        <v>236</v>
      </c>
      <c r="I91" s="5" t="s">
        <v>229</v>
      </c>
    </row>
    <row r="92" spans="1:9" ht="17.25" customHeight="1" x14ac:dyDescent="0.2">
      <c r="A92" s="113" t="s">
        <v>205</v>
      </c>
      <c r="B92" s="22">
        <v>1802280</v>
      </c>
      <c r="C92" s="4">
        <v>44</v>
      </c>
      <c r="D92" s="22">
        <v>148740</v>
      </c>
      <c r="E92" s="77">
        <v>36</v>
      </c>
      <c r="F92" s="26">
        <v>1</v>
      </c>
      <c r="G92" s="23" t="s">
        <v>246</v>
      </c>
      <c r="I92" s="5" t="s">
        <v>245</v>
      </c>
    </row>
    <row r="93" spans="1:9" ht="17.25" customHeight="1" x14ac:dyDescent="0.2">
      <c r="A93" s="113" t="s">
        <v>207</v>
      </c>
      <c r="B93" s="22">
        <v>1804026</v>
      </c>
      <c r="C93" s="4">
        <v>37</v>
      </c>
      <c r="D93" s="22">
        <v>122980</v>
      </c>
      <c r="E93" s="77">
        <v>28</v>
      </c>
      <c r="F93" s="26">
        <v>1</v>
      </c>
      <c r="G93" s="23" t="s">
        <v>237</v>
      </c>
      <c r="I93" s="5" t="s">
        <v>238</v>
      </c>
    </row>
    <row r="94" spans="1:9" ht="17.25" customHeight="1" x14ac:dyDescent="0.2">
      <c r="A94" s="113" t="s">
        <v>208</v>
      </c>
      <c r="B94" s="22">
        <v>1807520</v>
      </c>
      <c r="C94" s="4">
        <v>27</v>
      </c>
      <c r="D94" s="22">
        <v>222008</v>
      </c>
      <c r="E94" s="77">
        <v>52</v>
      </c>
      <c r="F94" s="26">
        <v>1</v>
      </c>
      <c r="G94" s="23" t="s">
        <v>241</v>
      </c>
      <c r="I94" s="5" t="s">
        <v>229</v>
      </c>
    </row>
    <row r="95" spans="1:9" ht="17.25" customHeight="1" x14ac:dyDescent="0.2">
      <c r="A95" s="113" t="s">
        <v>209</v>
      </c>
      <c r="B95" s="22">
        <v>1869517</v>
      </c>
      <c r="C95" s="4">
        <v>77</v>
      </c>
      <c r="D95" s="22">
        <v>77296</v>
      </c>
      <c r="E95" s="77">
        <v>62</v>
      </c>
      <c r="F95" s="26">
        <v>2</v>
      </c>
      <c r="G95" s="23" t="s">
        <v>265</v>
      </c>
      <c r="H95" s="23" t="s">
        <v>248</v>
      </c>
      <c r="I95" s="5" t="s">
        <v>249</v>
      </c>
    </row>
    <row r="96" spans="1:9" ht="17.25" customHeight="1" x14ac:dyDescent="0.2">
      <c r="A96" s="113" t="s">
        <v>212</v>
      </c>
      <c r="B96" s="22">
        <v>1802842</v>
      </c>
      <c r="C96" s="4">
        <v>36</v>
      </c>
      <c r="D96" s="22">
        <v>203806</v>
      </c>
      <c r="E96" s="77">
        <v>28</v>
      </c>
      <c r="F96" s="26">
        <v>1</v>
      </c>
      <c r="G96" s="23" t="s">
        <v>237</v>
      </c>
      <c r="I96" s="5" t="s">
        <v>238</v>
      </c>
    </row>
    <row r="97" spans="1:9" ht="17.25" customHeight="1" x14ac:dyDescent="0.2">
      <c r="A97" s="113" t="s">
        <v>213</v>
      </c>
      <c r="B97" s="22">
        <v>1763471</v>
      </c>
      <c r="C97" s="4">
        <v>34</v>
      </c>
      <c r="D97" s="22">
        <v>123056</v>
      </c>
      <c r="E97" s="77">
        <v>28</v>
      </c>
      <c r="F97" s="26">
        <v>1</v>
      </c>
      <c r="G97" s="23" t="s">
        <v>237</v>
      </c>
      <c r="I97" s="5" t="s">
        <v>238</v>
      </c>
    </row>
    <row r="98" spans="1:9" ht="17.25" customHeight="1" thickBot="1" x14ac:dyDescent="0.25">
      <c r="A98" s="114" t="s">
        <v>215</v>
      </c>
      <c r="B98" s="28">
        <v>1845754</v>
      </c>
      <c r="C98" s="18">
        <v>34</v>
      </c>
      <c r="D98" s="28">
        <v>243557</v>
      </c>
      <c r="E98" s="112">
        <v>82</v>
      </c>
      <c r="F98" s="29">
        <v>1</v>
      </c>
      <c r="G98" s="30" t="s">
        <v>263</v>
      </c>
      <c r="H98" s="30"/>
      <c r="I98" s="27" t="s">
        <v>264</v>
      </c>
    </row>
  </sheetData>
  <mergeCells count="7">
    <mergeCell ref="A1:I1"/>
    <mergeCell ref="A2:A3"/>
    <mergeCell ref="B2:B3"/>
    <mergeCell ref="C2:C3"/>
    <mergeCell ref="D2:D3"/>
    <mergeCell ref="E2:E3"/>
    <mergeCell ref="F2:I2"/>
  </mergeCells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196"/>
  <sheetViews>
    <sheetView zoomScaleNormal="100" workbookViewId="0">
      <selection activeCell="Q12" sqref="Q12"/>
    </sheetView>
  </sheetViews>
  <sheetFormatPr defaultColWidth="8.5703125" defaultRowHeight="14.25" x14ac:dyDescent="0.2"/>
  <cols>
    <col min="1" max="1" width="8.5703125" style="1"/>
    <col min="2" max="2" width="12.28515625" style="1" customWidth="1"/>
    <col min="3" max="11" width="8.5703125" style="3"/>
    <col min="12" max="12" width="10.42578125" style="3" customWidth="1"/>
    <col min="13" max="14" width="8.5703125" style="3"/>
    <col min="15" max="1024" width="8.5703125" style="1"/>
  </cols>
  <sheetData>
    <row r="1" spans="1:1005" s="5" customFormat="1" ht="32.25" customHeight="1" x14ac:dyDescent="0.2">
      <c r="A1" s="118" t="s">
        <v>267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1005" s="11" customFormat="1" ht="18" customHeight="1" x14ac:dyDescent="0.2">
      <c r="A2" s="124" t="s">
        <v>1</v>
      </c>
      <c r="B2" s="125"/>
      <c r="C2" s="124" t="s">
        <v>268</v>
      </c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AKV2" s="5"/>
      <c r="AKW2" s="5"/>
      <c r="AKX2" s="5"/>
      <c r="AKY2" s="5"/>
      <c r="AKZ2" s="5"/>
      <c r="ALA2" s="5"/>
      <c r="ALB2" s="5"/>
      <c r="ALC2" s="5"/>
      <c r="ALD2" s="5"/>
      <c r="ALE2" s="5"/>
      <c r="ALF2" s="5"/>
      <c r="ALG2" s="5"/>
      <c r="ALH2" s="5"/>
      <c r="ALI2" s="5"/>
      <c r="ALJ2" s="5"/>
      <c r="ALK2" s="5"/>
      <c r="ALL2" s="5"/>
      <c r="ALM2" s="5"/>
      <c r="ALN2" s="5"/>
      <c r="ALO2" s="5"/>
      <c r="ALP2" s="5"/>
      <c r="ALQ2" s="5"/>
    </row>
    <row r="3" spans="1:1005" s="11" customFormat="1" ht="18" customHeight="1" x14ac:dyDescent="0.2">
      <c r="A3" s="124"/>
      <c r="B3" s="125"/>
      <c r="C3" s="32" t="s">
        <v>269</v>
      </c>
      <c r="D3" s="32" t="s">
        <v>270</v>
      </c>
      <c r="E3" s="32" t="s">
        <v>271</v>
      </c>
      <c r="F3" s="32" t="s">
        <v>272</v>
      </c>
      <c r="G3" s="32" t="s">
        <v>273</v>
      </c>
      <c r="H3" s="32" t="s">
        <v>274</v>
      </c>
      <c r="I3" s="32" t="s">
        <v>275</v>
      </c>
      <c r="J3" s="32" t="s">
        <v>276</v>
      </c>
      <c r="K3" s="32" t="s">
        <v>277</v>
      </c>
      <c r="L3" s="32" t="s">
        <v>278</v>
      </c>
      <c r="M3" s="32" t="s">
        <v>279</v>
      </c>
      <c r="N3" s="32" t="s">
        <v>280</v>
      </c>
      <c r="AKV3" s="5"/>
      <c r="AKW3" s="5"/>
      <c r="AKX3" s="5"/>
      <c r="AKY3" s="5"/>
      <c r="AKZ3" s="5"/>
      <c r="ALA3" s="5"/>
      <c r="ALB3" s="5"/>
      <c r="ALC3" s="5"/>
      <c r="ALD3" s="5"/>
      <c r="ALE3" s="5"/>
      <c r="ALF3" s="5"/>
      <c r="ALG3" s="5"/>
      <c r="ALH3" s="5"/>
      <c r="ALI3" s="5"/>
      <c r="ALJ3" s="5"/>
      <c r="ALK3" s="5"/>
      <c r="ALL3" s="5"/>
      <c r="ALM3" s="5"/>
      <c r="ALN3" s="5"/>
      <c r="ALO3" s="5"/>
      <c r="ALP3" s="5"/>
      <c r="ALQ3" s="5"/>
    </row>
    <row r="4" spans="1:1005" x14ac:dyDescent="0.2">
      <c r="A4" s="126" t="s">
        <v>16</v>
      </c>
      <c r="B4" s="33" t="s">
        <v>281</v>
      </c>
      <c r="C4" s="3">
        <v>99.92</v>
      </c>
      <c r="D4" s="3">
        <v>92</v>
      </c>
      <c r="F4" s="3">
        <v>100</v>
      </c>
      <c r="J4" s="3">
        <v>100</v>
      </c>
    </row>
    <row r="5" spans="1:1005" x14ac:dyDescent="0.2">
      <c r="A5" s="126"/>
      <c r="B5" s="33" t="s">
        <v>282</v>
      </c>
      <c r="C5" s="3">
        <v>99.34</v>
      </c>
      <c r="D5" s="3">
        <v>83.06</v>
      </c>
      <c r="F5" s="3">
        <v>100</v>
      </c>
      <c r="J5" s="3">
        <v>100</v>
      </c>
    </row>
    <row r="6" spans="1:1005" x14ac:dyDescent="0.2">
      <c r="A6" s="126" t="s">
        <v>25</v>
      </c>
      <c r="B6" s="33" t="s">
        <v>281</v>
      </c>
      <c r="C6" s="3">
        <v>99.92</v>
      </c>
      <c r="D6" s="3">
        <v>95.13</v>
      </c>
      <c r="E6" s="3">
        <v>100</v>
      </c>
      <c r="M6" s="3">
        <v>100</v>
      </c>
    </row>
    <row r="7" spans="1:1005" x14ac:dyDescent="0.2">
      <c r="A7" s="126"/>
      <c r="B7" s="33" t="s">
        <v>282</v>
      </c>
      <c r="C7" s="3">
        <v>98.69</v>
      </c>
      <c r="D7" s="3">
        <v>82.48</v>
      </c>
      <c r="E7" s="3">
        <v>100</v>
      </c>
      <c r="M7" s="3">
        <v>100</v>
      </c>
    </row>
    <row r="8" spans="1:1005" x14ac:dyDescent="0.2">
      <c r="A8" s="126" t="s">
        <v>28</v>
      </c>
      <c r="B8" s="33" t="s">
        <v>281</v>
      </c>
      <c r="C8" s="3">
        <v>99.92</v>
      </c>
      <c r="D8" s="3">
        <v>96.53</v>
      </c>
      <c r="F8" s="3">
        <v>100</v>
      </c>
      <c r="I8" s="3">
        <v>100</v>
      </c>
    </row>
    <row r="9" spans="1:1005" x14ac:dyDescent="0.2">
      <c r="A9" s="126"/>
      <c r="B9" s="33" t="s">
        <v>282</v>
      </c>
      <c r="C9" s="3">
        <v>99.26</v>
      </c>
      <c r="D9" s="3">
        <v>82.15</v>
      </c>
      <c r="F9" s="3">
        <v>100</v>
      </c>
      <c r="I9" s="3">
        <v>100</v>
      </c>
    </row>
    <row r="10" spans="1:1005" x14ac:dyDescent="0.2">
      <c r="A10" s="126" t="s">
        <v>31</v>
      </c>
      <c r="B10" s="33" t="s">
        <v>281</v>
      </c>
      <c r="C10" s="3">
        <v>99.92</v>
      </c>
      <c r="D10" s="3">
        <v>93.32</v>
      </c>
    </row>
    <row r="11" spans="1:1005" x14ac:dyDescent="0.2">
      <c r="A11" s="126"/>
      <c r="B11" s="33" t="s">
        <v>282</v>
      </c>
      <c r="C11" s="3">
        <v>99.43</v>
      </c>
      <c r="D11" s="3">
        <v>82.86</v>
      </c>
    </row>
    <row r="12" spans="1:1005" x14ac:dyDescent="0.2">
      <c r="A12" s="126" t="s">
        <v>34</v>
      </c>
      <c r="B12" s="33" t="s">
        <v>281</v>
      </c>
      <c r="C12" s="3">
        <v>99.92</v>
      </c>
      <c r="D12" s="3">
        <v>96.53</v>
      </c>
    </row>
    <row r="13" spans="1:1005" x14ac:dyDescent="0.2">
      <c r="A13" s="126"/>
      <c r="B13" s="33" t="s">
        <v>282</v>
      </c>
      <c r="C13" s="3">
        <v>98.85</v>
      </c>
      <c r="D13" s="3">
        <v>82.15</v>
      </c>
    </row>
    <row r="14" spans="1:1005" x14ac:dyDescent="0.2">
      <c r="A14" s="126" t="s">
        <v>37</v>
      </c>
      <c r="B14" s="33" t="s">
        <v>281</v>
      </c>
      <c r="C14" s="3">
        <v>99.92</v>
      </c>
      <c r="D14" s="3">
        <v>96.53</v>
      </c>
    </row>
    <row r="15" spans="1:1005" x14ac:dyDescent="0.2">
      <c r="A15" s="126"/>
      <c r="B15" s="33" t="s">
        <v>282</v>
      </c>
      <c r="C15" s="3">
        <v>98.85</v>
      </c>
      <c r="D15" s="3">
        <v>82.15</v>
      </c>
    </row>
    <row r="16" spans="1:1005" x14ac:dyDescent="0.2">
      <c r="A16" s="126" t="s">
        <v>39</v>
      </c>
      <c r="B16" s="33" t="s">
        <v>281</v>
      </c>
      <c r="C16" s="3">
        <v>99.92</v>
      </c>
      <c r="D16" s="3">
        <v>96.53</v>
      </c>
    </row>
    <row r="17" spans="1:12" x14ac:dyDescent="0.2">
      <c r="A17" s="126"/>
      <c r="B17" s="33" t="s">
        <v>282</v>
      </c>
      <c r="C17" s="3">
        <v>99.43</v>
      </c>
      <c r="D17" s="3">
        <v>82.32</v>
      </c>
    </row>
    <row r="18" spans="1:12" x14ac:dyDescent="0.2">
      <c r="A18" s="126" t="s">
        <v>41</v>
      </c>
      <c r="B18" s="33" t="s">
        <v>281</v>
      </c>
      <c r="C18" s="3">
        <v>99.92</v>
      </c>
      <c r="D18" s="3">
        <v>96.53</v>
      </c>
    </row>
    <row r="19" spans="1:12" x14ac:dyDescent="0.2">
      <c r="A19" s="126"/>
      <c r="B19" s="33" t="s">
        <v>282</v>
      </c>
      <c r="C19" s="3">
        <v>98.85</v>
      </c>
      <c r="D19" s="3">
        <v>82.15</v>
      </c>
    </row>
    <row r="20" spans="1:12" x14ac:dyDescent="0.2">
      <c r="A20" s="126" t="s">
        <v>46</v>
      </c>
      <c r="B20" s="33" t="s">
        <v>281</v>
      </c>
      <c r="C20" s="3">
        <v>99.92</v>
      </c>
      <c r="D20" s="3">
        <v>96.53</v>
      </c>
      <c r="F20" s="3">
        <v>100</v>
      </c>
      <c r="J20" s="3">
        <v>100</v>
      </c>
    </row>
    <row r="21" spans="1:12" x14ac:dyDescent="0.2">
      <c r="A21" s="126"/>
      <c r="B21" s="33" t="s">
        <v>282</v>
      </c>
      <c r="C21" s="3">
        <v>99.34</v>
      </c>
      <c r="D21" s="3">
        <v>82.15</v>
      </c>
      <c r="F21" s="3">
        <v>100</v>
      </c>
      <c r="J21" s="3">
        <v>100</v>
      </c>
    </row>
    <row r="22" spans="1:12" x14ac:dyDescent="0.2">
      <c r="A22" s="126" t="s">
        <v>50</v>
      </c>
      <c r="B22" s="33" t="s">
        <v>281</v>
      </c>
      <c r="C22" s="3">
        <v>99.92</v>
      </c>
      <c r="D22" s="3">
        <v>96.53</v>
      </c>
      <c r="F22" s="3">
        <v>100</v>
      </c>
      <c r="J22" s="3">
        <v>100</v>
      </c>
    </row>
    <row r="23" spans="1:12" x14ac:dyDescent="0.2">
      <c r="A23" s="126"/>
      <c r="B23" s="33" t="s">
        <v>282</v>
      </c>
      <c r="C23" s="3">
        <v>99.34</v>
      </c>
      <c r="D23" s="3">
        <v>82.15</v>
      </c>
      <c r="F23" s="3">
        <v>100</v>
      </c>
      <c r="J23" s="3">
        <v>100</v>
      </c>
    </row>
    <row r="24" spans="1:12" x14ac:dyDescent="0.2">
      <c r="A24" s="126" t="s">
        <v>54</v>
      </c>
      <c r="B24" s="33" t="s">
        <v>281</v>
      </c>
      <c r="C24" s="3">
        <v>99.92</v>
      </c>
      <c r="D24" s="3">
        <v>96.53</v>
      </c>
      <c r="F24" s="3">
        <v>100</v>
      </c>
      <c r="K24" s="3">
        <v>100</v>
      </c>
      <c r="L24" s="3">
        <v>100</v>
      </c>
    </row>
    <row r="25" spans="1:12" x14ac:dyDescent="0.2">
      <c r="A25" s="126"/>
      <c r="B25" s="33" t="s">
        <v>282</v>
      </c>
      <c r="C25" s="3">
        <v>98.44</v>
      </c>
      <c r="D25" s="3">
        <v>81.98</v>
      </c>
      <c r="F25" s="3">
        <v>99.95</v>
      </c>
      <c r="K25" s="3">
        <v>100</v>
      </c>
      <c r="L25" s="3">
        <v>100</v>
      </c>
    </row>
    <row r="26" spans="1:12" x14ac:dyDescent="0.2">
      <c r="A26" s="126" t="s">
        <v>57</v>
      </c>
      <c r="B26" s="33" t="s">
        <v>281</v>
      </c>
      <c r="C26" s="3">
        <v>100</v>
      </c>
      <c r="D26" s="3">
        <v>96.53</v>
      </c>
    </row>
    <row r="27" spans="1:12" x14ac:dyDescent="0.2">
      <c r="A27" s="126"/>
      <c r="B27" s="33" t="s">
        <v>282</v>
      </c>
      <c r="C27" s="3">
        <v>99.18</v>
      </c>
      <c r="D27" s="3">
        <v>82.24</v>
      </c>
    </row>
    <row r="28" spans="1:12" x14ac:dyDescent="0.2">
      <c r="A28" s="126" t="s">
        <v>59</v>
      </c>
      <c r="B28" s="33" t="s">
        <v>281</v>
      </c>
      <c r="C28" s="3">
        <v>99.92</v>
      </c>
      <c r="D28" s="3">
        <v>96.53</v>
      </c>
    </row>
    <row r="29" spans="1:12" x14ac:dyDescent="0.2">
      <c r="A29" s="126"/>
      <c r="B29" s="33" t="s">
        <v>282</v>
      </c>
      <c r="C29" s="3">
        <v>99.43</v>
      </c>
      <c r="D29" s="3">
        <v>82.32</v>
      </c>
    </row>
    <row r="30" spans="1:12" x14ac:dyDescent="0.2">
      <c r="A30" s="126" t="s">
        <v>60</v>
      </c>
      <c r="B30" s="33" t="s">
        <v>281</v>
      </c>
      <c r="C30" s="3">
        <v>99.92</v>
      </c>
      <c r="D30" s="3">
        <v>96.53</v>
      </c>
    </row>
    <row r="31" spans="1:12" x14ac:dyDescent="0.2">
      <c r="A31" s="126"/>
      <c r="B31" s="33" t="s">
        <v>282</v>
      </c>
      <c r="C31" s="3">
        <v>98.85</v>
      </c>
      <c r="D31" s="3">
        <v>82.15</v>
      </c>
    </row>
    <row r="32" spans="1:12" x14ac:dyDescent="0.2">
      <c r="A32" s="126" t="s">
        <v>61</v>
      </c>
      <c r="B32" s="33" t="s">
        <v>281</v>
      </c>
      <c r="C32" s="3">
        <v>99.92</v>
      </c>
      <c r="D32" s="3">
        <v>95.87</v>
      </c>
    </row>
    <row r="33" spans="1:13" x14ac:dyDescent="0.2">
      <c r="A33" s="126"/>
      <c r="B33" s="33" t="s">
        <v>282</v>
      </c>
      <c r="C33" s="3">
        <v>99.18</v>
      </c>
      <c r="D33" s="3">
        <v>82.01</v>
      </c>
    </row>
    <row r="34" spans="1:13" x14ac:dyDescent="0.2">
      <c r="A34" s="126" t="s">
        <v>62</v>
      </c>
      <c r="B34" s="33" t="s">
        <v>281</v>
      </c>
      <c r="C34" s="3">
        <v>99.92</v>
      </c>
      <c r="D34" s="3">
        <v>96.53</v>
      </c>
      <c r="F34" s="3">
        <v>100</v>
      </c>
      <c r="J34" s="3">
        <v>100</v>
      </c>
    </row>
    <row r="35" spans="1:13" x14ac:dyDescent="0.2">
      <c r="A35" s="126"/>
      <c r="B35" s="33" t="s">
        <v>282</v>
      </c>
      <c r="C35" s="3">
        <v>99.34</v>
      </c>
      <c r="D35" s="3">
        <v>82.15</v>
      </c>
      <c r="F35" s="3">
        <v>100</v>
      </c>
      <c r="J35" s="3">
        <v>100</v>
      </c>
    </row>
    <row r="36" spans="1:13" x14ac:dyDescent="0.2">
      <c r="A36" s="126" t="s">
        <v>66</v>
      </c>
      <c r="B36" s="33" t="s">
        <v>281</v>
      </c>
      <c r="C36" s="3">
        <v>100</v>
      </c>
      <c r="D36" s="3">
        <v>96.53</v>
      </c>
    </row>
    <row r="37" spans="1:13" x14ac:dyDescent="0.2">
      <c r="A37" s="126"/>
      <c r="B37" s="33" t="s">
        <v>282</v>
      </c>
      <c r="C37" s="3">
        <v>100</v>
      </c>
      <c r="D37" s="3">
        <v>82.24</v>
      </c>
    </row>
    <row r="38" spans="1:13" x14ac:dyDescent="0.2">
      <c r="A38" s="126" t="s">
        <v>69</v>
      </c>
      <c r="B38" s="33" t="s">
        <v>281</v>
      </c>
      <c r="C38" s="3">
        <v>100</v>
      </c>
      <c r="D38" s="3">
        <v>96.53</v>
      </c>
      <c r="E38" s="3">
        <v>100</v>
      </c>
      <c r="M38" s="3">
        <v>100</v>
      </c>
    </row>
    <row r="39" spans="1:13" x14ac:dyDescent="0.2">
      <c r="A39" s="126"/>
      <c r="B39" s="33" t="s">
        <v>282</v>
      </c>
      <c r="C39" s="3">
        <v>99.92</v>
      </c>
      <c r="D39" s="3">
        <v>82.24</v>
      </c>
      <c r="E39" s="3">
        <v>100</v>
      </c>
      <c r="M39" s="3">
        <v>100</v>
      </c>
    </row>
    <row r="40" spans="1:13" x14ac:dyDescent="0.2">
      <c r="A40" s="126" t="s">
        <v>73</v>
      </c>
      <c r="B40" s="33" t="s">
        <v>281</v>
      </c>
      <c r="C40" s="3">
        <v>100</v>
      </c>
      <c r="D40" s="3">
        <v>96.53</v>
      </c>
      <c r="E40" s="3">
        <v>100</v>
      </c>
      <c r="M40" s="3">
        <v>100</v>
      </c>
    </row>
    <row r="41" spans="1:13" x14ac:dyDescent="0.2">
      <c r="A41" s="126"/>
      <c r="B41" s="33" t="s">
        <v>282</v>
      </c>
      <c r="C41" s="3">
        <v>99.92</v>
      </c>
      <c r="D41" s="3">
        <v>82.24</v>
      </c>
      <c r="E41" s="3">
        <v>100</v>
      </c>
      <c r="M41" s="3">
        <v>100</v>
      </c>
    </row>
    <row r="42" spans="1:13" x14ac:dyDescent="0.2">
      <c r="A42" s="126" t="s">
        <v>74</v>
      </c>
      <c r="B42" s="33" t="s">
        <v>281</v>
      </c>
      <c r="C42" s="3">
        <v>99.92</v>
      </c>
      <c r="D42" s="3">
        <v>89.36</v>
      </c>
    </row>
    <row r="43" spans="1:13" x14ac:dyDescent="0.2">
      <c r="A43" s="126"/>
      <c r="B43" s="33" t="s">
        <v>282</v>
      </c>
      <c r="C43" s="3">
        <v>98.11</v>
      </c>
      <c r="D43" s="3">
        <v>82.83</v>
      </c>
    </row>
    <row r="44" spans="1:13" x14ac:dyDescent="0.2">
      <c r="A44" s="126" t="s">
        <v>76</v>
      </c>
      <c r="B44" s="33" t="s">
        <v>281</v>
      </c>
      <c r="C44" s="3">
        <v>100</v>
      </c>
      <c r="D44" s="3">
        <v>96.53</v>
      </c>
    </row>
    <row r="45" spans="1:13" x14ac:dyDescent="0.2">
      <c r="A45" s="126"/>
      <c r="B45" s="33" t="s">
        <v>282</v>
      </c>
      <c r="C45" s="3">
        <v>100</v>
      </c>
      <c r="D45" s="3">
        <v>82.24</v>
      </c>
    </row>
    <row r="46" spans="1:13" x14ac:dyDescent="0.2">
      <c r="A46" s="126" t="s">
        <v>78</v>
      </c>
      <c r="B46" s="33" t="s">
        <v>281</v>
      </c>
      <c r="C46" s="3">
        <v>99.92</v>
      </c>
      <c r="D46" s="3">
        <v>96.53</v>
      </c>
    </row>
    <row r="47" spans="1:13" x14ac:dyDescent="0.2">
      <c r="A47" s="126"/>
      <c r="B47" s="33" t="s">
        <v>282</v>
      </c>
      <c r="C47" s="3">
        <v>98.03</v>
      </c>
      <c r="D47" s="3">
        <v>82.24</v>
      </c>
    </row>
    <row r="48" spans="1:13" x14ac:dyDescent="0.2">
      <c r="A48" s="126" t="s">
        <v>81</v>
      </c>
      <c r="B48" s="33" t="s">
        <v>281</v>
      </c>
      <c r="C48" s="3">
        <v>99.92</v>
      </c>
      <c r="D48" s="3">
        <v>96.53</v>
      </c>
      <c r="I48" s="3">
        <v>100</v>
      </c>
    </row>
    <row r="49" spans="1:9" x14ac:dyDescent="0.2">
      <c r="A49" s="126"/>
      <c r="B49" s="33" t="s">
        <v>282</v>
      </c>
      <c r="C49" s="3">
        <v>98.85</v>
      </c>
      <c r="D49" s="3">
        <v>82.15</v>
      </c>
      <c r="I49" s="3">
        <v>98.82</v>
      </c>
    </row>
    <row r="50" spans="1:9" x14ac:dyDescent="0.2">
      <c r="A50" s="126" t="s">
        <v>83</v>
      </c>
      <c r="B50" s="33" t="s">
        <v>281</v>
      </c>
      <c r="C50" s="3">
        <v>100</v>
      </c>
      <c r="D50" s="3">
        <v>96.53</v>
      </c>
    </row>
    <row r="51" spans="1:9" x14ac:dyDescent="0.2">
      <c r="A51" s="126"/>
      <c r="B51" s="33" t="s">
        <v>282</v>
      </c>
      <c r="C51" s="3">
        <v>99.92</v>
      </c>
      <c r="D51" s="3">
        <v>82.24</v>
      </c>
    </row>
    <row r="52" spans="1:9" x14ac:dyDescent="0.2">
      <c r="A52" s="126" t="s">
        <v>86</v>
      </c>
      <c r="B52" s="33" t="s">
        <v>281</v>
      </c>
      <c r="C52" s="3">
        <v>99.92</v>
      </c>
      <c r="D52" s="3">
        <v>90.84</v>
      </c>
    </row>
    <row r="53" spans="1:9" x14ac:dyDescent="0.2">
      <c r="A53" s="126"/>
      <c r="B53" s="33" t="s">
        <v>282</v>
      </c>
      <c r="C53" s="3">
        <v>98.85</v>
      </c>
      <c r="D53" s="3">
        <v>82.85</v>
      </c>
    </row>
    <row r="54" spans="1:9" x14ac:dyDescent="0.2">
      <c r="A54" s="126" t="s">
        <v>88</v>
      </c>
      <c r="B54" s="33" t="s">
        <v>281</v>
      </c>
      <c r="C54" s="3">
        <v>100</v>
      </c>
      <c r="D54" s="3">
        <v>93.32</v>
      </c>
    </row>
    <row r="55" spans="1:9" x14ac:dyDescent="0.2">
      <c r="A55" s="126"/>
      <c r="B55" s="33" t="s">
        <v>282</v>
      </c>
      <c r="C55" s="3">
        <v>100</v>
      </c>
      <c r="D55" s="3">
        <v>82.77</v>
      </c>
    </row>
    <row r="56" spans="1:9" x14ac:dyDescent="0.2">
      <c r="A56" s="126" t="s">
        <v>89</v>
      </c>
      <c r="B56" s="33" t="s">
        <v>281</v>
      </c>
      <c r="C56" s="3">
        <v>100</v>
      </c>
      <c r="D56" s="3">
        <v>96.53</v>
      </c>
    </row>
    <row r="57" spans="1:9" x14ac:dyDescent="0.2">
      <c r="A57" s="126"/>
      <c r="B57" s="33" t="s">
        <v>282</v>
      </c>
      <c r="C57" s="3">
        <v>100</v>
      </c>
      <c r="D57" s="3">
        <v>82.24</v>
      </c>
    </row>
    <row r="58" spans="1:9" x14ac:dyDescent="0.2">
      <c r="A58" s="126" t="s">
        <v>90</v>
      </c>
      <c r="B58" s="33" t="s">
        <v>281</v>
      </c>
      <c r="C58" s="3">
        <v>99.75</v>
      </c>
      <c r="D58" s="3">
        <v>96.53</v>
      </c>
      <c r="F58" s="3">
        <v>100</v>
      </c>
      <c r="H58" s="3">
        <v>97.4</v>
      </c>
    </row>
    <row r="59" spans="1:9" x14ac:dyDescent="0.2">
      <c r="A59" s="126"/>
      <c r="B59" s="33" t="s">
        <v>282</v>
      </c>
      <c r="C59" s="3">
        <v>99.51</v>
      </c>
      <c r="D59" s="3">
        <v>82.15</v>
      </c>
      <c r="F59" s="3">
        <v>100</v>
      </c>
      <c r="H59" s="3">
        <v>99.86</v>
      </c>
    </row>
    <row r="60" spans="1:9" x14ac:dyDescent="0.2">
      <c r="A60" s="126" t="s">
        <v>93</v>
      </c>
      <c r="B60" s="33" t="s">
        <v>281</v>
      </c>
      <c r="C60" s="3">
        <v>99.92</v>
      </c>
      <c r="D60" s="3">
        <v>83.42</v>
      </c>
    </row>
    <row r="61" spans="1:9" x14ac:dyDescent="0.2">
      <c r="A61" s="126"/>
      <c r="B61" s="33" t="s">
        <v>282</v>
      </c>
      <c r="C61" s="3">
        <v>99.18</v>
      </c>
      <c r="D61" s="3">
        <v>82.59</v>
      </c>
    </row>
    <row r="62" spans="1:9" x14ac:dyDescent="0.2">
      <c r="A62" s="126" t="s">
        <v>94</v>
      </c>
      <c r="B62" s="33" t="s">
        <v>281</v>
      </c>
      <c r="C62" s="3">
        <v>100</v>
      </c>
      <c r="D62" s="3">
        <v>92</v>
      </c>
    </row>
    <row r="63" spans="1:9" x14ac:dyDescent="0.2">
      <c r="A63" s="126"/>
      <c r="B63" s="33" t="s">
        <v>282</v>
      </c>
      <c r="C63" s="3">
        <v>99.92</v>
      </c>
      <c r="D63" s="3">
        <v>83.06</v>
      </c>
    </row>
    <row r="64" spans="1:9" x14ac:dyDescent="0.2">
      <c r="A64" s="126" t="s">
        <v>97</v>
      </c>
      <c r="B64" s="33" t="s">
        <v>281</v>
      </c>
      <c r="C64" s="3">
        <v>99.92</v>
      </c>
      <c r="D64" s="3">
        <v>93.4</v>
      </c>
    </row>
    <row r="65" spans="1:14" x14ac:dyDescent="0.2">
      <c r="A65" s="126"/>
      <c r="B65" s="33" t="s">
        <v>282</v>
      </c>
      <c r="C65" s="3">
        <v>99.59</v>
      </c>
      <c r="D65" s="3">
        <v>82.79</v>
      </c>
    </row>
    <row r="66" spans="1:14" x14ac:dyDescent="0.2">
      <c r="A66" s="126" t="s">
        <v>99</v>
      </c>
      <c r="B66" s="33" t="s">
        <v>281</v>
      </c>
      <c r="C66" s="3">
        <v>100</v>
      </c>
      <c r="D66" s="3">
        <v>96.53</v>
      </c>
    </row>
    <row r="67" spans="1:14" x14ac:dyDescent="0.2">
      <c r="A67" s="126"/>
      <c r="B67" s="33" t="s">
        <v>282</v>
      </c>
      <c r="C67" s="3">
        <v>100</v>
      </c>
      <c r="D67" s="3">
        <v>82.24</v>
      </c>
    </row>
    <row r="68" spans="1:14" x14ac:dyDescent="0.2">
      <c r="A68" s="126" t="s">
        <v>100</v>
      </c>
      <c r="B68" s="33" t="s">
        <v>281</v>
      </c>
      <c r="C68" s="3">
        <v>99.92</v>
      </c>
      <c r="D68" s="3">
        <v>92</v>
      </c>
    </row>
    <row r="69" spans="1:14" x14ac:dyDescent="0.2">
      <c r="A69" s="126"/>
      <c r="B69" s="33" t="s">
        <v>282</v>
      </c>
      <c r="C69" s="3">
        <v>98.85</v>
      </c>
      <c r="D69" s="3">
        <v>83.06</v>
      </c>
    </row>
    <row r="70" spans="1:14" x14ac:dyDescent="0.2">
      <c r="A70" s="126" t="s">
        <v>102</v>
      </c>
      <c r="B70" s="33" t="s">
        <v>281</v>
      </c>
      <c r="C70" s="3">
        <v>99.92</v>
      </c>
      <c r="D70" s="3">
        <v>96.53</v>
      </c>
      <c r="K70" s="3">
        <v>100</v>
      </c>
      <c r="L70" s="3">
        <v>100</v>
      </c>
      <c r="N70" s="3">
        <v>97.8</v>
      </c>
    </row>
    <row r="71" spans="1:14" x14ac:dyDescent="0.2">
      <c r="A71" s="126"/>
      <c r="B71" s="33" t="s">
        <v>282</v>
      </c>
      <c r="C71" s="3">
        <v>99.26</v>
      </c>
      <c r="D71" s="3">
        <v>82.32</v>
      </c>
      <c r="K71" s="3">
        <v>99.09</v>
      </c>
      <c r="L71" s="3">
        <v>99.75</v>
      </c>
      <c r="N71" s="3">
        <v>100</v>
      </c>
    </row>
    <row r="72" spans="1:14" x14ac:dyDescent="0.2">
      <c r="A72" s="126" t="s">
        <v>105</v>
      </c>
      <c r="B72" s="33" t="s">
        <v>281</v>
      </c>
      <c r="C72" s="3">
        <v>99.92</v>
      </c>
      <c r="D72" s="3">
        <v>96.53</v>
      </c>
    </row>
    <row r="73" spans="1:14" x14ac:dyDescent="0.2">
      <c r="A73" s="126"/>
      <c r="B73" s="33" t="s">
        <v>282</v>
      </c>
      <c r="C73" s="3">
        <v>98.85</v>
      </c>
      <c r="D73" s="3">
        <v>82.15</v>
      </c>
    </row>
    <row r="74" spans="1:14" x14ac:dyDescent="0.2">
      <c r="A74" s="126" t="s">
        <v>107</v>
      </c>
      <c r="B74" s="33" t="s">
        <v>281</v>
      </c>
      <c r="C74" s="3">
        <v>99.92</v>
      </c>
      <c r="D74" s="3">
        <v>96.53</v>
      </c>
      <c r="I74" s="3">
        <v>100</v>
      </c>
    </row>
    <row r="75" spans="1:14" x14ac:dyDescent="0.2">
      <c r="A75" s="126"/>
      <c r="B75" s="33" t="s">
        <v>282</v>
      </c>
      <c r="C75" s="3">
        <v>98.85</v>
      </c>
      <c r="D75" s="3">
        <v>82.15</v>
      </c>
      <c r="I75" s="3">
        <v>98.82</v>
      </c>
    </row>
    <row r="76" spans="1:14" x14ac:dyDescent="0.2">
      <c r="A76" s="126" t="s">
        <v>109</v>
      </c>
      <c r="B76" s="33" t="s">
        <v>281</v>
      </c>
      <c r="C76" s="3">
        <v>99.92</v>
      </c>
      <c r="D76" s="3">
        <v>96.53</v>
      </c>
    </row>
    <row r="77" spans="1:14" x14ac:dyDescent="0.2">
      <c r="A77" s="126"/>
      <c r="B77" s="33" t="s">
        <v>282</v>
      </c>
      <c r="C77" s="3">
        <v>98.85</v>
      </c>
      <c r="D77" s="3">
        <v>82.15</v>
      </c>
    </row>
    <row r="78" spans="1:14" x14ac:dyDescent="0.2">
      <c r="A78" s="126" t="s">
        <v>110</v>
      </c>
      <c r="B78" s="33" t="s">
        <v>281</v>
      </c>
      <c r="C78" s="3">
        <v>100</v>
      </c>
      <c r="D78" s="3">
        <v>96.53</v>
      </c>
    </row>
    <row r="79" spans="1:14" x14ac:dyDescent="0.2">
      <c r="A79" s="126"/>
      <c r="B79" s="33" t="s">
        <v>282</v>
      </c>
      <c r="C79" s="3">
        <v>100</v>
      </c>
      <c r="D79" s="3">
        <v>82.24</v>
      </c>
    </row>
    <row r="80" spans="1:14" x14ac:dyDescent="0.2">
      <c r="A80" s="126" t="s">
        <v>111</v>
      </c>
      <c r="B80" s="33" t="s">
        <v>281</v>
      </c>
      <c r="C80" s="3">
        <v>99.92</v>
      </c>
      <c r="D80" s="3">
        <v>95.87</v>
      </c>
    </row>
    <row r="81" spans="1:4" x14ac:dyDescent="0.2">
      <c r="A81" s="126"/>
      <c r="B81" s="33" t="s">
        <v>282</v>
      </c>
      <c r="C81" s="3">
        <v>99.18</v>
      </c>
      <c r="D81" s="3">
        <v>82.01</v>
      </c>
    </row>
    <row r="82" spans="1:4" x14ac:dyDescent="0.2">
      <c r="A82" s="126" t="s">
        <v>112</v>
      </c>
      <c r="B82" s="33" t="s">
        <v>281</v>
      </c>
      <c r="C82" s="3">
        <v>100</v>
      </c>
      <c r="D82" s="3">
        <v>96.53</v>
      </c>
    </row>
    <row r="83" spans="1:4" x14ac:dyDescent="0.2">
      <c r="A83" s="126"/>
      <c r="B83" s="33" t="s">
        <v>282</v>
      </c>
      <c r="C83" s="3">
        <v>100</v>
      </c>
      <c r="D83" s="3">
        <v>82.24</v>
      </c>
    </row>
    <row r="84" spans="1:4" x14ac:dyDescent="0.2">
      <c r="A84" s="126" t="s">
        <v>114</v>
      </c>
      <c r="B84" s="33" t="s">
        <v>281</v>
      </c>
      <c r="C84" s="3">
        <v>100</v>
      </c>
      <c r="D84" s="3">
        <v>96.53</v>
      </c>
    </row>
    <row r="85" spans="1:4" x14ac:dyDescent="0.2">
      <c r="A85" s="126"/>
      <c r="B85" s="33" t="s">
        <v>282</v>
      </c>
      <c r="C85" s="3">
        <v>99.92</v>
      </c>
      <c r="D85" s="3">
        <v>82.24</v>
      </c>
    </row>
    <row r="86" spans="1:4" x14ac:dyDescent="0.2">
      <c r="A86" s="126" t="s">
        <v>116</v>
      </c>
      <c r="B86" s="33" t="s">
        <v>281</v>
      </c>
      <c r="C86" s="3">
        <v>100</v>
      </c>
      <c r="D86" s="3">
        <v>96.53</v>
      </c>
    </row>
    <row r="87" spans="1:4" x14ac:dyDescent="0.2">
      <c r="A87" s="126"/>
      <c r="B87" s="33" t="s">
        <v>282</v>
      </c>
      <c r="C87" s="3">
        <v>100</v>
      </c>
      <c r="D87" s="3">
        <v>82.24</v>
      </c>
    </row>
    <row r="88" spans="1:4" x14ac:dyDescent="0.2">
      <c r="A88" s="126" t="s">
        <v>117</v>
      </c>
      <c r="B88" s="33" t="s">
        <v>281</v>
      </c>
      <c r="C88" s="3">
        <v>99.92</v>
      </c>
      <c r="D88" s="3">
        <v>96.53</v>
      </c>
    </row>
    <row r="89" spans="1:4" x14ac:dyDescent="0.2">
      <c r="A89" s="126"/>
      <c r="B89" s="33" t="s">
        <v>282</v>
      </c>
      <c r="C89" s="3">
        <v>98.85</v>
      </c>
      <c r="D89" s="3">
        <v>82.15</v>
      </c>
    </row>
    <row r="90" spans="1:4" x14ac:dyDescent="0.2">
      <c r="A90" s="126" t="s">
        <v>119</v>
      </c>
      <c r="B90" s="33" t="s">
        <v>281</v>
      </c>
      <c r="C90" s="3">
        <v>100</v>
      </c>
      <c r="D90" s="3">
        <v>96.53</v>
      </c>
    </row>
    <row r="91" spans="1:4" x14ac:dyDescent="0.2">
      <c r="A91" s="126"/>
      <c r="B91" s="33" t="s">
        <v>282</v>
      </c>
      <c r="C91" s="3">
        <v>99.92</v>
      </c>
      <c r="D91" s="3">
        <v>82.24</v>
      </c>
    </row>
    <row r="92" spans="1:4" x14ac:dyDescent="0.2">
      <c r="A92" s="126" t="s">
        <v>121</v>
      </c>
      <c r="B92" s="33" t="s">
        <v>281</v>
      </c>
      <c r="C92" s="3">
        <v>99.92</v>
      </c>
      <c r="D92" s="3">
        <v>96.53</v>
      </c>
    </row>
    <row r="93" spans="1:4" x14ac:dyDescent="0.2">
      <c r="A93" s="126"/>
      <c r="B93" s="33" t="s">
        <v>282</v>
      </c>
      <c r="C93" s="3">
        <v>98.85</v>
      </c>
      <c r="D93" s="3">
        <v>82.15</v>
      </c>
    </row>
    <row r="94" spans="1:4" x14ac:dyDescent="0.2">
      <c r="A94" s="126" t="s">
        <v>123</v>
      </c>
      <c r="B94" s="33" t="s">
        <v>281</v>
      </c>
      <c r="C94" s="3">
        <v>100</v>
      </c>
      <c r="D94" s="3">
        <v>96.53</v>
      </c>
    </row>
    <row r="95" spans="1:4" x14ac:dyDescent="0.2">
      <c r="A95" s="126"/>
      <c r="B95" s="33" t="s">
        <v>282</v>
      </c>
      <c r="C95" s="3">
        <v>100</v>
      </c>
      <c r="D95" s="3">
        <v>82.24</v>
      </c>
    </row>
    <row r="96" spans="1:4" x14ac:dyDescent="0.2">
      <c r="A96" s="126" t="s">
        <v>124</v>
      </c>
      <c r="B96" s="33" t="s">
        <v>281</v>
      </c>
      <c r="C96" s="3">
        <v>100</v>
      </c>
      <c r="D96" s="3">
        <v>96.53</v>
      </c>
    </row>
    <row r="97" spans="1:12" x14ac:dyDescent="0.2">
      <c r="A97" s="126"/>
      <c r="B97" s="33" t="s">
        <v>282</v>
      </c>
      <c r="C97" s="3">
        <v>99.92</v>
      </c>
      <c r="D97" s="3">
        <v>82.24</v>
      </c>
    </row>
    <row r="98" spans="1:12" x14ac:dyDescent="0.2">
      <c r="A98" s="126" t="s">
        <v>125</v>
      </c>
      <c r="B98" s="33" t="s">
        <v>281</v>
      </c>
      <c r="C98" s="3">
        <v>100</v>
      </c>
      <c r="D98" s="3">
        <v>96.53</v>
      </c>
    </row>
    <row r="99" spans="1:12" x14ac:dyDescent="0.2">
      <c r="A99" s="126"/>
      <c r="B99" s="33" t="s">
        <v>282</v>
      </c>
      <c r="C99" s="3">
        <v>99.92</v>
      </c>
      <c r="D99" s="3">
        <v>82.24</v>
      </c>
    </row>
    <row r="100" spans="1:12" x14ac:dyDescent="0.2">
      <c r="A100" s="126" t="s">
        <v>129</v>
      </c>
      <c r="B100" s="33" t="s">
        <v>281</v>
      </c>
      <c r="C100" s="3">
        <v>99.92</v>
      </c>
      <c r="D100" s="3">
        <v>96.53</v>
      </c>
    </row>
    <row r="101" spans="1:12" x14ac:dyDescent="0.2">
      <c r="A101" s="126"/>
      <c r="B101" s="33" t="s">
        <v>282</v>
      </c>
      <c r="C101" s="3">
        <v>98.85</v>
      </c>
      <c r="D101" s="3">
        <v>82.15</v>
      </c>
    </row>
    <row r="102" spans="1:12" x14ac:dyDescent="0.2">
      <c r="A102" s="126" t="s">
        <v>131</v>
      </c>
      <c r="B102" s="33" t="s">
        <v>281</v>
      </c>
      <c r="C102" s="3">
        <v>99.92</v>
      </c>
      <c r="D102" s="3">
        <v>96.53</v>
      </c>
    </row>
    <row r="103" spans="1:12" x14ac:dyDescent="0.2">
      <c r="A103" s="126"/>
      <c r="B103" s="33" t="s">
        <v>282</v>
      </c>
      <c r="C103" s="3">
        <v>98.85</v>
      </c>
      <c r="D103" s="3">
        <v>82.15</v>
      </c>
    </row>
    <row r="104" spans="1:12" x14ac:dyDescent="0.2">
      <c r="A104" s="126" t="s">
        <v>132</v>
      </c>
      <c r="B104" s="33" t="s">
        <v>281</v>
      </c>
      <c r="C104" s="3">
        <v>100</v>
      </c>
      <c r="D104" s="3">
        <v>96.53</v>
      </c>
      <c r="G104" s="3">
        <v>100</v>
      </c>
      <c r="K104" s="3">
        <v>100</v>
      </c>
      <c r="L104" s="3">
        <v>100</v>
      </c>
    </row>
    <row r="105" spans="1:12" x14ac:dyDescent="0.2">
      <c r="A105" s="126"/>
      <c r="B105" s="33" t="s">
        <v>282</v>
      </c>
      <c r="C105" s="3">
        <v>100</v>
      </c>
      <c r="D105" s="3">
        <v>82.24</v>
      </c>
      <c r="G105" s="3">
        <v>98.26</v>
      </c>
      <c r="K105" s="3">
        <v>99.63</v>
      </c>
      <c r="L105" s="3">
        <v>99.75</v>
      </c>
    </row>
    <row r="106" spans="1:12" x14ac:dyDescent="0.2">
      <c r="A106" s="126" t="s">
        <v>133</v>
      </c>
      <c r="B106" s="33" t="s">
        <v>281</v>
      </c>
      <c r="C106" s="3">
        <v>99.92</v>
      </c>
      <c r="D106" s="3">
        <v>93.4</v>
      </c>
    </row>
    <row r="107" spans="1:12" x14ac:dyDescent="0.2">
      <c r="A107" s="126"/>
      <c r="B107" s="33" t="s">
        <v>282</v>
      </c>
      <c r="C107" s="3">
        <v>99.43</v>
      </c>
      <c r="D107" s="3">
        <v>82.88</v>
      </c>
    </row>
    <row r="108" spans="1:12" x14ac:dyDescent="0.2">
      <c r="A108" s="126" t="s">
        <v>134</v>
      </c>
      <c r="B108" s="33" t="s">
        <v>281</v>
      </c>
      <c r="C108" s="3">
        <v>99.92</v>
      </c>
      <c r="D108" s="3">
        <v>96.53</v>
      </c>
    </row>
    <row r="109" spans="1:12" x14ac:dyDescent="0.2">
      <c r="A109" s="126"/>
      <c r="B109" s="33" t="s">
        <v>282</v>
      </c>
      <c r="C109" s="3">
        <v>98.85</v>
      </c>
      <c r="D109" s="3">
        <v>82.15</v>
      </c>
    </row>
    <row r="110" spans="1:12" x14ac:dyDescent="0.2">
      <c r="A110" s="126" t="s">
        <v>137</v>
      </c>
      <c r="B110" s="33" t="s">
        <v>281</v>
      </c>
      <c r="C110" s="3">
        <v>99.92</v>
      </c>
      <c r="D110" s="3">
        <v>96.53</v>
      </c>
    </row>
    <row r="111" spans="1:12" x14ac:dyDescent="0.2">
      <c r="A111" s="126"/>
      <c r="B111" s="33" t="s">
        <v>282</v>
      </c>
      <c r="C111" s="3">
        <v>98.03</v>
      </c>
      <c r="D111" s="3">
        <v>82.32</v>
      </c>
    </row>
    <row r="112" spans="1:12" x14ac:dyDescent="0.2">
      <c r="A112" s="126" t="s">
        <v>141</v>
      </c>
      <c r="B112" s="33" t="s">
        <v>281</v>
      </c>
      <c r="C112" s="3">
        <v>99.92</v>
      </c>
      <c r="D112" s="3">
        <v>96.53</v>
      </c>
    </row>
    <row r="113" spans="1:4" x14ac:dyDescent="0.2">
      <c r="A113" s="126"/>
      <c r="B113" s="33" t="s">
        <v>282</v>
      </c>
      <c r="C113" s="3">
        <v>98.85</v>
      </c>
      <c r="D113" s="3">
        <v>82.15</v>
      </c>
    </row>
    <row r="114" spans="1:4" x14ac:dyDescent="0.2">
      <c r="A114" s="126" t="s">
        <v>145</v>
      </c>
      <c r="B114" s="33" t="s">
        <v>281</v>
      </c>
      <c r="C114" s="3">
        <v>99.92</v>
      </c>
      <c r="D114" s="3">
        <v>96.53</v>
      </c>
    </row>
    <row r="115" spans="1:4" x14ac:dyDescent="0.2">
      <c r="A115" s="126"/>
      <c r="B115" s="33" t="s">
        <v>282</v>
      </c>
      <c r="C115" s="3">
        <v>98.85</v>
      </c>
      <c r="D115" s="3">
        <v>82.15</v>
      </c>
    </row>
    <row r="116" spans="1:4" x14ac:dyDescent="0.2">
      <c r="A116" s="126" t="s">
        <v>146</v>
      </c>
      <c r="B116" s="33" t="s">
        <v>281</v>
      </c>
      <c r="C116" s="3">
        <v>99.92</v>
      </c>
      <c r="D116" s="3">
        <v>96.53</v>
      </c>
    </row>
    <row r="117" spans="1:4" x14ac:dyDescent="0.2">
      <c r="A117" s="126"/>
      <c r="B117" s="33" t="s">
        <v>282</v>
      </c>
      <c r="C117" s="3">
        <v>98.85</v>
      </c>
      <c r="D117" s="3">
        <v>82.15</v>
      </c>
    </row>
    <row r="118" spans="1:4" x14ac:dyDescent="0.2">
      <c r="A118" s="126" t="s">
        <v>149</v>
      </c>
      <c r="B118" s="33" t="s">
        <v>281</v>
      </c>
      <c r="C118" s="3">
        <v>100</v>
      </c>
      <c r="D118" s="3">
        <v>96.53</v>
      </c>
    </row>
    <row r="119" spans="1:4" x14ac:dyDescent="0.2">
      <c r="A119" s="126"/>
      <c r="B119" s="33" t="s">
        <v>282</v>
      </c>
      <c r="C119" s="3">
        <v>100</v>
      </c>
      <c r="D119" s="3">
        <v>82.24</v>
      </c>
    </row>
    <row r="120" spans="1:4" x14ac:dyDescent="0.2">
      <c r="A120" s="126" t="s">
        <v>153</v>
      </c>
      <c r="B120" s="33" t="s">
        <v>281</v>
      </c>
      <c r="C120" s="3">
        <v>100</v>
      </c>
      <c r="D120" s="3">
        <v>96.53</v>
      </c>
    </row>
    <row r="121" spans="1:4" x14ac:dyDescent="0.2">
      <c r="A121" s="126"/>
      <c r="B121" s="33" t="s">
        <v>282</v>
      </c>
      <c r="C121" s="3">
        <v>100</v>
      </c>
      <c r="D121" s="3">
        <v>82.24</v>
      </c>
    </row>
    <row r="122" spans="1:4" x14ac:dyDescent="0.2">
      <c r="A122" s="126" t="s">
        <v>154</v>
      </c>
      <c r="B122" s="33" t="s">
        <v>281</v>
      </c>
      <c r="C122" s="3">
        <v>99.92</v>
      </c>
      <c r="D122" s="3">
        <v>96.53</v>
      </c>
    </row>
    <row r="123" spans="1:4" x14ac:dyDescent="0.2">
      <c r="A123" s="126"/>
      <c r="B123" s="33" t="s">
        <v>282</v>
      </c>
      <c r="C123" s="3">
        <v>98.85</v>
      </c>
      <c r="D123" s="3">
        <v>82.15</v>
      </c>
    </row>
    <row r="124" spans="1:4" x14ac:dyDescent="0.2">
      <c r="A124" s="126" t="s">
        <v>156</v>
      </c>
      <c r="B124" s="33" t="s">
        <v>281</v>
      </c>
      <c r="C124" s="3">
        <v>100</v>
      </c>
      <c r="D124" s="3">
        <v>93.4</v>
      </c>
    </row>
    <row r="125" spans="1:4" x14ac:dyDescent="0.2">
      <c r="A125" s="126"/>
      <c r="B125" s="33" t="s">
        <v>282</v>
      </c>
      <c r="C125" s="3">
        <v>100</v>
      </c>
      <c r="D125" s="3">
        <v>82.79</v>
      </c>
    </row>
    <row r="126" spans="1:4" x14ac:dyDescent="0.2">
      <c r="A126" s="126" t="s">
        <v>159</v>
      </c>
      <c r="B126" s="33" t="s">
        <v>281</v>
      </c>
      <c r="C126" s="3">
        <v>100</v>
      </c>
      <c r="D126" s="3">
        <v>96.53</v>
      </c>
    </row>
    <row r="127" spans="1:4" x14ac:dyDescent="0.2">
      <c r="A127" s="126"/>
      <c r="B127" s="33" t="s">
        <v>282</v>
      </c>
      <c r="C127" s="3">
        <v>99.92</v>
      </c>
      <c r="D127" s="3">
        <v>82.24</v>
      </c>
    </row>
    <row r="128" spans="1:4" x14ac:dyDescent="0.2">
      <c r="A128" s="126" t="s">
        <v>160</v>
      </c>
      <c r="B128" s="33" t="s">
        <v>281</v>
      </c>
      <c r="C128" s="3">
        <v>99.92</v>
      </c>
      <c r="D128" s="3">
        <v>96.53</v>
      </c>
    </row>
    <row r="129" spans="1:14" x14ac:dyDescent="0.2">
      <c r="A129" s="126"/>
      <c r="B129" s="33" t="s">
        <v>282</v>
      </c>
      <c r="C129" s="3">
        <v>98.85</v>
      </c>
      <c r="D129" s="3">
        <v>82.15</v>
      </c>
    </row>
    <row r="130" spans="1:14" x14ac:dyDescent="0.2">
      <c r="A130" s="126" t="s">
        <v>161</v>
      </c>
      <c r="B130" s="33" t="s">
        <v>281</v>
      </c>
      <c r="C130" s="3">
        <v>99.92</v>
      </c>
      <c r="D130" s="3">
        <v>96.53</v>
      </c>
    </row>
    <row r="131" spans="1:14" x14ac:dyDescent="0.2">
      <c r="A131" s="126"/>
      <c r="B131" s="33" t="s">
        <v>282</v>
      </c>
      <c r="C131" s="3">
        <v>98.85</v>
      </c>
      <c r="D131" s="3">
        <v>82.15</v>
      </c>
    </row>
    <row r="132" spans="1:14" x14ac:dyDescent="0.2">
      <c r="A132" s="126" t="s">
        <v>162</v>
      </c>
      <c r="B132" s="33" t="s">
        <v>281</v>
      </c>
      <c r="C132" s="3">
        <v>100</v>
      </c>
      <c r="D132" s="3">
        <v>96.53</v>
      </c>
    </row>
    <row r="133" spans="1:14" x14ac:dyDescent="0.2">
      <c r="A133" s="126"/>
      <c r="B133" s="33" t="s">
        <v>282</v>
      </c>
      <c r="C133" s="3">
        <v>99.92</v>
      </c>
      <c r="D133" s="3">
        <v>82.24</v>
      </c>
    </row>
    <row r="134" spans="1:14" x14ac:dyDescent="0.2">
      <c r="A134" s="126" t="s">
        <v>164</v>
      </c>
      <c r="B134" s="33" t="s">
        <v>281</v>
      </c>
      <c r="C134" s="3">
        <v>99.92</v>
      </c>
      <c r="D134" s="3">
        <v>96.53</v>
      </c>
    </row>
    <row r="135" spans="1:14" x14ac:dyDescent="0.2">
      <c r="A135" s="126"/>
      <c r="B135" s="33" t="s">
        <v>282</v>
      </c>
      <c r="C135" s="3">
        <v>98.85</v>
      </c>
      <c r="D135" s="3">
        <v>82.15</v>
      </c>
    </row>
    <row r="136" spans="1:14" x14ac:dyDescent="0.2">
      <c r="A136" s="126" t="s">
        <v>165</v>
      </c>
      <c r="B136" s="33" t="s">
        <v>281</v>
      </c>
      <c r="C136" s="3">
        <v>99.92</v>
      </c>
      <c r="D136" s="3">
        <v>96.53</v>
      </c>
    </row>
    <row r="137" spans="1:14" x14ac:dyDescent="0.2">
      <c r="A137" s="126"/>
      <c r="B137" s="33" t="s">
        <v>282</v>
      </c>
      <c r="C137" s="3">
        <v>98.85</v>
      </c>
      <c r="D137" s="3">
        <v>82.15</v>
      </c>
    </row>
    <row r="138" spans="1:14" x14ac:dyDescent="0.2">
      <c r="A138" s="126" t="s">
        <v>167</v>
      </c>
      <c r="B138" s="33" t="s">
        <v>281</v>
      </c>
      <c r="C138" s="3">
        <v>100</v>
      </c>
      <c r="D138" s="3">
        <v>96.53</v>
      </c>
    </row>
    <row r="139" spans="1:14" x14ac:dyDescent="0.2">
      <c r="A139" s="126"/>
      <c r="B139" s="33" t="s">
        <v>282</v>
      </c>
      <c r="C139" s="3">
        <v>100</v>
      </c>
      <c r="D139" s="3">
        <v>82.24</v>
      </c>
    </row>
    <row r="140" spans="1:14" x14ac:dyDescent="0.2">
      <c r="A140" s="126" t="s">
        <v>169</v>
      </c>
      <c r="B140" s="33" t="s">
        <v>281</v>
      </c>
      <c r="C140" s="3">
        <v>99.92</v>
      </c>
      <c r="D140" s="3">
        <v>96.53</v>
      </c>
    </row>
    <row r="141" spans="1:14" x14ac:dyDescent="0.2">
      <c r="A141" s="126"/>
      <c r="B141" s="33" t="s">
        <v>282</v>
      </c>
      <c r="C141" s="3">
        <v>98.85</v>
      </c>
      <c r="D141" s="3">
        <v>82.15</v>
      </c>
    </row>
    <row r="142" spans="1:14" x14ac:dyDescent="0.2">
      <c r="A142" s="126" t="s">
        <v>171</v>
      </c>
      <c r="B142" s="33" t="s">
        <v>281</v>
      </c>
      <c r="C142" s="3">
        <v>100</v>
      </c>
      <c r="D142" s="3">
        <v>96.53</v>
      </c>
      <c r="F142" s="3">
        <v>100</v>
      </c>
      <c r="J142" s="3">
        <v>100</v>
      </c>
      <c r="K142" s="3">
        <v>100</v>
      </c>
      <c r="L142" s="3">
        <v>100</v>
      </c>
      <c r="N142" s="3">
        <v>100</v>
      </c>
    </row>
    <row r="143" spans="1:14" x14ac:dyDescent="0.2">
      <c r="A143" s="126"/>
      <c r="B143" s="33" t="s">
        <v>282</v>
      </c>
      <c r="C143" s="3">
        <v>100</v>
      </c>
      <c r="D143" s="3">
        <v>82.32</v>
      </c>
      <c r="F143" s="3">
        <v>99.95</v>
      </c>
      <c r="J143" s="3">
        <v>100</v>
      </c>
      <c r="K143" s="3">
        <v>100</v>
      </c>
      <c r="L143" s="3">
        <v>99.75</v>
      </c>
      <c r="N143" s="3">
        <v>100</v>
      </c>
    </row>
    <row r="144" spans="1:14" x14ac:dyDescent="0.2">
      <c r="A144" s="126" t="s">
        <v>173</v>
      </c>
      <c r="B144" s="33" t="s">
        <v>281</v>
      </c>
      <c r="C144" s="3">
        <v>99.92</v>
      </c>
      <c r="D144" s="3">
        <v>95.87</v>
      </c>
    </row>
    <row r="145" spans="1:13" x14ac:dyDescent="0.2">
      <c r="A145" s="126"/>
      <c r="B145" s="33" t="s">
        <v>282</v>
      </c>
      <c r="C145" s="3">
        <v>98.11</v>
      </c>
      <c r="D145" s="3">
        <v>82.19</v>
      </c>
    </row>
    <row r="146" spans="1:13" x14ac:dyDescent="0.2">
      <c r="A146" s="126" t="s">
        <v>176</v>
      </c>
      <c r="B146" s="33" t="s">
        <v>281</v>
      </c>
      <c r="C146" s="3">
        <v>99.92</v>
      </c>
      <c r="D146" s="3">
        <v>96.53</v>
      </c>
    </row>
    <row r="147" spans="1:13" x14ac:dyDescent="0.2">
      <c r="A147" s="126"/>
      <c r="B147" s="33" t="s">
        <v>282</v>
      </c>
      <c r="C147" s="3">
        <v>98.85</v>
      </c>
      <c r="D147" s="3">
        <v>82.15</v>
      </c>
    </row>
    <row r="148" spans="1:13" x14ac:dyDescent="0.2">
      <c r="A148" s="126" t="s">
        <v>178</v>
      </c>
      <c r="B148" s="33" t="s">
        <v>281</v>
      </c>
      <c r="C148" s="3">
        <v>100</v>
      </c>
      <c r="D148" s="3">
        <v>96.53</v>
      </c>
    </row>
    <row r="149" spans="1:13" x14ac:dyDescent="0.2">
      <c r="A149" s="126"/>
      <c r="B149" s="33" t="s">
        <v>282</v>
      </c>
      <c r="C149" s="3">
        <v>99.92</v>
      </c>
      <c r="D149" s="3">
        <v>82.24</v>
      </c>
    </row>
    <row r="150" spans="1:13" x14ac:dyDescent="0.2">
      <c r="A150" s="126" t="s">
        <v>180</v>
      </c>
      <c r="B150" s="33" t="s">
        <v>281</v>
      </c>
      <c r="C150" s="3">
        <v>99.92</v>
      </c>
      <c r="D150" s="3">
        <v>96.53</v>
      </c>
    </row>
    <row r="151" spans="1:13" x14ac:dyDescent="0.2">
      <c r="A151" s="126"/>
      <c r="B151" s="33" t="s">
        <v>282</v>
      </c>
      <c r="C151" s="3">
        <v>98.85</v>
      </c>
      <c r="D151" s="3">
        <v>82.15</v>
      </c>
    </row>
    <row r="152" spans="1:13" x14ac:dyDescent="0.2">
      <c r="A152" s="126" t="s">
        <v>266</v>
      </c>
      <c r="B152" s="33" t="s">
        <v>281</v>
      </c>
      <c r="C152" s="3">
        <v>99.92</v>
      </c>
      <c r="D152" s="3">
        <v>96.53</v>
      </c>
    </row>
    <row r="153" spans="1:13" x14ac:dyDescent="0.2">
      <c r="A153" s="126"/>
      <c r="B153" s="33" t="s">
        <v>282</v>
      </c>
      <c r="C153" s="3">
        <v>98.03</v>
      </c>
      <c r="D153" s="3">
        <v>82.32</v>
      </c>
    </row>
    <row r="154" spans="1:13" x14ac:dyDescent="0.2">
      <c r="A154" s="126" t="s">
        <v>182</v>
      </c>
      <c r="B154" s="33" t="s">
        <v>281</v>
      </c>
      <c r="C154" s="3">
        <v>100</v>
      </c>
      <c r="D154" s="3">
        <v>96.53</v>
      </c>
    </row>
    <row r="155" spans="1:13" x14ac:dyDescent="0.2">
      <c r="A155" s="126"/>
      <c r="B155" s="33" t="s">
        <v>282</v>
      </c>
      <c r="C155" s="3">
        <v>100</v>
      </c>
      <c r="D155" s="3">
        <v>82.24</v>
      </c>
    </row>
    <row r="156" spans="1:13" x14ac:dyDescent="0.2">
      <c r="A156" s="126" t="s">
        <v>183</v>
      </c>
      <c r="B156" s="33" t="s">
        <v>281</v>
      </c>
      <c r="C156" s="3">
        <v>100</v>
      </c>
      <c r="D156" s="3">
        <v>96.53</v>
      </c>
      <c r="E156" s="3">
        <v>100</v>
      </c>
      <c r="M156" s="3">
        <v>100</v>
      </c>
    </row>
    <row r="157" spans="1:13" x14ac:dyDescent="0.2">
      <c r="A157" s="126"/>
      <c r="B157" s="33" t="s">
        <v>282</v>
      </c>
      <c r="C157" s="3">
        <v>99.92</v>
      </c>
      <c r="D157" s="3">
        <v>82.24</v>
      </c>
      <c r="E157" s="3">
        <v>100</v>
      </c>
      <c r="M157" s="3">
        <v>100</v>
      </c>
    </row>
    <row r="158" spans="1:13" x14ac:dyDescent="0.2">
      <c r="A158" s="126" t="s">
        <v>187</v>
      </c>
      <c r="B158" s="33" t="s">
        <v>281</v>
      </c>
      <c r="C158" s="3">
        <v>100</v>
      </c>
      <c r="D158" s="3">
        <v>96.53</v>
      </c>
    </row>
    <row r="159" spans="1:13" x14ac:dyDescent="0.2">
      <c r="A159" s="126"/>
      <c r="B159" s="33" t="s">
        <v>282</v>
      </c>
      <c r="C159" s="3">
        <v>100</v>
      </c>
      <c r="D159" s="3">
        <v>82.24</v>
      </c>
    </row>
    <row r="160" spans="1:13" x14ac:dyDescent="0.2">
      <c r="A160" s="126" t="s">
        <v>189</v>
      </c>
      <c r="B160" s="33" t="s">
        <v>281</v>
      </c>
      <c r="C160" s="3">
        <v>100</v>
      </c>
      <c r="D160" s="3">
        <v>96.53</v>
      </c>
    </row>
    <row r="161" spans="1:4" x14ac:dyDescent="0.2">
      <c r="A161" s="126"/>
      <c r="B161" s="33" t="s">
        <v>282</v>
      </c>
      <c r="C161" s="3">
        <v>100</v>
      </c>
      <c r="D161" s="3">
        <v>82.24</v>
      </c>
    </row>
    <row r="162" spans="1:4" x14ac:dyDescent="0.2">
      <c r="A162" s="126" t="s">
        <v>193</v>
      </c>
      <c r="B162" s="33" t="s">
        <v>281</v>
      </c>
      <c r="C162" s="3">
        <v>99.92</v>
      </c>
      <c r="D162" s="3">
        <v>96.53</v>
      </c>
    </row>
    <row r="163" spans="1:4" x14ac:dyDescent="0.2">
      <c r="A163" s="126"/>
      <c r="B163" s="33" t="s">
        <v>282</v>
      </c>
      <c r="C163" s="3">
        <v>98.85</v>
      </c>
      <c r="D163" s="3">
        <v>82.15</v>
      </c>
    </row>
    <row r="164" spans="1:4" x14ac:dyDescent="0.2">
      <c r="A164" s="126" t="s">
        <v>195</v>
      </c>
      <c r="B164" s="33" t="s">
        <v>281</v>
      </c>
      <c r="C164" s="3">
        <v>99.92</v>
      </c>
      <c r="D164" s="3">
        <v>96.53</v>
      </c>
    </row>
    <row r="165" spans="1:4" x14ac:dyDescent="0.2">
      <c r="A165" s="126"/>
      <c r="B165" s="33" t="s">
        <v>282</v>
      </c>
      <c r="C165" s="3">
        <v>99.43</v>
      </c>
      <c r="D165" s="3">
        <v>82.32</v>
      </c>
    </row>
    <row r="166" spans="1:4" x14ac:dyDescent="0.2">
      <c r="A166" s="126" t="s">
        <v>197</v>
      </c>
      <c r="B166" s="33" t="s">
        <v>281</v>
      </c>
      <c r="C166" s="3">
        <v>100</v>
      </c>
      <c r="D166" s="3">
        <v>96.53</v>
      </c>
    </row>
    <row r="167" spans="1:4" x14ac:dyDescent="0.2">
      <c r="A167" s="126"/>
      <c r="B167" s="33" t="s">
        <v>282</v>
      </c>
      <c r="C167" s="3">
        <v>99.92</v>
      </c>
      <c r="D167" s="3">
        <v>82.24</v>
      </c>
    </row>
    <row r="168" spans="1:4" x14ac:dyDescent="0.2">
      <c r="A168" s="126" t="s">
        <v>198</v>
      </c>
      <c r="B168" s="33" t="s">
        <v>281</v>
      </c>
      <c r="C168" s="3">
        <v>100</v>
      </c>
      <c r="D168" s="3">
        <v>96.53</v>
      </c>
    </row>
    <row r="169" spans="1:4" x14ac:dyDescent="0.2">
      <c r="A169" s="126"/>
      <c r="B169" s="33" t="s">
        <v>282</v>
      </c>
      <c r="C169" s="3">
        <v>100</v>
      </c>
      <c r="D169" s="3">
        <v>82.24</v>
      </c>
    </row>
    <row r="170" spans="1:4" x14ac:dyDescent="0.2">
      <c r="A170" s="126" t="s">
        <v>199</v>
      </c>
      <c r="B170" s="33" t="s">
        <v>281</v>
      </c>
      <c r="C170" s="3">
        <v>100</v>
      </c>
      <c r="D170" s="3">
        <v>96.53</v>
      </c>
    </row>
    <row r="171" spans="1:4" x14ac:dyDescent="0.2">
      <c r="A171" s="126"/>
      <c r="B171" s="33" t="s">
        <v>282</v>
      </c>
      <c r="C171" s="3">
        <v>100</v>
      </c>
      <c r="D171" s="3">
        <v>82.24</v>
      </c>
    </row>
    <row r="172" spans="1:4" x14ac:dyDescent="0.2">
      <c r="A172" s="126" t="s">
        <v>200</v>
      </c>
      <c r="B172" s="33" t="s">
        <v>281</v>
      </c>
      <c r="C172" s="3">
        <v>99.92</v>
      </c>
      <c r="D172" s="3">
        <v>96.53</v>
      </c>
    </row>
    <row r="173" spans="1:4" x14ac:dyDescent="0.2">
      <c r="A173" s="126"/>
      <c r="B173" s="33" t="s">
        <v>282</v>
      </c>
      <c r="C173" s="3">
        <v>98.85</v>
      </c>
      <c r="D173" s="3">
        <v>82.15</v>
      </c>
    </row>
    <row r="174" spans="1:4" x14ac:dyDescent="0.2">
      <c r="A174" s="126" t="s">
        <v>201</v>
      </c>
      <c r="B174" s="33" t="s">
        <v>281</v>
      </c>
      <c r="C174" s="3">
        <v>99.92</v>
      </c>
      <c r="D174" s="3">
        <v>96.53</v>
      </c>
    </row>
    <row r="175" spans="1:4" x14ac:dyDescent="0.2">
      <c r="A175" s="126"/>
      <c r="B175" s="33" t="s">
        <v>282</v>
      </c>
      <c r="C175" s="3">
        <v>99.43</v>
      </c>
      <c r="D175" s="3">
        <v>82.32</v>
      </c>
    </row>
    <row r="176" spans="1:4" x14ac:dyDescent="0.2">
      <c r="A176" s="126" t="s">
        <v>202</v>
      </c>
      <c r="B176" s="33" t="s">
        <v>281</v>
      </c>
      <c r="C176" s="3">
        <v>99.92</v>
      </c>
      <c r="D176" s="3">
        <v>96.53</v>
      </c>
    </row>
    <row r="177" spans="1:14" x14ac:dyDescent="0.2">
      <c r="A177" s="126"/>
      <c r="B177" s="33" t="s">
        <v>282</v>
      </c>
      <c r="C177" s="3">
        <v>98.85</v>
      </c>
      <c r="D177" s="3">
        <v>82.15</v>
      </c>
    </row>
    <row r="178" spans="1:14" x14ac:dyDescent="0.2">
      <c r="A178" s="126" t="s">
        <v>203</v>
      </c>
      <c r="B178" s="33" t="s">
        <v>281</v>
      </c>
      <c r="C178" s="3">
        <v>99.92</v>
      </c>
      <c r="D178" s="3">
        <v>96.53</v>
      </c>
    </row>
    <row r="179" spans="1:14" x14ac:dyDescent="0.2">
      <c r="A179" s="126"/>
      <c r="B179" s="33" t="s">
        <v>282</v>
      </c>
      <c r="C179" s="3">
        <v>99.43</v>
      </c>
      <c r="D179" s="3">
        <v>82.32</v>
      </c>
    </row>
    <row r="180" spans="1:14" x14ac:dyDescent="0.2">
      <c r="A180" s="126" t="s">
        <v>205</v>
      </c>
      <c r="B180" s="33" t="s">
        <v>281</v>
      </c>
      <c r="C180" s="3">
        <v>100</v>
      </c>
      <c r="D180" s="3">
        <v>96.53</v>
      </c>
    </row>
    <row r="181" spans="1:14" x14ac:dyDescent="0.2">
      <c r="A181" s="126"/>
      <c r="B181" s="33" t="s">
        <v>282</v>
      </c>
      <c r="C181" s="3">
        <v>99.92</v>
      </c>
      <c r="D181" s="3">
        <v>82.24</v>
      </c>
    </row>
    <row r="182" spans="1:14" x14ac:dyDescent="0.2">
      <c r="A182" s="126" t="s">
        <v>207</v>
      </c>
      <c r="B182" s="33" t="s">
        <v>281</v>
      </c>
      <c r="C182" s="3">
        <v>99.92</v>
      </c>
      <c r="D182" s="3">
        <v>96.53</v>
      </c>
    </row>
    <row r="183" spans="1:14" x14ac:dyDescent="0.2">
      <c r="A183" s="126"/>
      <c r="B183" s="33" t="s">
        <v>282</v>
      </c>
      <c r="C183" s="3">
        <v>98.85</v>
      </c>
      <c r="D183" s="3">
        <v>82.15</v>
      </c>
    </row>
    <row r="184" spans="1:14" x14ac:dyDescent="0.2">
      <c r="A184" s="126" t="s">
        <v>208</v>
      </c>
      <c r="B184" s="33" t="s">
        <v>281</v>
      </c>
      <c r="C184" s="3">
        <v>100</v>
      </c>
      <c r="D184" s="3">
        <v>96.53</v>
      </c>
    </row>
    <row r="185" spans="1:14" x14ac:dyDescent="0.2">
      <c r="A185" s="126"/>
      <c r="B185" s="33" t="s">
        <v>282</v>
      </c>
      <c r="C185" s="3">
        <v>99.18</v>
      </c>
      <c r="D185" s="3">
        <v>82.24</v>
      </c>
    </row>
    <row r="186" spans="1:14" x14ac:dyDescent="0.2">
      <c r="A186" s="126" t="s">
        <v>209</v>
      </c>
      <c r="B186" s="33" t="s">
        <v>281</v>
      </c>
      <c r="C186" s="3">
        <v>99.92</v>
      </c>
      <c r="D186" s="3">
        <v>96.53</v>
      </c>
    </row>
    <row r="187" spans="1:14" x14ac:dyDescent="0.2">
      <c r="A187" s="126"/>
      <c r="B187" s="33" t="s">
        <v>282</v>
      </c>
      <c r="C187" s="3">
        <v>98.11</v>
      </c>
      <c r="D187" s="3">
        <v>82.19</v>
      </c>
    </row>
    <row r="188" spans="1:14" x14ac:dyDescent="0.2">
      <c r="A188" s="126" t="s">
        <v>212</v>
      </c>
      <c r="B188" s="33" t="s">
        <v>281</v>
      </c>
      <c r="C188" s="3">
        <v>99.92</v>
      </c>
      <c r="D188" s="3">
        <v>96.53</v>
      </c>
    </row>
    <row r="189" spans="1:14" x14ac:dyDescent="0.2">
      <c r="A189" s="126"/>
      <c r="B189" s="33" t="s">
        <v>282</v>
      </c>
      <c r="C189" s="3">
        <v>98.85</v>
      </c>
      <c r="D189" s="3">
        <v>82.15</v>
      </c>
    </row>
    <row r="190" spans="1:14" x14ac:dyDescent="0.2">
      <c r="A190" s="126" t="s">
        <v>213</v>
      </c>
      <c r="B190" s="33" t="s">
        <v>281</v>
      </c>
      <c r="C190" s="3">
        <v>99.92</v>
      </c>
      <c r="D190" s="3">
        <v>96.53</v>
      </c>
    </row>
    <row r="191" spans="1:14" x14ac:dyDescent="0.2">
      <c r="A191" s="126"/>
      <c r="B191" s="33" t="s">
        <v>282</v>
      </c>
      <c r="C191" s="3">
        <v>98.85</v>
      </c>
      <c r="D191" s="3">
        <v>82.15</v>
      </c>
    </row>
    <row r="192" spans="1:14" x14ac:dyDescent="0.2">
      <c r="A192" s="127" t="s">
        <v>215</v>
      </c>
      <c r="B192" s="33" t="s">
        <v>281</v>
      </c>
      <c r="C192" s="3">
        <v>100</v>
      </c>
      <c r="D192" s="3">
        <v>96.53</v>
      </c>
      <c r="F192" s="3">
        <v>100</v>
      </c>
      <c r="J192" s="3">
        <v>100</v>
      </c>
      <c r="K192" s="3">
        <v>100</v>
      </c>
      <c r="L192" s="3">
        <v>100</v>
      </c>
      <c r="N192" s="3">
        <v>100</v>
      </c>
    </row>
    <row r="193" spans="1:14" x14ac:dyDescent="0.2">
      <c r="A193" s="127"/>
      <c r="B193" s="34" t="s">
        <v>282</v>
      </c>
      <c r="C193" s="35">
        <v>100</v>
      </c>
      <c r="D193" s="21">
        <v>82.32</v>
      </c>
      <c r="E193" s="21"/>
      <c r="F193" s="21">
        <v>99.95</v>
      </c>
      <c r="G193" s="21"/>
      <c r="H193" s="21"/>
      <c r="I193" s="21"/>
      <c r="J193" s="21">
        <v>100</v>
      </c>
      <c r="K193" s="21">
        <v>100</v>
      </c>
      <c r="L193" s="21">
        <v>99.75</v>
      </c>
      <c r="M193" s="21"/>
      <c r="N193" s="21">
        <v>100</v>
      </c>
    </row>
    <row r="194" spans="1:14" x14ac:dyDescent="0.2">
      <c r="A194" s="36" t="s">
        <v>283</v>
      </c>
      <c r="B194" s="37"/>
      <c r="E194" s="3">
        <v>3</v>
      </c>
      <c r="F194" s="3">
        <v>8</v>
      </c>
      <c r="G194" s="3">
        <v>1</v>
      </c>
      <c r="H194" s="3">
        <v>1</v>
      </c>
      <c r="I194" s="3">
        <v>3</v>
      </c>
      <c r="J194" s="3">
        <v>6</v>
      </c>
      <c r="K194" s="3">
        <v>5</v>
      </c>
      <c r="L194" s="3">
        <v>5</v>
      </c>
      <c r="M194" s="3">
        <v>3</v>
      </c>
      <c r="N194" s="3">
        <v>3</v>
      </c>
    </row>
    <row r="195" spans="1:14" x14ac:dyDescent="0.2">
      <c r="A195" s="3" t="s">
        <v>284</v>
      </c>
      <c r="B195" s="38"/>
      <c r="E195" s="3">
        <v>1</v>
      </c>
      <c r="M195" s="3">
        <v>1</v>
      </c>
    </row>
    <row r="196" spans="1:14" x14ac:dyDescent="0.2">
      <c r="A196" s="39" t="s">
        <v>285</v>
      </c>
      <c r="B196" s="40"/>
      <c r="C196" s="39"/>
      <c r="D196" s="39"/>
      <c r="E196" s="39"/>
      <c r="F196" s="39">
        <v>1</v>
      </c>
      <c r="G196" s="39"/>
      <c r="H196" s="39"/>
      <c r="I196" s="39"/>
      <c r="J196" s="39"/>
      <c r="K196" s="39"/>
      <c r="L196" s="39"/>
      <c r="M196" s="39"/>
      <c r="N196" s="39"/>
    </row>
  </sheetData>
  <mergeCells count="99">
    <mergeCell ref="A186:A187"/>
    <mergeCell ref="A188:A189"/>
    <mergeCell ref="A190:A191"/>
    <mergeCell ref="A192:A193"/>
    <mergeCell ref="A176:A177"/>
    <mergeCell ref="A178:A179"/>
    <mergeCell ref="A180:A181"/>
    <mergeCell ref="A182:A183"/>
    <mergeCell ref="A184:A185"/>
    <mergeCell ref="A166:A167"/>
    <mergeCell ref="A168:A169"/>
    <mergeCell ref="A170:A171"/>
    <mergeCell ref="A172:A173"/>
    <mergeCell ref="A174:A175"/>
    <mergeCell ref="A156:A157"/>
    <mergeCell ref="A158:A159"/>
    <mergeCell ref="A160:A161"/>
    <mergeCell ref="A162:A163"/>
    <mergeCell ref="A164:A165"/>
    <mergeCell ref="A146:A147"/>
    <mergeCell ref="A148:A149"/>
    <mergeCell ref="A150:A151"/>
    <mergeCell ref="A152:A153"/>
    <mergeCell ref="A154:A155"/>
    <mergeCell ref="A136:A137"/>
    <mergeCell ref="A138:A139"/>
    <mergeCell ref="A140:A141"/>
    <mergeCell ref="A142:A143"/>
    <mergeCell ref="A144:A145"/>
    <mergeCell ref="A126:A127"/>
    <mergeCell ref="A128:A129"/>
    <mergeCell ref="A130:A131"/>
    <mergeCell ref="A132:A133"/>
    <mergeCell ref="A134:A135"/>
    <mergeCell ref="A116:A117"/>
    <mergeCell ref="A118:A119"/>
    <mergeCell ref="A120:A121"/>
    <mergeCell ref="A122:A123"/>
    <mergeCell ref="A124:A125"/>
    <mergeCell ref="A106:A107"/>
    <mergeCell ref="A108:A109"/>
    <mergeCell ref="A110:A111"/>
    <mergeCell ref="A112:A113"/>
    <mergeCell ref="A114:A115"/>
    <mergeCell ref="A96:A97"/>
    <mergeCell ref="A98:A99"/>
    <mergeCell ref="A100:A101"/>
    <mergeCell ref="A102:A103"/>
    <mergeCell ref="A104:A105"/>
    <mergeCell ref="A86:A87"/>
    <mergeCell ref="A88:A89"/>
    <mergeCell ref="A90:A91"/>
    <mergeCell ref="A92:A93"/>
    <mergeCell ref="A94:A95"/>
    <mergeCell ref="A76:A77"/>
    <mergeCell ref="A78:A79"/>
    <mergeCell ref="A80:A81"/>
    <mergeCell ref="A82:A83"/>
    <mergeCell ref="A84:A85"/>
    <mergeCell ref="A66:A67"/>
    <mergeCell ref="A68:A69"/>
    <mergeCell ref="A70:A71"/>
    <mergeCell ref="A72:A73"/>
    <mergeCell ref="A74:A75"/>
    <mergeCell ref="A56:A57"/>
    <mergeCell ref="A58:A59"/>
    <mergeCell ref="A60:A61"/>
    <mergeCell ref="A62:A63"/>
    <mergeCell ref="A64:A65"/>
    <mergeCell ref="A46:A47"/>
    <mergeCell ref="A48:A49"/>
    <mergeCell ref="A50:A51"/>
    <mergeCell ref="A52:A53"/>
    <mergeCell ref="A54:A55"/>
    <mergeCell ref="A36:A37"/>
    <mergeCell ref="A38:A39"/>
    <mergeCell ref="A40:A41"/>
    <mergeCell ref="A42:A43"/>
    <mergeCell ref="A44:A45"/>
    <mergeCell ref="A26:A27"/>
    <mergeCell ref="A28:A29"/>
    <mergeCell ref="A30:A31"/>
    <mergeCell ref="A32:A33"/>
    <mergeCell ref="A34:A35"/>
    <mergeCell ref="A16:A17"/>
    <mergeCell ref="A18:A19"/>
    <mergeCell ref="A20:A21"/>
    <mergeCell ref="A22:A23"/>
    <mergeCell ref="A24:A25"/>
    <mergeCell ref="A6:A7"/>
    <mergeCell ref="A8:A9"/>
    <mergeCell ref="A10:A11"/>
    <mergeCell ref="A12:A13"/>
    <mergeCell ref="A14:A15"/>
    <mergeCell ref="A1:N1"/>
    <mergeCell ref="A2:A3"/>
    <mergeCell ref="B2:B3"/>
    <mergeCell ref="C2:N2"/>
    <mergeCell ref="A4:A5"/>
  </mergeCells>
  <pageMargins left="0.7" right="0.7" top="0.75" bottom="0.75" header="0.511811023622047" footer="0.511811023622047"/>
  <pageSetup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O199"/>
  <sheetViews>
    <sheetView zoomScaleNormal="100" workbookViewId="0">
      <selection activeCell="J10" sqref="J10"/>
    </sheetView>
  </sheetViews>
  <sheetFormatPr defaultColWidth="11.5703125" defaultRowHeight="14.25" x14ac:dyDescent="0.2"/>
  <cols>
    <col min="1" max="1" width="8.42578125" style="3" customWidth="1"/>
    <col min="2" max="2" width="15.28515625" style="3" customWidth="1"/>
    <col min="3" max="8" width="6.140625" style="3" customWidth="1"/>
    <col min="9" max="10" width="9.28515625" style="3" customWidth="1"/>
    <col min="11" max="11" width="8.85546875" style="3" customWidth="1"/>
    <col min="12" max="16" width="6.140625" style="3" customWidth="1"/>
    <col min="17" max="17" width="10.7109375" style="3" customWidth="1"/>
    <col min="18" max="19" width="6.140625" style="3" customWidth="1"/>
    <col min="20" max="20" width="8.28515625" style="3" customWidth="1"/>
    <col min="21" max="41" width="6.140625" style="3" customWidth="1"/>
    <col min="42" max="166" width="13.5703125" style="3" customWidth="1"/>
    <col min="167" max="997" width="11.5703125" style="3"/>
    <col min="998" max="998" width="11.5703125" style="1"/>
  </cols>
  <sheetData>
    <row r="1" spans="1:998" s="4" customFormat="1" ht="25.5" customHeight="1" x14ac:dyDescent="0.2">
      <c r="A1" s="128" t="s">
        <v>286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LJ1" s="5"/>
    </row>
    <row r="2" spans="1:998" s="43" customFormat="1" ht="15" x14ac:dyDescent="0.25">
      <c r="A2" s="41" t="s">
        <v>1</v>
      </c>
      <c r="B2" s="31"/>
      <c r="C2" s="42" t="s">
        <v>287</v>
      </c>
      <c r="D2" s="42" t="s">
        <v>288</v>
      </c>
      <c r="E2" s="42" t="s">
        <v>289</v>
      </c>
      <c r="F2" s="42" t="s">
        <v>290</v>
      </c>
      <c r="G2" s="42" t="s">
        <v>291</v>
      </c>
      <c r="H2" s="42" t="s">
        <v>292</v>
      </c>
      <c r="I2" s="42" t="s">
        <v>293</v>
      </c>
      <c r="J2" s="42" t="s">
        <v>294</v>
      </c>
      <c r="K2" s="42" t="s">
        <v>295</v>
      </c>
      <c r="L2" s="42" t="s">
        <v>296</v>
      </c>
      <c r="M2" s="42" t="s">
        <v>297</v>
      </c>
      <c r="N2" s="42" t="s">
        <v>298</v>
      </c>
      <c r="O2" s="42" t="s">
        <v>299</v>
      </c>
      <c r="P2" s="42" t="s">
        <v>300</v>
      </c>
      <c r="Q2" s="42" t="s">
        <v>301</v>
      </c>
      <c r="R2" s="42" t="s">
        <v>302</v>
      </c>
      <c r="S2" s="42" t="s">
        <v>303</v>
      </c>
      <c r="T2" s="42" t="s">
        <v>304</v>
      </c>
      <c r="U2" s="42" t="s">
        <v>305</v>
      </c>
      <c r="V2" s="42" t="s">
        <v>306</v>
      </c>
      <c r="W2" s="42" t="s">
        <v>307</v>
      </c>
      <c r="X2" s="42" t="s">
        <v>308</v>
      </c>
      <c r="Y2" s="42" t="s">
        <v>309</v>
      </c>
      <c r="Z2" s="42" t="s">
        <v>310</v>
      </c>
      <c r="AA2" s="42" t="s">
        <v>311</v>
      </c>
      <c r="AB2" s="42" t="s">
        <v>312</v>
      </c>
      <c r="AC2" s="42" t="s">
        <v>313</v>
      </c>
      <c r="AD2" s="42" t="s">
        <v>314</v>
      </c>
      <c r="AE2" s="42" t="s">
        <v>315</v>
      </c>
      <c r="AF2" s="42" t="s">
        <v>316</v>
      </c>
      <c r="AG2" s="42" t="s">
        <v>317</v>
      </c>
      <c r="AH2" s="42" t="s">
        <v>318</v>
      </c>
      <c r="AI2" s="42" t="s">
        <v>319</v>
      </c>
      <c r="AJ2" s="42" t="s">
        <v>320</v>
      </c>
      <c r="AK2" s="42" t="s">
        <v>321</v>
      </c>
      <c r="AL2" s="42" t="s">
        <v>322</v>
      </c>
      <c r="AM2" s="42" t="s">
        <v>323</v>
      </c>
      <c r="AN2" s="42" t="s">
        <v>324</v>
      </c>
      <c r="AO2" s="42" t="s">
        <v>325</v>
      </c>
    </row>
    <row r="3" spans="1:998" s="3" customFormat="1" x14ac:dyDescent="0.2">
      <c r="A3" s="126" t="s">
        <v>16</v>
      </c>
      <c r="B3" s="33" t="s">
        <v>281</v>
      </c>
      <c r="E3" s="3">
        <v>97.11</v>
      </c>
      <c r="F3" s="3">
        <v>100</v>
      </c>
      <c r="M3" s="3">
        <v>100</v>
      </c>
      <c r="N3" s="3">
        <v>100</v>
      </c>
      <c r="O3" s="3">
        <v>100</v>
      </c>
      <c r="Q3" s="3">
        <v>99.12</v>
      </c>
      <c r="S3" s="3">
        <v>100</v>
      </c>
      <c r="T3" s="3">
        <v>100</v>
      </c>
      <c r="W3" s="3">
        <v>100</v>
      </c>
      <c r="AA3" s="3">
        <v>99.77</v>
      </c>
      <c r="AB3" s="3">
        <v>100</v>
      </c>
      <c r="AE3" s="3">
        <v>100</v>
      </c>
      <c r="AG3" s="3">
        <v>100</v>
      </c>
      <c r="AL3" s="3">
        <v>100</v>
      </c>
      <c r="AM3" s="3">
        <v>100</v>
      </c>
    </row>
    <row r="4" spans="1:998" s="3" customFormat="1" x14ac:dyDescent="0.2">
      <c r="A4" s="126"/>
      <c r="B4" s="33" t="s">
        <v>282</v>
      </c>
      <c r="E4" s="3">
        <v>86.4</v>
      </c>
      <c r="F4" s="3">
        <v>97.52</v>
      </c>
      <c r="M4" s="3">
        <v>99.6</v>
      </c>
      <c r="N4" s="3">
        <v>99.42</v>
      </c>
      <c r="O4" s="3">
        <v>99.34</v>
      </c>
      <c r="Q4" s="3">
        <v>88.6</v>
      </c>
      <c r="S4" s="3">
        <v>98.91</v>
      </c>
      <c r="T4" s="3">
        <v>99.39</v>
      </c>
      <c r="W4" s="3">
        <v>98.34</v>
      </c>
      <c r="AA4" s="3">
        <v>85.97</v>
      </c>
      <c r="AB4" s="3">
        <v>98.72</v>
      </c>
      <c r="AE4" s="3">
        <v>99.5</v>
      </c>
      <c r="AG4" s="3">
        <v>99.43</v>
      </c>
      <c r="AL4" s="3">
        <v>99.75</v>
      </c>
      <c r="AM4" s="3">
        <v>99.3</v>
      </c>
    </row>
    <row r="5" spans="1:998" s="3" customFormat="1" x14ac:dyDescent="0.2">
      <c r="A5" s="126" t="s">
        <v>25</v>
      </c>
      <c r="B5" s="33" t="s">
        <v>281</v>
      </c>
      <c r="F5" s="3">
        <v>100</v>
      </c>
      <c r="Q5" s="3">
        <v>100</v>
      </c>
      <c r="S5" s="3">
        <v>100</v>
      </c>
      <c r="T5" s="3">
        <v>100</v>
      </c>
      <c r="U5" s="3">
        <v>100</v>
      </c>
      <c r="W5" s="3">
        <v>100</v>
      </c>
      <c r="AA5" s="3">
        <v>99.92</v>
      </c>
      <c r="AB5" s="3">
        <v>100</v>
      </c>
      <c r="AC5" s="3">
        <v>100</v>
      </c>
      <c r="AE5" s="3">
        <v>100</v>
      </c>
      <c r="AF5" s="3">
        <v>100</v>
      </c>
      <c r="AG5" s="3">
        <v>100</v>
      </c>
      <c r="AO5" s="3">
        <v>100</v>
      </c>
    </row>
    <row r="6" spans="1:998" s="3" customFormat="1" x14ac:dyDescent="0.2">
      <c r="A6" s="126"/>
      <c r="B6" s="33" t="s">
        <v>282</v>
      </c>
      <c r="F6" s="3">
        <v>98.49</v>
      </c>
      <c r="Q6" s="3">
        <v>99.22</v>
      </c>
      <c r="S6" s="3">
        <v>98.91</v>
      </c>
      <c r="T6" s="3">
        <v>99.51</v>
      </c>
      <c r="U6" s="3">
        <v>100</v>
      </c>
      <c r="W6" s="3">
        <v>98.39</v>
      </c>
      <c r="AA6" s="3">
        <v>84.74</v>
      </c>
      <c r="AB6" s="3">
        <v>98.78</v>
      </c>
      <c r="AC6" s="3">
        <v>95.3</v>
      </c>
      <c r="AE6" s="3">
        <v>99.75</v>
      </c>
      <c r="AF6" s="3">
        <v>100</v>
      </c>
      <c r="AG6" s="3">
        <v>99.57</v>
      </c>
      <c r="AO6" s="3">
        <v>99.87</v>
      </c>
    </row>
    <row r="7" spans="1:998" s="3" customFormat="1" x14ac:dyDescent="0.2">
      <c r="A7" s="126" t="s">
        <v>28</v>
      </c>
      <c r="B7" s="33" t="s">
        <v>281</v>
      </c>
      <c r="E7" s="3">
        <v>99.47</v>
      </c>
      <c r="F7" s="3">
        <v>100</v>
      </c>
      <c r="M7" s="3">
        <v>99.92</v>
      </c>
      <c r="N7" s="3">
        <v>100</v>
      </c>
      <c r="O7" s="3">
        <v>99.78</v>
      </c>
      <c r="P7" s="3">
        <v>95.86</v>
      </c>
      <c r="Q7" s="3">
        <v>99.12</v>
      </c>
      <c r="S7" s="3">
        <v>100</v>
      </c>
      <c r="T7" s="3">
        <v>100</v>
      </c>
      <c r="U7" s="3">
        <v>100</v>
      </c>
      <c r="W7" s="3">
        <v>99.66</v>
      </c>
      <c r="AA7" s="3">
        <v>99.92</v>
      </c>
      <c r="AB7" s="3">
        <v>100</v>
      </c>
      <c r="AC7" s="3">
        <v>100</v>
      </c>
      <c r="AE7" s="3">
        <v>100</v>
      </c>
      <c r="AF7" s="3">
        <v>100</v>
      </c>
      <c r="AG7" s="3">
        <v>100</v>
      </c>
      <c r="AH7" s="3">
        <v>100</v>
      </c>
      <c r="AI7" s="3">
        <v>100</v>
      </c>
    </row>
    <row r="8" spans="1:998" s="3" customFormat="1" x14ac:dyDescent="0.2">
      <c r="A8" s="126"/>
      <c r="B8" s="33" t="s">
        <v>282</v>
      </c>
      <c r="E8" s="3">
        <v>89.8</v>
      </c>
      <c r="F8" s="3">
        <v>97.46</v>
      </c>
      <c r="M8" s="3">
        <v>99.6</v>
      </c>
      <c r="N8" s="3">
        <v>99.75</v>
      </c>
      <c r="O8" s="3">
        <v>99.67</v>
      </c>
      <c r="P8" s="3">
        <v>93.95</v>
      </c>
      <c r="Q8" s="3">
        <v>88.99</v>
      </c>
      <c r="S8" s="3">
        <v>98.59</v>
      </c>
      <c r="T8" s="3">
        <v>98.9</v>
      </c>
      <c r="U8" s="3">
        <v>99.47</v>
      </c>
      <c r="W8" s="3">
        <v>97.94</v>
      </c>
      <c r="AA8" s="3">
        <v>85.05</v>
      </c>
      <c r="AB8" s="3">
        <v>98.66</v>
      </c>
      <c r="AC8" s="3">
        <v>96.44</v>
      </c>
      <c r="AE8" s="3">
        <v>99.67</v>
      </c>
      <c r="AF8" s="3">
        <v>99.58</v>
      </c>
      <c r="AG8" s="3">
        <v>99.29</v>
      </c>
      <c r="AH8" s="3">
        <v>100</v>
      </c>
      <c r="AI8" s="3">
        <v>99.85</v>
      </c>
    </row>
    <row r="9" spans="1:998" s="3" customFormat="1" x14ac:dyDescent="0.2">
      <c r="A9" s="126" t="s">
        <v>31</v>
      </c>
      <c r="B9" s="33" t="s">
        <v>281</v>
      </c>
      <c r="C9" s="3">
        <v>91.28</v>
      </c>
      <c r="F9" s="3">
        <v>100</v>
      </c>
      <c r="Q9" s="3">
        <v>99.12</v>
      </c>
      <c r="S9" s="3">
        <v>100</v>
      </c>
      <c r="T9" s="3">
        <v>100</v>
      </c>
      <c r="U9" s="3">
        <v>100</v>
      </c>
      <c r="W9" s="3">
        <v>100</v>
      </c>
      <c r="AA9" s="3">
        <v>99.77</v>
      </c>
      <c r="AB9" s="3">
        <v>100</v>
      </c>
      <c r="AC9" s="3">
        <v>100</v>
      </c>
      <c r="AE9" s="3">
        <v>100</v>
      </c>
      <c r="AF9" s="3">
        <v>100</v>
      </c>
      <c r="AG9" s="3">
        <v>100</v>
      </c>
      <c r="AJ9" s="3">
        <v>100</v>
      </c>
    </row>
    <row r="10" spans="1:998" s="3" customFormat="1" x14ac:dyDescent="0.2">
      <c r="A10" s="126"/>
      <c r="B10" s="33" t="s">
        <v>282</v>
      </c>
      <c r="C10" s="3">
        <v>87.59</v>
      </c>
      <c r="F10" s="3">
        <v>99.76</v>
      </c>
      <c r="Q10" s="3">
        <v>88.7</v>
      </c>
      <c r="S10" s="3">
        <v>98.91</v>
      </c>
      <c r="T10" s="3">
        <v>99.63</v>
      </c>
      <c r="U10" s="3">
        <v>99.47</v>
      </c>
      <c r="W10" s="3">
        <v>98.37</v>
      </c>
      <c r="AA10" s="3">
        <v>85.44</v>
      </c>
      <c r="AB10" s="3">
        <v>98.78</v>
      </c>
      <c r="AC10" s="3">
        <v>95.87</v>
      </c>
      <c r="AE10" s="3">
        <v>99.67</v>
      </c>
      <c r="AF10" s="3">
        <v>99.86</v>
      </c>
      <c r="AG10" s="3">
        <v>99.57</v>
      </c>
      <c r="AJ10" s="3">
        <v>99.86</v>
      </c>
    </row>
    <row r="11" spans="1:998" s="3" customFormat="1" x14ac:dyDescent="0.2">
      <c r="A11" s="126" t="s">
        <v>34</v>
      </c>
      <c r="B11" s="33" t="s">
        <v>281</v>
      </c>
      <c r="C11" s="3">
        <v>100</v>
      </c>
      <c r="D11" s="3">
        <v>100</v>
      </c>
      <c r="F11" s="3">
        <v>100</v>
      </c>
      <c r="G11" s="3">
        <v>100</v>
      </c>
      <c r="H11" s="3">
        <v>100</v>
      </c>
      <c r="L11" s="3">
        <v>100</v>
      </c>
      <c r="M11" s="3">
        <v>100</v>
      </c>
      <c r="N11" s="3">
        <v>100</v>
      </c>
      <c r="O11" s="3">
        <v>100</v>
      </c>
      <c r="Q11" s="3">
        <v>100</v>
      </c>
      <c r="R11" s="3">
        <v>100</v>
      </c>
      <c r="S11" s="3">
        <v>100</v>
      </c>
      <c r="T11" s="3">
        <v>100</v>
      </c>
      <c r="V11" s="3">
        <v>100</v>
      </c>
      <c r="W11" s="3">
        <v>98.56</v>
      </c>
      <c r="Y11" s="3">
        <v>87.69</v>
      </c>
      <c r="Z11" s="3">
        <v>98.71</v>
      </c>
      <c r="AA11" s="3">
        <v>100</v>
      </c>
      <c r="AB11" s="3">
        <v>100</v>
      </c>
      <c r="AC11" s="3">
        <v>100</v>
      </c>
      <c r="AD11" s="3">
        <v>89.81</v>
      </c>
      <c r="AE11" s="3">
        <v>100</v>
      </c>
      <c r="AG11" s="3">
        <v>100</v>
      </c>
      <c r="AJ11" s="3">
        <v>100</v>
      </c>
      <c r="AN11" s="3">
        <v>100</v>
      </c>
    </row>
    <row r="12" spans="1:998" s="3" customFormat="1" x14ac:dyDescent="0.2">
      <c r="A12" s="126"/>
      <c r="B12" s="33" t="s">
        <v>282</v>
      </c>
      <c r="C12" s="3">
        <v>100</v>
      </c>
      <c r="D12" s="3">
        <v>99.86</v>
      </c>
      <c r="F12" s="3">
        <v>100</v>
      </c>
      <c r="G12" s="3">
        <v>100</v>
      </c>
      <c r="H12" s="3">
        <v>100</v>
      </c>
      <c r="L12" s="3">
        <v>100</v>
      </c>
      <c r="M12" s="3">
        <v>99.84</v>
      </c>
      <c r="N12" s="3">
        <v>100</v>
      </c>
      <c r="O12" s="3">
        <v>100</v>
      </c>
      <c r="Q12" s="3">
        <v>100</v>
      </c>
      <c r="R12" s="3">
        <v>100</v>
      </c>
      <c r="S12" s="3">
        <v>98.37</v>
      </c>
      <c r="T12" s="3">
        <v>100</v>
      </c>
      <c r="V12" s="3">
        <v>100</v>
      </c>
      <c r="W12" s="3">
        <v>98.56</v>
      </c>
      <c r="Y12" s="3">
        <v>83.22</v>
      </c>
      <c r="Z12" s="3">
        <v>97.64</v>
      </c>
      <c r="AA12" s="3">
        <v>100</v>
      </c>
      <c r="AB12" s="3">
        <v>98.78</v>
      </c>
      <c r="AC12" s="3">
        <v>100</v>
      </c>
      <c r="AD12" s="3">
        <v>99.7</v>
      </c>
      <c r="AE12" s="3">
        <v>100</v>
      </c>
      <c r="AG12" s="3">
        <v>100</v>
      </c>
      <c r="AJ12" s="3">
        <v>100</v>
      </c>
      <c r="AN12" s="3">
        <v>100</v>
      </c>
    </row>
    <row r="13" spans="1:998" s="3" customFormat="1" x14ac:dyDescent="0.2">
      <c r="A13" s="126" t="s">
        <v>37</v>
      </c>
      <c r="B13" s="33" t="s">
        <v>281</v>
      </c>
      <c r="C13" s="3">
        <v>100</v>
      </c>
      <c r="D13" s="3">
        <v>100</v>
      </c>
      <c r="F13" s="3">
        <v>100</v>
      </c>
      <c r="G13" s="3">
        <v>100</v>
      </c>
      <c r="H13" s="3">
        <v>100</v>
      </c>
      <c r="L13" s="3">
        <v>100</v>
      </c>
      <c r="M13" s="3">
        <v>100</v>
      </c>
      <c r="N13" s="3">
        <v>100</v>
      </c>
      <c r="O13" s="3">
        <v>100</v>
      </c>
      <c r="Q13" s="3">
        <v>100</v>
      </c>
      <c r="R13" s="3">
        <v>100</v>
      </c>
      <c r="S13" s="3">
        <v>100</v>
      </c>
      <c r="T13" s="3">
        <v>100</v>
      </c>
      <c r="V13" s="3">
        <v>100</v>
      </c>
      <c r="W13" s="3">
        <v>98.56</v>
      </c>
      <c r="Y13" s="3">
        <v>87.69</v>
      </c>
      <c r="AA13" s="3">
        <v>100</v>
      </c>
      <c r="AB13" s="3">
        <v>100</v>
      </c>
      <c r="AC13" s="3">
        <v>100</v>
      </c>
      <c r="AD13" s="3">
        <v>100</v>
      </c>
      <c r="AE13" s="3">
        <v>100</v>
      </c>
      <c r="AG13" s="3">
        <v>100</v>
      </c>
      <c r="AJ13" s="3">
        <v>100</v>
      </c>
      <c r="AN13" s="3">
        <v>100</v>
      </c>
    </row>
    <row r="14" spans="1:998" s="3" customFormat="1" x14ac:dyDescent="0.2">
      <c r="A14" s="126"/>
      <c r="B14" s="33" t="s">
        <v>282</v>
      </c>
      <c r="C14" s="3">
        <v>100</v>
      </c>
      <c r="D14" s="3">
        <v>99.86</v>
      </c>
      <c r="F14" s="3">
        <v>100</v>
      </c>
      <c r="G14" s="3">
        <v>100</v>
      </c>
      <c r="H14" s="3">
        <v>100</v>
      </c>
      <c r="L14" s="3">
        <v>100</v>
      </c>
      <c r="M14" s="3">
        <v>99.84</v>
      </c>
      <c r="N14" s="3">
        <v>100</v>
      </c>
      <c r="O14" s="3">
        <v>100</v>
      </c>
      <c r="Q14" s="3">
        <v>100</v>
      </c>
      <c r="R14" s="3">
        <v>100</v>
      </c>
      <c r="S14" s="3">
        <v>98.37</v>
      </c>
      <c r="T14" s="3">
        <v>100</v>
      </c>
      <c r="V14" s="3">
        <v>100</v>
      </c>
      <c r="W14" s="3">
        <v>98.56</v>
      </c>
      <c r="Y14" s="3">
        <v>83.22</v>
      </c>
      <c r="AA14" s="3">
        <v>100</v>
      </c>
      <c r="AB14" s="3">
        <v>98.78</v>
      </c>
      <c r="AC14" s="3">
        <v>100</v>
      </c>
      <c r="AD14" s="3">
        <v>99.73</v>
      </c>
      <c r="AE14" s="3">
        <v>100</v>
      </c>
      <c r="AG14" s="3">
        <v>100</v>
      </c>
      <c r="AJ14" s="3">
        <v>100</v>
      </c>
      <c r="AN14" s="3">
        <v>100</v>
      </c>
    </row>
    <row r="15" spans="1:998" s="3" customFormat="1" x14ac:dyDescent="0.2">
      <c r="A15" s="126" t="s">
        <v>39</v>
      </c>
      <c r="B15" s="33" t="s">
        <v>281</v>
      </c>
      <c r="C15" s="3">
        <v>91.28</v>
      </c>
      <c r="F15" s="3">
        <v>100</v>
      </c>
      <c r="Q15" s="3">
        <v>99.12</v>
      </c>
      <c r="S15" s="3">
        <v>100</v>
      </c>
      <c r="T15" s="3">
        <v>100</v>
      </c>
      <c r="W15" s="3">
        <v>100</v>
      </c>
      <c r="AA15" s="3">
        <v>99.77</v>
      </c>
      <c r="AB15" s="3">
        <v>100</v>
      </c>
      <c r="AC15" s="3">
        <v>100</v>
      </c>
      <c r="AE15" s="3">
        <v>100</v>
      </c>
      <c r="AG15" s="3">
        <v>100</v>
      </c>
    </row>
    <row r="16" spans="1:998" s="3" customFormat="1" x14ac:dyDescent="0.2">
      <c r="A16" s="126"/>
      <c r="B16" s="33" t="s">
        <v>282</v>
      </c>
      <c r="C16" s="3">
        <v>87.59</v>
      </c>
      <c r="F16" s="3">
        <v>99.76</v>
      </c>
      <c r="Q16" s="3">
        <v>88.7</v>
      </c>
      <c r="S16" s="3">
        <v>98.91</v>
      </c>
      <c r="T16" s="3">
        <v>99.63</v>
      </c>
      <c r="W16" s="3">
        <v>98.34</v>
      </c>
      <c r="AA16" s="3">
        <v>85.44</v>
      </c>
      <c r="AB16" s="3">
        <v>98.78</v>
      </c>
      <c r="AC16" s="3">
        <v>95.87</v>
      </c>
      <c r="AE16" s="3">
        <v>99.67</v>
      </c>
      <c r="AG16" s="3">
        <v>99.57</v>
      </c>
    </row>
    <row r="17" spans="1:40" s="3" customFormat="1" x14ac:dyDescent="0.2">
      <c r="A17" s="126" t="s">
        <v>41</v>
      </c>
      <c r="B17" s="33" t="s">
        <v>281</v>
      </c>
      <c r="C17" s="3">
        <v>100</v>
      </c>
      <c r="D17" s="3">
        <v>100</v>
      </c>
      <c r="F17" s="3">
        <v>100</v>
      </c>
      <c r="G17" s="3">
        <v>100</v>
      </c>
      <c r="H17" s="3">
        <v>100</v>
      </c>
      <c r="L17" s="3">
        <v>100</v>
      </c>
      <c r="M17" s="3">
        <v>100</v>
      </c>
      <c r="N17" s="3">
        <v>100</v>
      </c>
      <c r="O17" s="3">
        <v>100</v>
      </c>
      <c r="Q17" s="3">
        <v>100</v>
      </c>
      <c r="R17" s="3">
        <v>100</v>
      </c>
      <c r="S17" s="3">
        <v>100</v>
      </c>
      <c r="T17" s="3">
        <v>100</v>
      </c>
      <c r="V17" s="3">
        <v>100</v>
      </c>
      <c r="W17" s="3">
        <v>98.56</v>
      </c>
      <c r="Y17" s="3">
        <v>87.69</v>
      </c>
      <c r="Z17" s="3">
        <v>98.71</v>
      </c>
      <c r="AA17" s="3">
        <v>100</v>
      </c>
      <c r="AB17" s="3">
        <v>100</v>
      </c>
      <c r="AC17" s="3">
        <v>100</v>
      </c>
      <c r="AD17" s="3">
        <v>100</v>
      </c>
      <c r="AE17" s="3">
        <v>100</v>
      </c>
      <c r="AG17" s="3">
        <v>100</v>
      </c>
      <c r="AJ17" s="3">
        <v>100</v>
      </c>
      <c r="AN17" s="3">
        <v>100</v>
      </c>
    </row>
    <row r="18" spans="1:40" s="3" customFormat="1" x14ac:dyDescent="0.2">
      <c r="A18" s="126"/>
      <c r="B18" s="33" t="s">
        <v>282</v>
      </c>
      <c r="C18" s="3">
        <v>100</v>
      </c>
      <c r="D18" s="3">
        <v>99.86</v>
      </c>
      <c r="F18" s="3">
        <v>100</v>
      </c>
      <c r="G18" s="3">
        <v>100</v>
      </c>
      <c r="H18" s="3">
        <v>100</v>
      </c>
      <c r="L18" s="3">
        <v>100</v>
      </c>
      <c r="M18" s="3">
        <v>99.84</v>
      </c>
      <c r="N18" s="3">
        <v>100</v>
      </c>
      <c r="O18" s="3">
        <v>100</v>
      </c>
      <c r="Q18" s="3">
        <v>100</v>
      </c>
      <c r="R18" s="3">
        <v>100</v>
      </c>
      <c r="S18" s="3">
        <v>98.37</v>
      </c>
      <c r="T18" s="3">
        <v>100</v>
      </c>
      <c r="V18" s="3">
        <v>100</v>
      </c>
      <c r="W18" s="3">
        <v>98.56</v>
      </c>
      <c r="Y18" s="3">
        <v>83.22</v>
      </c>
      <c r="Z18" s="3">
        <v>97.64</v>
      </c>
      <c r="AA18" s="3">
        <v>100</v>
      </c>
      <c r="AB18" s="3">
        <v>98.78</v>
      </c>
      <c r="AC18" s="3">
        <v>100</v>
      </c>
      <c r="AD18" s="3">
        <v>99.73</v>
      </c>
      <c r="AE18" s="3">
        <v>100</v>
      </c>
      <c r="AG18" s="3">
        <v>100</v>
      </c>
      <c r="AJ18" s="3">
        <v>100</v>
      </c>
      <c r="AN18" s="3">
        <v>100</v>
      </c>
    </row>
    <row r="19" spans="1:40" s="3" customFormat="1" x14ac:dyDescent="0.2">
      <c r="A19" s="126" t="s">
        <v>46</v>
      </c>
      <c r="B19" s="33" t="s">
        <v>281</v>
      </c>
      <c r="E19" s="3">
        <v>97.11</v>
      </c>
      <c r="F19" s="3">
        <v>100</v>
      </c>
      <c r="M19" s="3">
        <v>100</v>
      </c>
      <c r="N19" s="3">
        <v>100</v>
      </c>
      <c r="O19" s="3">
        <v>100</v>
      </c>
      <c r="Q19" s="3">
        <v>99.12</v>
      </c>
      <c r="S19" s="3">
        <v>100</v>
      </c>
      <c r="T19" s="3">
        <v>100</v>
      </c>
      <c r="W19" s="3">
        <v>100</v>
      </c>
      <c r="AA19" s="3">
        <v>99.77</v>
      </c>
      <c r="AB19" s="3">
        <v>100</v>
      </c>
      <c r="AE19" s="3">
        <v>100</v>
      </c>
      <c r="AG19" s="3">
        <v>100</v>
      </c>
      <c r="AJ19" s="3">
        <v>100</v>
      </c>
      <c r="AL19" s="3">
        <v>100</v>
      </c>
      <c r="AM19" s="3">
        <v>100</v>
      </c>
    </row>
    <row r="20" spans="1:40" s="3" customFormat="1" x14ac:dyDescent="0.2">
      <c r="A20" s="126"/>
      <c r="B20" s="33" t="s">
        <v>282</v>
      </c>
      <c r="E20" s="3">
        <v>86.4</v>
      </c>
      <c r="F20" s="3">
        <v>97.52</v>
      </c>
      <c r="M20" s="3">
        <v>99.52</v>
      </c>
      <c r="N20" s="3">
        <v>99.42</v>
      </c>
      <c r="O20" s="3">
        <v>99.34</v>
      </c>
      <c r="Q20" s="3">
        <v>88.6</v>
      </c>
      <c r="S20" s="3">
        <v>98.91</v>
      </c>
      <c r="T20" s="3">
        <v>99.39</v>
      </c>
      <c r="W20" s="3">
        <v>98.34</v>
      </c>
      <c r="AA20" s="3">
        <v>85.97</v>
      </c>
      <c r="AB20" s="3">
        <v>98.72</v>
      </c>
      <c r="AE20" s="3">
        <v>99.5</v>
      </c>
      <c r="AG20" s="3">
        <v>99.43</v>
      </c>
      <c r="AJ20" s="3">
        <v>99</v>
      </c>
      <c r="AL20" s="3">
        <v>99.75</v>
      </c>
      <c r="AM20" s="3">
        <v>99.3</v>
      </c>
    </row>
    <row r="21" spans="1:40" s="3" customFormat="1" x14ac:dyDescent="0.2">
      <c r="A21" s="126" t="s">
        <v>50</v>
      </c>
      <c r="B21" s="33" t="s">
        <v>281</v>
      </c>
      <c r="E21" s="3">
        <v>97.11</v>
      </c>
      <c r="F21" s="3">
        <v>100</v>
      </c>
      <c r="M21" s="3">
        <v>100</v>
      </c>
      <c r="N21" s="3">
        <v>100</v>
      </c>
      <c r="O21" s="3">
        <v>100</v>
      </c>
      <c r="Q21" s="3">
        <v>99.12</v>
      </c>
      <c r="S21" s="3">
        <v>100</v>
      </c>
      <c r="T21" s="3">
        <v>100</v>
      </c>
      <c r="W21" s="3">
        <v>100</v>
      </c>
      <c r="AA21" s="3">
        <v>99.77</v>
      </c>
      <c r="AB21" s="3">
        <v>100</v>
      </c>
      <c r="AE21" s="3">
        <v>100</v>
      </c>
      <c r="AG21" s="3">
        <v>100</v>
      </c>
      <c r="AJ21" s="3">
        <v>100</v>
      </c>
      <c r="AL21" s="3">
        <v>100</v>
      </c>
      <c r="AM21" s="3">
        <v>100</v>
      </c>
    </row>
    <row r="22" spans="1:40" s="3" customFormat="1" x14ac:dyDescent="0.2">
      <c r="A22" s="126"/>
      <c r="B22" s="33" t="s">
        <v>282</v>
      </c>
      <c r="E22" s="3">
        <v>86.4</v>
      </c>
      <c r="F22" s="3">
        <v>97.52</v>
      </c>
      <c r="M22" s="3">
        <v>99.52</v>
      </c>
      <c r="N22" s="3">
        <v>99.42</v>
      </c>
      <c r="O22" s="3">
        <v>99.34</v>
      </c>
      <c r="Q22" s="3">
        <v>88.6</v>
      </c>
      <c r="S22" s="3">
        <v>98.91</v>
      </c>
      <c r="T22" s="3">
        <v>99.39</v>
      </c>
      <c r="W22" s="3">
        <v>98.34</v>
      </c>
      <c r="AA22" s="3">
        <v>85.97</v>
      </c>
      <c r="AB22" s="3">
        <v>98.72</v>
      </c>
      <c r="AE22" s="3">
        <v>99.5</v>
      </c>
      <c r="AG22" s="3">
        <v>99.43</v>
      </c>
      <c r="AJ22" s="3">
        <v>99</v>
      </c>
      <c r="AL22" s="3">
        <v>99.75</v>
      </c>
      <c r="AM22" s="3">
        <v>99.3</v>
      </c>
    </row>
    <row r="23" spans="1:40" s="3" customFormat="1" x14ac:dyDescent="0.2">
      <c r="A23" s="126" t="s">
        <v>54</v>
      </c>
      <c r="B23" s="33" t="s">
        <v>281</v>
      </c>
      <c r="C23" s="3">
        <v>99.46</v>
      </c>
      <c r="E23" s="3">
        <v>99.65</v>
      </c>
      <c r="F23" s="3">
        <v>100</v>
      </c>
      <c r="M23" s="3">
        <v>100</v>
      </c>
      <c r="N23" s="3">
        <v>100</v>
      </c>
      <c r="O23" s="3">
        <v>100</v>
      </c>
      <c r="P23" s="3">
        <v>97.75</v>
      </c>
      <c r="Q23" s="3">
        <v>99.12</v>
      </c>
      <c r="S23" s="3">
        <v>100</v>
      </c>
      <c r="T23" s="3">
        <v>100</v>
      </c>
      <c r="W23" s="3">
        <v>99.66</v>
      </c>
      <c r="AA23" s="3">
        <v>98.03</v>
      </c>
      <c r="AB23" s="3">
        <v>100</v>
      </c>
      <c r="AE23" s="3">
        <v>100</v>
      </c>
      <c r="AG23" s="3">
        <v>100</v>
      </c>
      <c r="AH23" s="3">
        <v>100</v>
      </c>
      <c r="AL23" s="3">
        <v>100</v>
      </c>
      <c r="AM23" s="3">
        <v>100</v>
      </c>
    </row>
    <row r="24" spans="1:40" s="3" customFormat="1" x14ac:dyDescent="0.2">
      <c r="A24" s="126"/>
      <c r="B24" s="33" t="s">
        <v>282</v>
      </c>
      <c r="C24" s="3">
        <v>95.36</v>
      </c>
      <c r="E24" s="3">
        <v>90.39</v>
      </c>
      <c r="F24" s="3">
        <v>97.4</v>
      </c>
      <c r="M24" s="3">
        <v>99.76</v>
      </c>
      <c r="N24" s="3">
        <v>99.17</v>
      </c>
      <c r="O24" s="3">
        <v>99.45</v>
      </c>
      <c r="P24" s="3">
        <v>90.21</v>
      </c>
      <c r="Q24" s="3">
        <v>88.79</v>
      </c>
      <c r="S24" s="3">
        <v>98.81</v>
      </c>
      <c r="T24" s="3">
        <v>99.02</v>
      </c>
      <c r="W24" s="3">
        <v>98.17</v>
      </c>
      <c r="AA24" s="3">
        <v>83.62</v>
      </c>
      <c r="AB24" s="3">
        <v>99.53</v>
      </c>
      <c r="AE24" s="3">
        <v>99.67</v>
      </c>
      <c r="AG24" s="3">
        <v>99.57</v>
      </c>
      <c r="AH24" s="3">
        <v>99.58</v>
      </c>
      <c r="AL24" s="3">
        <v>99.75</v>
      </c>
      <c r="AM24" s="3">
        <v>99.86</v>
      </c>
    </row>
    <row r="25" spans="1:40" s="3" customFormat="1" x14ac:dyDescent="0.2">
      <c r="A25" s="126" t="s">
        <v>57</v>
      </c>
      <c r="B25" s="33" t="s">
        <v>281</v>
      </c>
      <c r="F25" s="3">
        <v>100</v>
      </c>
      <c r="M25" s="3">
        <v>100</v>
      </c>
      <c r="N25" s="3">
        <v>100</v>
      </c>
      <c r="O25" s="3">
        <v>100</v>
      </c>
      <c r="Q25" s="3">
        <v>99.12</v>
      </c>
      <c r="S25" s="3">
        <v>100</v>
      </c>
      <c r="T25" s="3">
        <v>100</v>
      </c>
      <c r="W25" s="3">
        <v>100</v>
      </c>
      <c r="AA25" s="3">
        <v>99.92</v>
      </c>
      <c r="AB25" s="3">
        <v>100</v>
      </c>
      <c r="AC25" s="3">
        <v>100</v>
      </c>
      <c r="AD25" s="3">
        <v>100</v>
      </c>
      <c r="AE25" s="3">
        <v>100</v>
      </c>
      <c r="AG25" s="3">
        <v>100</v>
      </c>
      <c r="AJ25" s="3">
        <v>100</v>
      </c>
    </row>
    <row r="26" spans="1:40" s="3" customFormat="1" x14ac:dyDescent="0.2">
      <c r="A26" s="126"/>
      <c r="B26" s="33" t="s">
        <v>282</v>
      </c>
      <c r="F26" s="3">
        <v>99.64</v>
      </c>
      <c r="M26" s="3">
        <v>99.52</v>
      </c>
      <c r="N26" s="3">
        <v>99.5</v>
      </c>
      <c r="O26" s="3">
        <v>99.56</v>
      </c>
      <c r="Q26" s="3">
        <v>88.7</v>
      </c>
      <c r="S26" s="3">
        <v>98.81</v>
      </c>
      <c r="T26" s="3">
        <v>98.78</v>
      </c>
      <c r="W26" s="3">
        <v>98.22</v>
      </c>
      <c r="AA26" s="3">
        <v>85.05</v>
      </c>
      <c r="AB26" s="3">
        <v>98.78</v>
      </c>
      <c r="AC26" s="3">
        <v>95.58</v>
      </c>
      <c r="AD26" s="3">
        <v>99.73</v>
      </c>
      <c r="AE26" s="3">
        <v>99.42</v>
      </c>
      <c r="AG26" s="3">
        <v>99.86</v>
      </c>
      <c r="AJ26" s="3">
        <v>98.86</v>
      </c>
    </row>
    <row r="27" spans="1:40" s="3" customFormat="1" x14ac:dyDescent="0.2">
      <c r="A27" s="126" t="s">
        <v>59</v>
      </c>
      <c r="B27" s="33" t="s">
        <v>281</v>
      </c>
      <c r="C27" s="3">
        <v>91.28</v>
      </c>
      <c r="F27" s="3">
        <v>100</v>
      </c>
      <c r="L27" s="3">
        <v>100</v>
      </c>
      <c r="Q27" s="3">
        <v>99.12</v>
      </c>
      <c r="S27" s="3">
        <v>100</v>
      </c>
      <c r="T27" s="3">
        <v>100</v>
      </c>
      <c r="W27" s="3">
        <v>100</v>
      </c>
      <c r="AA27" s="3">
        <v>99.77</v>
      </c>
      <c r="AB27" s="3">
        <v>100</v>
      </c>
      <c r="AC27" s="3">
        <v>100</v>
      </c>
      <c r="AE27" s="3">
        <v>100</v>
      </c>
      <c r="AG27" s="3">
        <v>100</v>
      </c>
    </row>
    <row r="28" spans="1:40" s="3" customFormat="1" x14ac:dyDescent="0.2">
      <c r="A28" s="126"/>
      <c r="B28" s="33" t="s">
        <v>282</v>
      </c>
      <c r="C28" s="3">
        <v>87.59</v>
      </c>
      <c r="F28" s="3">
        <v>99.76</v>
      </c>
      <c r="L28" s="3">
        <v>97.25</v>
      </c>
      <c r="Q28" s="3">
        <v>88.7</v>
      </c>
      <c r="S28" s="3">
        <v>98.91</v>
      </c>
      <c r="T28" s="3">
        <v>99.63</v>
      </c>
      <c r="W28" s="3">
        <v>98.37</v>
      </c>
      <c r="AA28" s="3">
        <v>85.44</v>
      </c>
      <c r="AB28" s="3">
        <v>98.78</v>
      </c>
      <c r="AC28" s="3">
        <v>95.87</v>
      </c>
      <c r="AE28" s="3">
        <v>99.67</v>
      </c>
      <c r="AG28" s="3">
        <v>99.57</v>
      </c>
    </row>
    <row r="29" spans="1:40" s="3" customFormat="1" x14ac:dyDescent="0.2">
      <c r="A29" s="126" t="s">
        <v>60</v>
      </c>
      <c r="B29" s="33" t="s">
        <v>281</v>
      </c>
      <c r="C29" s="3">
        <v>100</v>
      </c>
      <c r="D29" s="3">
        <v>100</v>
      </c>
      <c r="F29" s="3">
        <v>100</v>
      </c>
      <c r="G29" s="3">
        <v>100</v>
      </c>
      <c r="H29" s="3">
        <v>100</v>
      </c>
      <c r="L29" s="3">
        <v>100</v>
      </c>
      <c r="M29" s="3">
        <v>100</v>
      </c>
      <c r="N29" s="3">
        <v>100</v>
      </c>
      <c r="O29" s="3">
        <v>100</v>
      </c>
      <c r="P29" s="3">
        <v>100</v>
      </c>
      <c r="Q29" s="3">
        <v>100</v>
      </c>
      <c r="R29" s="3">
        <v>100</v>
      </c>
      <c r="S29" s="3">
        <v>100</v>
      </c>
      <c r="T29" s="3">
        <v>100</v>
      </c>
      <c r="V29" s="3">
        <v>100</v>
      </c>
      <c r="W29" s="3">
        <v>98.56</v>
      </c>
      <c r="Y29" s="3">
        <v>87.69</v>
      </c>
      <c r="Z29" s="3">
        <v>98.71</v>
      </c>
      <c r="AA29" s="3">
        <v>100</v>
      </c>
      <c r="AB29" s="3">
        <v>100</v>
      </c>
      <c r="AC29" s="3">
        <v>100</v>
      </c>
      <c r="AD29" s="3">
        <v>100</v>
      </c>
      <c r="AE29" s="3">
        <v>100</v>
      </c>
      <c r="AG29" s="3">
        <v>100</v>
      </c>
      <c r="AJ29" s="3">
        <v>100</v>
      </c>
      <c r="AN29" s="3">
        <v>100</v>
      </c>
    </row>
    <row r="30" spans="1:40" s="3" customFormat="1" x14ac:dyDescent="0.2">
      <c r="A30" s="126"/>
      <c r="B30" s="33" t="s">
        <v>282</v>
      </c>
      <c r="C30" s="3">
        <v>100</v>
      </c>
      <c r="D30" s="3">
        <v>99.86</v>
      </c>
      <c r="F30" s="3">
        <v>100</v>
      </c>
      <c r="G30" s="3">
        <v>100</v>
      </c>
      <c r="H30" s="3">
        <v>100</v>
      </c>
      <c r="L30" s="3">
        <v>100</v>
      </c>
      <c r="M30" s="3">
        <v>99.84</v>
      </c>
      <c r="N30" s="3">
        <v>100</v>
      </c>
      <c r="O30" s="3">
        <v>100</v>
      </c>
      <c r="P30" s="3">
        <v>91.89</v>
      </c>
      <c r="Q30" s="3">
        <v>100</v>
      </c>
      <c r="R30" s="3">
        <v>100</v>
      </c>
      <c r="S30" s="3">
        <v>98.37</v>
      </c>
      <c r="T30" s="3">
        <v>100</v>
      </c>
      <c r="V30" s="3">
        <v>100</v>
      </c>
      <c r="W30" s="3">
        <v>98.56</v>
      </c>
      <c r="Y30" s="3">
        <v>83.22</v>
      </c>
      <c r="Z30" s="3">
        <v>97.64</v>
      </c>
      <c r="AA30" s="3">
        <v>100</v>
      </c>
      <c r="AB30" s="3">
        <v>98.78</v>
      </c>
      <c r="AC30" s="3">
        <v>100</v>
      </c>
      <c r="AD30" s="3">
        <v>99.73</v>
      </c>
      <c r="AE30" s="3">
        <v>100</v>
      </c>
      <c r="AG30" s="3">
        <v>100</v>
      </c>
      <c r="AJ30" s="3">
        <v>100</v>
      </c>
      <c r="AN30" s="3">
        <v>100</v>
      </c>
    </row>
    <row r="31" spans="1:40" s="3" customFormat="1" x14ac:dyDescent="0.2">
      <c r="A31" s="126" t="s">
        <v>61</v>
      </c>
      <c r="B31" s="33" t="s">
        <v>281</v>
      </c>
      <c r="F31" s="3">
        <v>100</v>
      </c>
      <c r="I31" s="3">
        <v>100</v>
      </c>
      <c r="J31" s="3">
        <v>100</v>
      </c>
      <c r="K31" s="3">
        <v>100</v>
      </c>
      <c r="M31" s="3">
        <v>100</v>
      </c>
      <c r="N31" s="3">
        <v>100</v>
      </c>
      <c r="O31" s="3">
        <v>100</v>
      </c>
      <c r="Q31" s="3">
        <v>98.73</v>
      </c>
      <c r="S31" s="3">
        <v>100</v>
      </c>
      <c r="T31" s="3">
        <v>100</v>
      </c>
      <c r="U31" s="3">
        <v>100</v>
      </c>
      <c r="V31" s="3">
        <v>100</v>
      </c>
      <c r="W31" s="3">
        <v>100</v>
      </c>
      <c r="AA31" s="3">
        <v>98.11</v>
      </c>
      <c r="AB31" s="3">
        <v>100</v>
      </c>
      <c r="AE31" s="3">
        <v>100</v>
      </c>
      <c r="AF31" s="3">
        <v>100</v>
      </c>
      <c r="AG31" s="3">
        <v>100</v>
      </c>
    </row>
    <row r="32" spans="1:40" s="3" customFormat="1" x14ac:dyDescent="0.2">
      <c r="A32" s="126"/>
      <c r="B32" s="33" t="s">
        <v>282</v>
      </c>
      <c r="F32" s="3">
        <v>98.67</v>
      </c>
      <c r="I32" s="3">
        <v>89.11</v>
      </c>
      <c r="J32" s="3">
        <v>87.56</v>
      </c>
      <c r="K32" s="3">
        <v>94.84</v>
      </c>
      <c r="M32" s="3">
        <v>99.44</v>
      </c>
      <c r="N32" s="3">
        <v>99.92</v>
      </c>
      <c r="O32" s="3">
        <v>99.45</v>
      </c>
      <c r="Q32" s="3">
        <v>88.94</v>
      </c>
      <c r="S32" s="3">
        <v>98.81</v>
      </c>
      <c r="T32" s="3">
        <v>99.51</v>
      </c>
      <c r="U32" s="3">
        <v>100</v>
      </c>
      <c r="V32" s="3">
        <v>100</v>
      </c>
      <c r="W32" s="3">
        <v>98.31</v>
      </c>
      <c r="AA32" s="3">
        <v>82.86</v>
      </c>
      <c r="AB32" s="3">
        <v>98.95</v>
      </c>
      <c r="AE32" s="3">
        <v>99.75</v>
      </c>
      <c r="AF32" s="3">
        <v>99.58</v>
      </c>
      <c r="AG32" s="3">
        <v>99.57</v>
      </c>
    </row>
    <row r="33" spans="1:41" s="3" customFormat="1" x14ac:dyDescent="0.2">
      <c r="A33" s="126" t="s">
        <v>62</v>
      </c>
      <c r="B33" s="33" t="s">
        <v>281</v>
      </c>
      <c r="E33" s="3">
        <v>97.11</v>
      </c>
      <c r="F33" s="3">
        <v>100</v>
      </c>
      <c r="M33" s="3">
        <v>100</v>
      </c>
      <c r="N33" s="3">
        <v>100</v>
      </c>
      <c r="O33" s="3">
        <v>100</v>
      </c>
      <c r="Q33" s="3">
        <v>99.12</v>
      </c>
      <c r="S33" s="3">
        <v>100</v>
      </c>
      <c r="T33" s="3">
        <v>100</v>
      </c>
      <c r="W33" s="3">
        <v>100</v>
      </c>
      <c r="AA33" s="3">
        <v>99.77</v>
      </c>
      <c r="AB33" s="3">
        <v>100</v>
      </c>
      <c r="AE33" s="3">
        <v>100</v>
      </c>
      <c r="AG33" s="3">
        <v>100</v>
      </c>
      <c r="AJ33" s="3">
        <v>100</v>
      </c>
      <c r="AL33" s="3">
        <v>100</v>
      </c>
      <c r="AM33" s="3">
        <v>100</v>
      </c>
    </row>
    <row r="34" spans="1:41" s="3" customFormat="1" x14ac:dyDescent="0.2">
      <c r="A34" s="126"/>
      <c r="B34" s="33" t="s">
        <v>282</v>
      </c>
      <c r="E34" s="3">
        <v>86.4</v>
      </c>
      <c r="F34" s="3">
        <v>97.52</v>
      </c>
      <c r="M34" s="3">
        <v>99.44</v>
      </c>
      <c r="N34" s="3">
        <v>99.42</v>
      </c>
      <c r="O34" s="3">
        <v>99.34</v>
      </c>
      <c r="Q34" s="3">
        <v>88.6</v>
      </c>
      <c r="S34" s="3">
        <v>98.91</v>
      </c>
      <c r="T34" s="3">
        <v>99.39</v>
      </c>
      <c r="W34" s="3">
        <v>98.34</v>
      </c>
      <c r="AA34" s="3">
        <v>85.97</v>
      </c>
      <c r="AB34" s="3">
        <v>98.72</v>
      </c>
      <c r="AE34" s="3">
        <v>99.5</v>
      </c>
      <c r="AG34" s="3">
        <v>99.43</v>
      </c>
      <c r="AJ34" s="3">
        <v>99</v>
      </c>
      <c r="AL34" s="3">
        <v>99.75</v>
      </c>
      <c r="AM34" s="3">
        <v>99.3</v>
      </c>
    </row>
    <row r="35" spans="1:41" s="3" customFormat="1" x14ac:dyDescent="0.2">
      <c r="A35" s="126" t="s">
        <v>66</v>
      </c>
      <c r="B35" s="33" t="s">
        <v>281</v>
      </c>
      <c r="F35" s="3">
        <v>100</v>
      </c>
      <c r="M35" s="3">
        <v>100</v>
      </c>
      <c r="N35" s="3">
        <v>100</v>
      </c>
      <c r="O35" s="3">
        <v>100</v>
      </c>
      <c r="P35" s="3">
        <v>100</v>
      </c>
      <c r="Q35" s="3">
        <v>99.12</v>
      </c>
      <c r="S35" s="3">
        <v>100</v>
      </c>
      <c r="T35" s="3">
        <v>100</v>
      </c>
      <c r="U35" s="3">
        <v>100</v>
      </c>
      <c r="W35" s="3">
        <v>98.22</v>
      </c>
      <c r="Y35" s="3">
        <v>87.69</v>
      </c>
      <c r="AA35" s="3">
        <v>99.85</v>
      </c>
      <c r="AB35" s="3">
        <v>100</v>
      </c>
      <c r="AC35" s="3">
        <v>100</v>
      </c>
      <c r="AE35" s="3">
        <v>100</v>
      </c>
      <c r="AF35" s="3">
        <v>100</v>
      </c>
      <c r="AG35" s="3">
        <v>100</v>
      </c>
      <c r="AH35" s="3">
        <v>100</v>
      </c>
      <c r="AI35" s="3">
        <v>100</v>
      </c>
    </row>
    <row r="36" spans="1:41" s="3" customFormat="1" x14ac:dyDescent="0.2">
      <c r="A36" s="126"/>
      <c r="B36" s="33" t="s">
        <v>282</v>
      </c>
      <c r="F36" s="3">
        <v>99.52</v>
      </c>
      <c r="M36" s="3">
        <v>99.92</v>
      </c>
      <c r="N36" s="3">
        <v>99.92</v>
      </c>
      <c r="O36" s="3">
        <v>100</v>
      </c>
      <c r="P36" s="3">
        <v>94.74</v>
      </c>
      <c r="Q36" s="3">
        <v>88.99</v>
      </c>
      <c r="S36" s="3">
        <v>98.81</v>
      </c>
      <c r="T36" s="3">
        <v>98.65</v>
      </c>
      <c r="U36" s="3">
        <v>100</v>
      </c>
      <c r="W36" s="3">
        <v>97.17</v>
      </c>
      <c r="Y36" s="3">
        <v>83.22</v>
      </c>
      <c r="AA36" s="3">
        <v>85.36</v>
      </c>
      <c r="AB36" s="3">
        <v>98.78</v>
      </c>
      <c r="AC36" s="3">
        <v>95.44</v>
      </c>
      <c r="AE36" s="3">
        <v>99.58</v>
      </c>
      <c r="AF36" s="3">
        <v>99.58</v>
      </c>
      <c r="AG36" s="3">
        <v>99.43</v>
      </c>
      <c r="AH36" s="3">
        <v>99.86</v>
      </c>
      <c r="AI36" s="3">
        <v>99.85</v>
      </c>
    </row>
    <row r="37" spans="1:41" s="3" customFormat="1" x14ac:dyDescent="0.2">
      <c r="A37" s="126" t="s">
        <v>69</v>
      </c>
      <c r="B37" s="33" t="s">
        <v>281</v>
      </c>
      <c r="F37" s="3">
        <v>100</v>
      </c>
      <c r="M37" s="3">
        <v>100</v>
      </c>
      <c r="N37" s="3">
        <v>100</v>
      </c>
      <c r="O37" s="3">
        <v>100</v>
      </c>
      <c r="P37" s="3">
        <v>100</v>
      </c>
      <c r="Q37" s="3">
        <v>99.12</v>
      </c>
      <c r="S37" s="3">
        <v>100</v>
      </c>
      <c r="T37" s="3">
        <v>100</v>
      </c>
      <c r="U37" s="3">
        <v>100</v>
      </c>
      <c r="W37" s="3">
        <v>98.22</v>
      </c>
      <c r="Y37" s="3">
        <v>87.69</v>
      </c>
      <c r="AA37" s="3">
        <v>99.85</v>
      </c>
      <c r="AB37" s="3">
        <v>100</v>
      </c>
      <c r="AC37" s="3">
        <v>100</v>
      </c>
      <c r="AE37" s="3">
        <v>100</v>
      </c>
      <c r="AF37" s="3">
        <v>100</v>
      </c>
      <c r="AG37" s="3">
        <v>100</v>
      </c>
      <c r="AH37" s="3">
        <v>100</v>
      </c>
      <c r="AI37" s="3">
        <v>100</v>
      </c>
      <c r="AO37" s="3">
        <v>100</v>
      </c>
    </row>
    <row r="38" spans="1:41" s="3" customFormat="1" x14ac:dyDescent="0.2">
      <c r="A38" s="126"/>
      <c r="B38" s="33" t="s">
        <v>282</v>
      </c>
      <c r="F38" s="3">
        <v>99.52</v>
      </c>
      <c r="M38" s="3">
        <v>99.52</v>
      </c>
      <c r="N38" s="3">
        <v>99.59</v>
      </c>
      <c r="O38" s="3">
        <v>99.56</v>
      </c>
      <c r="P38" s="3">
        <v>94.74</v>
      </c>
      <c r="Q38" s="3">
        <v>88.99</v>
      </c>
      <c r="S38" s="3">
        <v>98.81</v>
      </c>
      <c r="T38" s="3">
        <v>98.65</v>
      </c>
      <c r="U38" s="3">
        <v>100</v>
      </c>
      <c r="W38" s="3">
        <v>97.17</v>
      </c>
      <c r="Y38" s="3">
        <v>83.22</v>
      </c>
      <c r="AA38" s="3">
        <v>85.36</v>
      </c>
      <c r="AB38" s="3">
        <v>98.78</v>
      </c>
      <c r="AC38" s="3">
        <v>95.44</v>
      </c>
      <c r="AE38" s="3">
        <v>99.58</v>
      </c>
      <c r="AF38" s="3">
        <v>100</v>
      </c>
      <c r="AG38" s="3">
        <v>99.43</v>
      </c>
      <c r="AH38" s="3">
        <v>99.86</v>
      </c>
      <c r="AI38" s="3">
        <v>99.85</v>
      </c>
      <c r="AO38" s="3">
        <v>99.87</v>
      </c>
    </row>
    <row r="39" spans="1:41" s="3" customFormat="1" x14ac:dyDescent="0.2">
      <c r="A39" s="126" t="s">
        <v>73</v>
      </c>
      <c r="B39" s="33" t="s">
        <v>281</v>
      </c>
      <c r="F39" s="3">
        <v>100</v>
      </c>
      <c r="M39" s="3">
        <v>100</v>
      </c>
      <c r="N39" s="3">
        <v>100</v>
      </c>
      <c r="O39" s="3">
        <v>100</v>
      </c>
      <c r="P39" s="3">
        <v>100</v>
      </c>
      <c r="Q39" s="3">
        <v>99.12</v>
      </c>
      <c r="S39" s="3">
        <v>100</v>
      </c>
      <c r="T39" s="3">
        <v>100</v>
      </c>
      <c r="U39" s="3">
        <v>100</v>
      </c>
      <c r="W39" s="3">
        <v>98.22</v>
      </c>
      <c r="Y39" s="3">
        <v>87.69</v>
      </c>
      <c r="AA39" s="3">
        <v>99.85</v>
      </c>
      <c r="AB39" s="3">
        <v>100</v>
      </c>
      <c r="AC39" s="3">
        <v>100</v>
      </c>
      <c r="AE39" s="3">
        <v>100</v>
      </c>
      <c r="AF39" s="3">
        <v>100</v>
      </c>
      <c r="AG39" s="3">
        <v>100</v>
      </c>
      <c r="AH39" s="3">
        <v>98.03</v>
      </c>
      <c r="AI39" s="3">
        <v>100</v>
      </c>
      <c r="AO39" s="3">
        <v>100</v>
      </c>
    </row>
    <row r="40" spans="1:41" s="3" customFormat="1" x14ac:dyDescent="0.2">
      <c r="A40" s="126"/>
      <c r="B40" s="33" t="s">
        <v>282</v>
      </c>
      <c r="F40" s="3">
        <v>99.52</v>
      </c>
      <c r="M40" s="3">
        <v>99.52</v>
      </c>
      <c r="N40" s="3">
        <v>99.5</v>
      </c>
      <c r="O40" s="3">
        <v>99.56</v>
      </c>
      <c r="P40" s="3">
        <v>94.74</v>
      </c>
      <c r="Q40" s="3">
        <v>88.99</v>
      </c>
      <c r="S40" s="3">
        <v>98.81</v>
      </c>
      <c r="T40" s="3">
        <v>98.65</v>
      </c>
      <c r="U40" s="3">
        <v>100</v>
      </c>
      <c r="W40" s="3">
        <v>97.17</v>
      </c>
      <c r="Y40" s="3">
        <v>83.22</v>
      </c>
      <c r="AA40" s="3">
        <v>85.36</v>
      </c>
      <c r="AB40" s="3">
        <v>98.78</v>
      </c>
      <c r="AC40" s="3">
        <v>95.44</v>
      </c>
      <c r="AE40" s="3">
        <v>99.58</v>
      </c>
      <c r="AF40" s="3">
        <v>100</v>
      </c>
      <c r="AG40" s="3">
        <v>99.43</v>
      </c>
      <c r="AH40" s="3">
        <v>99.86</v>
      </c>
      <c r="AI40" s="3">
        <v>99.85</v>
      </c>
      <c r="AO40" s="3">
        <v>99.87</v>
      </c>
    </row>
    <row r="41" spans="1:41" s="3" customFormat="1" x14ac:dyDescent="0.2">
      <c r="A41" s="126" t="s">
        <v>74</v>
      </c>
      <c r="B41" s="33" t="s">
        <v>281</v>
      </c>
      <c r="F41" s="3">
        <v>100</v>
      </c>
      <c r="M41" s="3">
        <v>100</v>
      </c>
      <c r="N41" s="3">
        <v>99.92</v>
      </c>
      <c r="O41" s="3">
        <v>100</v>
      </c>
      <c r="P41" s="3">
        <v>100</v>
      </c>
      <c r="Q41" s="3">
        <v>100</v>
      </c>
      <c r="S41" s="3">
        <v>100</v>
      </c>
      <c r="T41" s="3">
        <v>100</v>
      </c>
      <c r="U41" s="3">
        <v>100</v>
      </c>
      <c r="V41" s="3">
        <v>100</v>
      </c>
      <c r="W41" s="3">
        <v>100</v>
      </c>
      <c r="AA41" s="3">
        <v>99.92</v>
      </c>
      <c r="AB41" s="3">
        <v>100</v>
      </c>
      <c r="AC41" s="3">
        <v>100</v>
      </c>
      <c r="AE41" s="3">
        <v>100</v>
      </c>
      <c r="AF41" s="3">
        <v>100</v>
      </c>
      <c r="AG41" s="3">
        <v>100</v>
      </c>
      <c r="AJ41" s="3">
        <v>100</v>
      </c>
      <c r="AK41" s="3">
        <v>97.56</v>
      </c>
      <c r="AO41" s="3">
        <v>100</v>
      </c>
    </row>
    <row r="42" spans="1:41" s="3" customFormat="1" x14ac:dyDescent="0.2">
      <c r="A42" s="126"/>
      <c r="B42" s="33" t="s">
        <v>282</v>
      </c>
      <c r="F42" s="3">
        <v>99.03</v>
      </c>
      <c r="M42" s="3">
        <v>99.76</v>
      </c>
      <c r="N42" s="3">
        <v>99.83</v>
      </c>
      <c r="O42" s="3">
        <v>99.67</v>
      </c>
      <c r="P42" s="3">
        <v>93.55</v>
      </c>
      <c r="Q42" s="3">
        <v>99.61</v>
      </c>
      <c r="S42" s="3">
        <v>98.37</v>
      </c>
      <c r="T42" s="3">
        <v>99.02</v>
      </c>
      <c r="U42" s="3">
        <v>100</v>
      </c>
      <c r="V42" s="3">
        <v>100</v>
      </c>
      <c r="W42" s="3">
        <v>96.64</v>
      </c>
      <c r="AA42" s="3">
        <v>84.74</v>
      </c>
      <c r="AB42" s="3">
        <v>99.24</v>
      </c>
      <c r="AC42" s="3">
        <v>97.86</v>
      </c>
      <c r="AE42" s="3">
        <v>99.42</v>
      </c>
      <c r="AF42" s="3">
        <v>99.58</v>
      </c>
      <c r="AG42" s="3">
        <v>99.57</v>
      </c>
      <c r="AJ42" s="3">
        <v>99.14</v>
      </c>
      <c r="AK42" s="3">
        <v>87.16</v>
      </c>
      <c r="AO42" s="3">
        <v>99.87</v>
      </c>
    </row>
    <row r="43" spans="1:41" s="3" customFormat="1" x14ac:dyDescent="0.2">
      <c r="A43" s="126" t="s">
        <v>76</v>
      </c>
      <c r="B43" s="33" t="s">
        <v>281</v>
      </c>
      <c r="F43" s="3">
        <v>100</v>
      </c>
      <c r="M43" s="3">
        <v>100</v>
      </c>
      <c r="N43" s="3">
        <v>100</v>
      </c>
      <c r="O43" s="3">
        <v>100</v>
      </c>
      <c r="P43" s="3">
        <v>100</v>
      </c>
      <c r="Q43" s="3">
        <v>99.12</v>
      </c>
      <c r="S43" s="3">
        <v>100</v>
      </c>
      <c r="T43" s="3">
        <v>100</v>
      </c>
      <c r="U43" s="3">
        <v>100</v>
      </c>
      <c r="W43" s="3">
        <v>98.22</v>
      </c>
      <c r="Y43" s="3">
        <v>87.69</v>
      </c>
      <c r="AA43" s="3">
        <v>99.85</v>
      </c>
      <c r="AB43" s="3">
        <v>100</v>
      </c>
      <c r="AC43" s="3">
        <v>100</v>
      </c>
      <c r="AE43" s="3">
        <v>100</v>
      </c>
      <c r="AF43" s="3">
        <v>100</v>
      </c>
      <c r="AG43" s="3">
        <v>100</v>
      </c>
      <c r="AH43" s="3">
        <v>100</v>
      </c>
      <c r="AI43" s="3">
        <v>100</v>
      </c>
    </row>
    <row r="44" spans="1:41" s="3" customFormat="1" x14ac:dyDescent="0.2">
      <c r="A44" s="126"/>
      <c r="B44" s="33" t="s">
        <v>282</v>
      </c>
      <c r="F44" s="3">
        <v>99.52</v>
      </c>
      <c r="M44" s="3">
        <v>99.92</v>
      </c>
      <c r="N44" s="3">
        <v>99.92</v>
      </c>
      <c r="O44" s="3">
        <v>100</v>
      </c>
      <c r="P44" s="3">
        <v>94.74</v>
      </c>
      <c r="Q44" s="3">
        <v>88.99</v>
      </c>
      <c r="S44" s="3">
        <v>98.81</v>
      </c>
      <c r="T44" s="3">
        <v>98.65</v>
      </c>
      <c r="U44" s="3">
        <v>100</v>
      </c>
      <c r="W44" s="3">
        <v>97.2</v>
      </c>
      <c r="Y44" s="3">
        <v>83.22</v>
      </c>
      <c r="AA44" s="3">
        <v>85.36</v>
      </c>
      <c r="AB44" s="3">
        <v>98.78</v>
      </c>
      <c r="AC44" s="3">
        <v>95.44</v>
      </c>
      <c r="AE44" s="3">
        <v>99.58</v>
      </c>
      <c r="AF44" s="3">
        <v>99.58</v>
      </c>
      <c r="AG44" s="3">
        <v>99.43</v>
      </c>
      <c r="AH44" s="3">
        <v>99.86</v>
      </c>
      <c r="AI44" s="3">
        <v>99.85</v>
      </c>
    </row>
    <row r="45" spans="1:41" s="3" customFormat="1" x14ac:dyDescent="0.2">
      <c r="A45" s="126" t="s">
        <v>78</v>
      </c>
      <c r="B45" s="33" t="s">
        <v>281</v>
      </c>
      <c r="F45" s="3">
        <v>100</v>
      </c>
      <c r="M45" s="3">
        <v>100</v>
      </c>
      <c r="N45" s="3">
        <v>100</v>
      </c>
      <c r="O45" s="3">
        <v>100</v>
      </c>
      <c r="P45" s="3">
        <v>99.73</v>
      </c>
      <c r="Q45" s="3">
        <v>100</v>
      </c>
      <c r="S45" s="3">
        <v>100</v>
      </c>
      <c r="T45" s="3">
        <v>100</v>
      </c>
      <c r="W45" s="3">
        <v>98.56</v>
      </c>
      <c r="AA45" s="3">
        <v>99.77</v>
      </c>
      <c r="AB45" s="3">
        <v>100</v>
      </c>
      <c r="AE45" s="3">
        <v>100</v>
      </c>
      <c r="AG45" s="3">
        <v>100</v>
      </c>
      <c r="AH45" s="3">
        <v>100</v>
      </c>
      <c r="AI45" s="3">
        <v>100</v>
      </c>
    </row>
    <row r="46" spans="1:41" s="3" customFormat="1" x14ac:dyDescent="0.2">
      <c r="A46" s="126"/>
      <c r="B46" s="33" t="s">
        <v>282</v>
      </c>
      <c r="F46" s="3">
        <v>99.64</v>
      </c>
      <c r="M46" s="3">
        <v>99.68</v>
      </c>
      <c r="N46" s="3">
        <v>99.92</v>
      </c>
      <c r="O46" s="3">
        <v>99.56</v>
      </c>
      <c r="P46" s="3">
        <v>88.44</v>
      </c>
      <c r="Q46" s="3">
        <v>99.51</v>
      </c>
      <c r="S46" s="3">
        <v>99.13</v>
      </c>
      <c r="T46" s="3">
        <v>99.51</v>
      </c>
      <c r="W46" s="3">
        <v>97.24</v>
      </c>
      <c r="AA46" s="3">
        <v>85.97</v>
      </c>
      <c r="AB46" s="3">
        <v>98.78</v>
      </c>
      <c r="AE46" s="3">
        <v>99.5</v>
      </c>
      <c r="AG46" s="3">
        <v>99.57</v>
      </c>
      <c r="AH46" s="3">
        <v>99.58</v>
      </c>
      <c r="AI46" s="3">
        <v>99.56</v>
      </c>
    </row>
    <row r="47" spans="1:41" s="3" customFormat="1" x14ac:dyDescent="0.2">
      <c r="A47" s="126" t="s">
        <v>81</v>
      </c>
      <c r="B47" s="33" t="s">
        <v>281</v>
      </c>
      <c r="C47" s="3">
        <v>100</v>
      </c>
      <c r="D47" s="3">
        <v>100</v>
      </c>
      <c r="F47" s="3">
        <v>100</v>
      </c>
      <c r="G47" s="3">
        <v>100</v>
      </c>
      <c r="H47" s="3">
        <v>100</v>
      </c>
      <c r="L47" s="3">
        <v>100</v>
      </c>
      <c r="M47" s="3">
        <v>100</v>
      </c>
      <c r="N47" s="3">
        <v>100</v>
      </c>
      <c r="O47" s="3">
        <v>100</v>
      </c>
      <c r="Q47" s="3">
        <v>100</v>
      </c>
      <c r="R47" s="3">
        <v>100</v>
      </c>
      <c r="S47" s="3">
        <v>100</v>
      </c>
      <c r="T47" s="3">
        <v>100</v>
      </c>
      <c r="V47" s="3">
        <v>100</v>
      </c>
      <c r="W47" s="3">
        <v>98.56</v>
      </c>
      <c r="Y47" s="3">
        <v>87.69</v>
      </c>
      <c r="Z47" s="3">
        <v>98.71</v>
      </c>
      <c r="AA47" s="3">
        <v>100</v>
      </c>
      <c r="AB47" s="3">
        <v>100</v>
      </c>
      <c r="AC47" s="3">
        <v>100</v>
      </c>
      <c r="AD47" s="3">
        <v>100</v>
      </c>
      <c r="AE47" s="3">
        <v>100</v>
      </c>
      <c r="AG47" s="3">
        <v>100</v>
      </c>
      <c r="AJ47" s="3">
        <v>100</v>
      </c>
      <c r="AN47" s="3">
        <v>100</v>
      </c>
    </row>
    <row r="48" spans="1:41" s="3" customFormat="1" x14ac:dyDescent="0.2">
      <c r="A48" s="126"/>
      <c r="B48" s="33" t="s">
        <v>282</v>
      </c>
      <c r="C48" s="3">
        <v>100</v>
      </c>
      <c r="D48" s="3">
        <v>99.79</v>
      </c>
      <c r="F48" s="3">
        <v>100</v>
      </c>
      <c r="G48" s="3">
        <v>100</v>
      </c>
      <c r="H48" s="3">
        <v>100</v>
      </c>
      <c r="L48" s="3">
        <v>100</v>
      </c>
      <c r="M48" s="3">
        <v>99.84</v>
      </c>
      <c r="N48" s="3">
        <v>100</v>
      </c>
      <c r="O48" s="3">
        <v>99.89</v>
      </c>
      <c r="Q48" s="3">
        <v>100</v>
      </c>
      <c r="R48" s="3">
        <v>100</v>
      </c>
      <c r="S48" s="3">
        <v>98.37</v>
      </c>
      <c r="T48" s="3">
        <v>99.88</v>
      </c>
      <c r="V48" s="3">
        <v>100</v>
      </c>
      <c r="W48" s="3">
        <v>98.56</v>
      </c>
      <c r="Y48" s="3">
        <v>83.22</v>
      </c>
      <c r="Z48" s="3">
        <v>97.64</v>
      </c>
      <c r="AA48" s="3">
        <v>100</v>
      </c>
      <c r="AB48" s="3">
        <v>98.78</v>
      </c>
      <c r="AC48" s="3">
        <v>100</v>
      </c>
      <c r="AD48" s="3">
        <v>99.73</v>
      </c>
      <c r="AE48" s="3">
        <v>100</v>
      </c>
      <c r="AG48" s="3">
        <v>100</v>
      </c>
      <c r="AJ48" s="3">
        <v>100</v>
      </c>
      <c r="AN48" s="3">
        <v>100</v>
      </c>
    </row>
    <row r="49" spans="1:41" s="3" customFormat="1" x14ac:dyDescent="0.2">
      <c r="A49" s="126" t="s">
        <v>83</v>
      </c>
      <c r="B49" s="33" t="s">
        <v>281</v>
      </c>
      <c r="F49" s="3">
        <v>100</v>
      </c>
      <c r="M49" s="3">
        <v>100</v>
      </c>
      <c r="N49" s="3">
        <v>100</v>
      </c>
      <c r="O49" s="3">
        <v>100</v>
      </c>
      <c r="P49" s="3">
        <v>100</v>
      </c>
      <c r="Q49" s="3">
        <v>99.12</v>
      </c>
      <c r="S49" s="3">
        <v>100</v>
      </c>
      <c r="T49" s="3">
        <v>100</v>
      </c>
      <c r="U49" s="3">
        <v>100</v>
      </c>
      <c r="W49" s="3">
        <v>98.22</v>
      </c>
      <c r="Y49" s="3">
        <v>87.69</v>
      </c>
      <c r="AA49" s="3">
        <v>99.85</v>
      </c>
      <c r="AB49" s="3">
        <v>100</v>
      </c>
      <c r="AC49" s="3">
        <v>100</v>
      </c>
      <c r="AE49" s="3">
        <v>100</v>
      </c>
      <c r="AF49" s="3">
        <v>100</v>
      </c>
      <c r="AG49" s="3">
        <v>100</v>
      </c>
      <c r="AH49" s="3">
        <v>100</v>
      </c>
      <c r="AI49" s="3">
        <v>100</v>
      </c>
    </row>
    <row r="50" spans="1:41" s="3" customFormat="1" x14ac:dyDescent="0.2">
      <c r="A50" s="126"/>
      <c r="B50" s="33" t="s">
        <v>282</v>
      </c>
      <c r="F50" s="3">
        <v>99.52</v>
      </c>
      <c r="M50" s="3">
        <v>99.92</v>
      </c>
      <c r="N50" s="3">
        <v>99.92</v>
      </c>
      <c r="O50" s="3">
        <v>100</v>
      </c>
      <c r="P50" s="3">
        <v>94.74</v>
      </c>
      <c r="Q50" s="3">
        <v>88.99</v>
      </c>
      <c r="S50" s="3">
        <v>98.7</v>
      </c>
      <c r="T50" s="3">
        <v>98.65</v>
      </c>
      <c r="U50" s="3">
        <v>100</v>
      </c>
      <c r="W50" s="3">
        <v>97.2</v>
      </c>
      <c r="Y50" s="3">
        <v>83.22</v>
      </c>
      <c r="AA50" s="3">
        <v>85.36</v>
      </c>
      <c r="AB50" s="3">
        <v>98.78</v>
      </c>
      <c r="AC50" s="3">
        <v>95.44</v>
      </c>
      <c r="AE50" s="3">
        <v>99.58</v>
      </c>
      <c r="AF50" s="3">
        <v>99.58</v>
      </c>
      <c r="AG50" s="3">
        <v>99.43</v>
      </c>
      <c r="AH50" s="3">
        <v>99.86</v>
      </c>
      <c r="AI50" s="3">
        <v>99.85</v>
      </c>
    </row>
    <row r="51" spans="1:41" s="3" customFormat="1" x14ac:dyDescent="0.2">
      <c r="A51" s="126" t="s">
        <v>86</v>
      </c>
      <c r="B51" s="33" t="s">
        <v>281</v>
      </c>
      <c r="C51" s="3">
        <v>100</v>
      </c>
      <c r="D51" s="3">
        <v>100</v>
      </c>
      <c r="F51" s="3">
        <v>100</v>
      </c>
      <c r="G51" s="3">
        <v>100</v>
      </c>
      <c r="H51" s="3">
        <v>100</v>
      </c>
      <c r="L51" s="3">
        <v>100</v>
      </c>
      <c r="M51" s="3">
        <v>91.75</v>
      </c>
      <c r="N51" s="3">
        <v>100</v>
      </c>
      <c r="O51" s="3">
        <v>100</v>
      </c>
      <c r="Q51" s="3">
        <v>100</v>
      </c>
      <c r="R51" s="3">
        <v>100</v>
      </c>
      <c r="S51" s="3">
        <v>100</v>
      </c>
      <c r="T51" s="3">
        <v>100</v>
      </c>
      <c r="V51" s="3">
        <v>100</v>
      </c>
      <c r="W51" s="3">
        <v>98.56</v>
      </c>
      <c r="Y51" s="3">
        <v>87.69</v>
      </c>
      <c r="Z51" s="3">
        <v>98.38</v>
      </c>
      <c r="AA51" s="3">
        <v>100</v>
      </c>
      <c r="AB51" s="3">
        <v>100</v>
      </c>
      <c r="AE51" s="3">
        <v>100</v>
      </c>
      <c r="AG51" s="3">
        <v>100</v>
      </c>
      <c r="AN51" s="3">
        <v>100</v>
      </c>
    </row>
    <row r="52" spans="1:41" s="3" customFormat="1" x14ac:dyDescent="0.2">
      <c r="A52" s="126"/>
      <c r="B52" s="33" t="s">
        <v>282</v>
      </c>
      <c r="C52" s="3">
        <v>100</v>
      </c>
      <c r="D52" s="3">
        <v>99.79</v>
      </c>
      <c r="F52" s="3">
        <v>99.94</v>
      </c>
      <c r="G52" s="3">
        <v>100</v>
      </c>
      <c r="H52" s="3">
        <v>100</v>
      </c>
      <c r="L52" s="3">
        <v>100</v>
      </c>
      <c r="M52" s="3">
        <v>99.91</v>
      </c>
      <c r="N52" s="3">
        <v>100</v>
      </c>
      <c r="O52" s="3">
        <v>100</v>
      </c>
      <c r="Q52" s="3">
        <v>100</v>
      </c>
      <c r="R52" s="3">
        <v>100</v>
      </c>
      <c r="S52" s="3">
        <v>98.37</v>
      </c>
      <c r="T52" s="3">
        <v>99.88</v>
      </c>
      <c r="V52" s="3">
        <v>100</v>
      </c>
      <c r="W52" s="3">
        <v>98.56</v>
      </c>
      <c r="Y52" s="3">
        <v>83.22</v>
      </c>
      <c r="Z52" s="3">
        <v>97.32</v>
      </c>
      <c r="AA52" s="3">
        <v>100</v>
      </c>
      <c r="AB52" s="3">
        <v>98.78</v>
      </c>
      <c r="AE52" s="3">
        <v>100</v>
      </c>
      <c r="AG52" s="3">
        <v>100</v>
      </c>
      <c r="AN52" s="3">
        <v>100</v>
      </c>
    </row>
    <row r="53" spans="1:41" s="3" customFormat="1" x14ac:dyDescent="0.2">
      <c r="A53" s="126" t="s">
        <v>88</v>
      </c>
      <c r="B53" s="33" t="s">
        <v>281</v>
      </c>
      <c r="F53" s="3">
        <v>100</v>
      </c>
      <c r="M53" s="3">
        <v>95.4</v>
      </c>
      <c r="N53" s="3">
        <v>100</v>
      </c>
      <c r="O53" s="3">
        <v>100</v>
      </c>
      <c r="P53" s="3">
        <v>100</v>
      </c>
      <c r="Q53" s="3">
        <v>99.12</v>
      </c>
      <c r="S53" s="3">
        <v>100</v>
      </c>
      <c r="T53" s="3">
        <v>100</v>
      </c>
      <c r="W53" s="3">
        <v>98.22</v>
      </c>
      <c r="Y53" s="3">
        <v>87.69</v>
      </c>
      <c r="AA53" s="3">
        <v>99.85</v>
      </c>
      <c r="AB53" s="3">
        <v>100</v>
      </c>
      <c r="AC53" s="3">
        <v>93.02</v>
      </c>
      <c r="AE53" s="3">
        <v>100</v>
      </c>
      <c r="AG53" s="3">
        <v>100</v>
      </c>
      <c r="AH53" s="3">
        <v>98.59</v>
      </c>
      <c r="AI53" s="3">
        <v>100</v>
      </c>
    </row>
    <row r="54" spans="1:41" s="3" customFormat="1" x14ac:dyDescent="0.2">
      <c r="A54" s="126"/>
      <c r="B54" s="33" t="s">
        <v>282</v>
      </c>
      <c r="F54" s="3">
        <v>99.52</v>
      </c>
      <c r="M54" s="3">
        <v>99.5</v>
      </c>
      <c r="N54" s="3">
        <v>99.67</v>
      </c>
      <c r="O54" s="3">
        <v>99.56</v>
      </c>
      <c r="P54" s="3">
        <v>94.74</v>
      </c>
      <c r="Q54" s="3">
        <v>88.99</v>
      </c>
      <c r="S54" s="3">
        <v>98.81</v>
      </c>
      <c r="T54" s="3">
        <v>98.53</v>
      </c>
      <c r="W54" s="3">
        <v>97.2</v>
      </c>
      <c r="Y54" s="3">
        <v>83.22</v>
      </c>
      <c r="AA54" s="3">
        <v>85.36</v>
      </c>
      <c r="AB54" s="3">
        <v>98.78</v>
      </c>
      <c r="AC54" s="3">
        <v>95.25</v>
      </c>
      <c r="AE54" s="3">
        <v>99.58</v>
      </c>
      <c r="AG54" s="3">
        <v>99.43</v>
      </c>
      <c r="AH54" s="3">
        <v>99.72</v>
      </c>
      <c r="AI54" s="3">
        <v>99.85</v>
      </c>
    </row>
    <row r="55" spans="1:41" s="3" customFormat="1" x14ac:dyDescent="0.2">
      <c r="A55" s="126" t="s">
        <v>89</v>
      </c>
      <c r="B55" s="33" t="s">
        <v>281</v>
      </c>
      <c r="F55" s="3">
        <v>100</v>
      </c>
      <c r="M55" s="3">
        <v>100</v>
      </c>
      <c r="N55" s="3">
        <v>100</v>
      </c>
      <c r="O55" s="3">
        <v>100</v>
      </c>
      <c r="P55" s="3">
        <v>100</v>
      </c>
      <c r="Q55" s="3">
        <v>90.69</v>
      </c>
      <c r="S55" s="3">
        <v>100</v>
      </c>
      <c r="T55" s="3">
        <v>100</v>
      </c>
      <c r="W55" s="3">
        <v>98.22</v>
      </c>
      <c r="Y55" s="3">
        <v>87.69</v>
      </c>
      <c r="AA55" s="3">
        <v>99.85</v>
      </c>
      <c r="AB55" s="3">
        <v>100</v>
      </c>
      <c r="AE55" s="3">
        <v>100</v>
      </c>
      <c r="AG55" s="3">
        <v>100</v>
      </c>
      <c r="AI55" s="3">
        <v>93.95</v>
      </c>
    </row>
    <row r="56" spans="1:41" s="3" customFormat="1" x14ac:dyDescent="0.2">
      <c r="A56" s="126"/>
      <c r="B56" s="33" t="s">
        <v>282</v>
      </c>
      <c r="F56" s="3">
        <v>99.52</v>
      </c>
      <c r="M56" s="3">
        <v>99.52</v>
      </c>
      <c r="N56" s="3">
        <v>99.5</v>
      </c>
      <c r="O56" s="3">
        <v>99.56</v>
      </c>
      <c r="P56" s="3">
        <v>94.74</v>
      </c>
      <c r="Q56" s="3">
        <v>87.99</v>
      </c>
      <c r="S56" s="3">
        <v>98.81</v>
      </c>
      <c r="T56" s="3">
        <v>98.53</v>
      </c>
      <c r="W56" s="3">
        <v>97.2</v>
      </c>
      <c r="Y56" s="3">
        <v>83.22</v>
      </c>
      <c r="AA56" s="3">
        <v>85.36</v>
      </c>
      <c r="AB56" s="3">
        <v>98.78</v>
      </c>
      <c r="AE56" s="3">
        <v>99.58</v>
      </c>
      <c r="AG56" s="3">
        <v>99.43</v>
      </c>
      <c r="AI56" s="3">
        <v>99.84</v>
      </c>
    </row>
    <row r="57" spans="1:41" s="3" customFormat="1" x14ac:dyDescent="0.2">
      <c r="A57" s="126" t="s">
        <v>90</v>
      </c>
      <c r="B57" s="33" t="s">
        <v>281</v>
      </c>
      <c r="F57" s="3">
        <v>100</v>
      </c>
      <c r="M57" s="3">
        <v>99.92</v>
      </c>
      <c r="N57" s="3">
        <v>100</v>
      </c>
      <c r="O57" s="3">
        <v>100</v>
      </c>
      <c r="P57" s="3">
        <v>95.86</v>
      </c>
      <c r="Q57" s="3">
        <v>98.63</v>
      </c>
      <c r="S57" s="3">
        <v>100</v>
      </c>
      <c r="T57" s="3">
        <v>100</v>
      </c>
      <c r="V57" s="3">
        <v>100</v>
      </c>
      <c r="W57" s="3">
        <v>100</v>
      </c>
      <c r="AA57" s="3">
        <v>99.85</v>
      </c>
      <c r="AB57" s="3">
        <v>100</v>
      </c>
      <c r="AC57" s="3">
        <v>97.58</v>
      </c>
      <c r="AE57" s="3">
        <v>100</v>
      </c>
      <c r="AG57" s="3">
        <v>100</v>
      </c>
      <c r="AO57" s="3">
        <v>100</v>
      </c>
    </row>
    <row r="58" spans="1:41" s="3" customFormat="1" x14ac:dyDescent="0.2">
      <c r="A58" s="126"/>
      <c r="B58" s="33" t="s">
        <v>282</v>
      </c>
      <c r="F58" s="3">
        <v>97.4</v>
      </c>
      <c r="M58" s="3">
        <v>99.76</v>
      </c>
      <c r="N58" s="3">
        <v>99.92</v>
      </c>
      <c r="O58" s="3">
        <v>99.56</v>
      </c>
      <c r="P58" s="3">
        <v>94.87</v>
      </c>
      <c r="Q58" s="3">
        <v>99.5</v>
      </c>
      <c r="S58" s="3">
        <v>98.37</v>
      </c>
      <c r="T58" s="3">
        <v>99.63</v>
      </c>
      <c r="V58" s="3">
        <v>90.58</v>
      </c>
      <c r="W58" s="3">
        <v>98.14</v>
      </c>
      <c r="AA58" s="3">
        <v>85.36</v>
      </c>
      <c r="AB58" s="3">
        <v>98.72</v>
      </c>
      <c r="AC58" s="3">
        <v>95.39</v>
      </c>
      <c r="AE58" s="3">
        <v>99.75</v>
      </c>
      <c r="AG58" s="3">
        <v>99.72</v>
      </c>
      <c r="AO58" s="3">
        <v>100</v>
      </c>
    </row>
    <row r="59" spans="1:41" s="3" customFormat="1" x14ac:dyDescent="0.2">
      <c r="A59" s="126" t="s">
        <v>93</v>
      </c>
      <c r="B59" s="33" t="s">
        <v>281</v>
      </c>
      <c r="F59" s="3">
        <v>100</v>
      </c>
      <c r="I59" s="3">
        <v>100</v>
      </c>
      <c r="J59" s="3">
        <v>100</v>
      </c>
      <c r="K59" s="3">
        <v>100</v>
      </c>
      <c r="M59" s="3">
        <v>91.98</v>
      </c>
      <c r="N59" s="3">
        <v>100</v>
      </c>
      <c r="O59" s="3">
        <v>100</v>
      </c>
      <c r="Q59" s="3">
        <v>99.12</v>
      </c>
      <c r="S59" s="3">
        <v>100</v>
      </c>
      <c r="T59" s="3">
        <v>100</v>
      </c>
      <c r="U59" s="3">
        <v>100</v>
      </c>
      <c r="V59" s="3">
        <v>100</v>
      </c>
      <c r="W59" s="3">
        <v>100</v>
      </c>
      <c r="AA59" s="3">
        <v>98.11</v>
      </c>
      <c r="AB59" s="3">
        <v>100</v>
      </c>
      <c r="AE59" s="3">
        <v>100</v>
      </c>
      <c r="AF59" s="3">
        <v>97.6</v>
      </c>
      <c r="AG59" s="3">
        <v>100</v>
      </c>
    </row>
    <row r="60" spans="1:41" s="3" customFormat="1" x14ac:dyDescent="0.2">
      <c r="A60" s="126"/>
      <c r="B60" s="33" t="s">
        <v>282</v>
      </c>
      <c r="F60" s="3">
        <v>98.67</v>
      </c>
      <c r="I60" s="3">
        <v>89.11</v>
      </c>
      <c r="J60" s="3">
        <v>87.56</v>
      </c>
      <c r="K60" s="3">
        <v>94.84</v>
      </c>
      <c r="M60" s="3">
        <v>99.4</v>
      </c>
      <c r="N60" s="3">
        <v>99.92</v>
      </c>
      <c r="O60" s="3">
        <v>99.45</v>
      </c>
      <c r="Q60" s="3">
        <v>88.79</v>
      </c>
      <c r="S60" s="3">
        <v>98.81</v>
      </c>
      <c r="T60" s="3">
        <v>99.51</v>
      </c>
      <c r="U60" s="3">
        <v>100</v>
      </c>
      <c r="V60" s="3">
        <v>100</v>
      </c>
      <c r="W60" s="3">
        <v>98.31</v>
      </c>
      <c r="AA60" s="3">
        <v>82.86</v>
      </c>
      <c r="AB60" s="3">
        <v>98.95</v>
      </c>
      <c r="AE60" s="3">
        <v>99.75</v>
      </c>
      <c r="AF60" s="3">
        <v>99.57</v>
      </c>
      <c r="AG60" s="3">
        <v>99.57</v>
      </c>
    </row>
    <row r="61" spans="1:41" s="3" customFormat="1" x14ac:dyDescent="0.2">
      <c r="A61" s="126" t="s">
        <v>94</v>
      </c>
      <c r="B61" s="33" t="s">
        <v>281</v>
      </c>
      <c r="F61" s="3">
        <v>100</v>
      </c>
      <c r="M61" s="3">
        <v>100</v>
      </c>
      <c r="N61" s="3">
        <v>100</v>
      </c>
      <c r="O61" s="3">
        <v>100</v>
      </c>
      <c r="P61" s="3">
        <v>100</v>
      </c>
      <c r="Q61" s="3">
        <v>97.65</v>
      </c>
      <c r="S61" s="3">
        <v>100</v>
      </c>
      <c r="T61" s="3">
        <v>100</v>
      </c>
      <c r="U61" s="3">
        <v>100</v>
      </c>
      <c r="W61" s="3">
        <v>98.22</v>
      </c>
      <c r="Y61" s="3">
        <v>87.69</v>
      </c>
      <c r="AA61" s="3">
        <v>99.85</v>
      </c>
      <c r="AB61" s="3">
        <v>100</v>
      </c>
      <c r="AC61" s="3">
        <v>100</v>
      </c>
      <c r="AE61" s="3">
        <v>100</v>
      </c>
      <c r="AF61" s="3">
        <v>100</v>
      </c>
      <c r="AG61" s="3">
        <v>100</v>
      </c>
      <c r="AH61" s="3">
        <v>100</v>
      </c>
      <c r="AI61" s="3">
        <v>100</v>
      </c>
    </row>
    <row r="62" spans="1:41" s="3" customFormat="1" x14ac:dyDescent="0.2">
      <c r="A62" s="126"/>
      <c r="B62" s="33" t="s">
        <v>282</v>
      </c>
      <c r="F62" s="3">
        <v>99.52</v>
      </c>
      <c r="M62" s="3">
        <v>99.92</v>
      </c>
      <c r="N62" s="3">
        <v>99.92</v>
      </c>
      <c r="O62" s="3">
        <v>100</v>
      </c>
      <c r="P62" s="3">
        <v>94.74</v>
      </c>
      <c r="Q62" s="3">
        <v>88.82</v>
      </c>
      <c r="S62" s="3">
        <v>98.81</v>
      </c>
      <c r="T62" s="3">
        <v>98.65</v>
      </c>
      <c r="U62" s="3">
        <v>100</v>
      </c>
      <c r="W62" s="3">
        <v>97.2</v>
      </c>
      <c r="Y62" s="3">
        <v>83.22</v>
      </c>
      <c r="AA62" s="3">
        <v>85.36</v>
      </c>
      <c r="AB62" s="3">
        <v>98.78</v>
      </c>
      <c r="AC62" s="3">
        <v>95.44</v>
      </c>
      <c r="AE62" s="3">
        <v>99.58</v>
      </c>
      <c r="AF62" s="3">
        <v>99.58</v>
      </c>
      <c r="AG62" s="3">
        <v>99.43</v>
      </c>
      <c r="AH62" s="3">
        <v>99.86</v>
      </c>
      <c r="AI62" s="3">
        <v>99.85</v>
      </c>
    </row>
    <row r="63" spans="1:41" s="3" customFormat="1" x14ac:dyDescent="0.2">
      <c r="A63" s="126" t="s">
        <v>97</v>
      </c>
      <c r="B63" s="33" t="s">
        <v>281</v>
      </c>
      <c r="E63" s="3">
        <v>99.91</v>
      </c>
      <c r="F63" s="3">
        <v>100</v>
      </c>
      <c r="M63" s="3">
        <v>95.63</v>
      </c>
      <c r="N63" s="3">
        <v>100</v>
      </c>
      <c r="O63" s="3">
        <v>100</v>
      </c>
      <c r="P63" s="3">
        <v>99.73</v>
      </c>
      <c r="Q63" s="3">
        <v>97.75</v>
      </c>
      <c r="R63" s="3">
        <v>84.23</v>
      </c>
      <c r="S63" s="3">
        <v>100</v>
      </c>
      <c r="T63" s="3">
        <v>100</v>
      </c>
      <c r="W63" s="3">
        <v>100</v>
      </c>
      <c r="AA63" s="3">
        <v>99.85</v>
      </c>
      <c r="AB63" s="3">
        <v>100</v>
      </c>
      <c r="AC63" s="3">
        <v>100</v>
      </c>
      <c r="AE63" s="3">
        <v>100</v>
      </c>
      <c r="AG63" s="3">
        <v>100</v>
      </c>
    </row>
    <row r="64" spans="1:41" s="3" customFormat="1" x14ac:dyDescent="0.2">
      <c r="A64" s="126"/>
      <c r="B64" s="33" t="s">
        <v>282</v>
      </c>
      <c r="E64" s="3">
        <v>88.33</v>
      </c>
      <c r="F64" s="3">
        <v>97.46</v>
      </c>
      <c r="M64" s="3">
        <v>99.58</v>
      </c>
      <c r="N64" s="3">
        <v>99.92</v>
      </c>
      <c r="O64" s="3">
        <v>99.56</v>
      </c>
      <c r="P64" s="3">
        <v>88.77</v>
      </c>
      <c r="Q64" s="3">
        <v>88.83</v>
      </c>
      <c r="R64" s="3">
        <v>100</v>
      </c>
      <c r="S64" s="3">
        <v>98.48</v>
      </c>
      <c r="T64" s="3">
        <v>99.39</v>
      </c>
      <c r="W64" s="3">
        <v>98.42</v>
      </c>
      <c r="AA64" s="3">
        <v>84.98</v>
      </c>
      <c r="AB64" s="3">
        <v>98.72</v>
      </c>
      <c r="AC64" s="3">
        <v>96.44</v>
      </c>
      <c r="AE64" s="3">
        <v>99.58</v>
      </c>
      <c r="AG64" s="3">
        <v>99.29</v>
      </c>
    </row>
    <row r="65" spans="1:40" s="3" customFormat="1" x14ac:dyDescent="0.2">
      <c r="A65" s="126" t="s">
        <v>99</v>
      </c>
      <c r="B65" s="33" t="s">
        <v>281</v>
      </c>
      <c r="F65" s="3">
        <v>100</v>
      </c>
      <c r="M65" s="3">
        <v>100</v>
      </c>
      <c r="N65" s="3">
        <v>100</v>
      </c>
      <c r="O65" s="3">
        <v>100</v>
      </c>
      <c r="P65" s="3">
        <v>100</v>
      </c>
      <c r="Q65" s="3">
        <v>98.04</v>
      </c>
      <c r="S65" s="3">
        <v>100</v>
      </c>
      <c r="T65" s="3">
        <v>100</v>
      </c>
      <c r="U65" s="3">
        <v>100</v>
      </c>
      <c r="W65" s="3">
        <v>98.22</v>
      </c>
      <c r="Y65" s="3">
        <v>87.69</v>
      </c>
      <c r="AA65" s="3">
        <v>99.85</v>
      </c>
      <c r="AB65" s="3">
        <v>100</v>
      </c>
      <c r="AC65" s="3">
        <v>100</v>
      </c>
      <c r="AE65" s="3">
        <v>100</v>
      </c>
      <c r="AF65" s="3">
        <v>100</v>
      </c>
      <c r="AG65" s="3">
        <v>100</v>
      </c>
      <c r="AH65" s="3">
        <v>100</v>
      </c>
      <c r="AI65" s="3">
        <v>100</v>
      </c>
    </row>
    <row r="66" spans="1:40" s="3" customFormat="1" x14ac:dyDescent="0.2">
      <c r="A66" s="126"/>
      <c r="B66" s="33" t="s">
        <v>282</v>
      </c>
      <c r="F66" s="3">
        <v>99.52</v>
      </c>
      <c r="M66" s="3">
        <v>99.92</v>
      </c>
      <c r="N66" s="3">
        <v>99.92</v>
      </c>
      <c r="O66" s="3">
        <v>100</v>
      </c>
      <c r="P66" s="3">
        <v>94.74</v>
      </c>
      <c r="Q66" s="3">
        <v>88.87</v>
      </c>
      <c r="S66" s="3">
        <v>98.81</v>
      </c>
      <c r="T66" s="3">
        <v>98.65</v>
      </c>
      <c r="U66" s="3">
        <v>100</v>
      </c>
      <c r="W66" s="3">
        <v>97.2</v>
      </c>
      <c r="Y66" s="3">
        <v>83.22</v>
      </c>
      <c r="AA66" s="3">
        <v>85.36</v>
      </c>
      <c r="AB66" s="3">
        <v>98.78</v>
      </c>
      <c r="AC66" s="3">
        <v>95.44</v>
      </c>
      <c r="AE66" s="3">
        <v>99.58</v>
      </c>
      <c r="AF66" s="3">
        <v>99.58</v>
      </c>
      <c r="AG66" s="3">
        <v>99.43</v>
      </c>
      <c r="AH66" s="3">
        <v>99.86</v>
      </c>
      <c r="AI66" s="3">
        <v>99.85</v>
      </c>
    </row>
    <row r="67" spans="1:40" s="3" customFormat="1" x14ac:dyDescent="0.2">
      <c r="A67" s="126" t="s">
        <v>100</v>
      </c>
      <c r="B67" s="33" t="s">
        <v>281</v>
      </c>
      <c r="C67" s="3">
        <v>100</v>
      </c>
      <c r="D67" s="3">
        <v>100</v>
      </c>
      <c r="F67" s="3">
        <v>100</v>
      </c>
      <c r="G67" s="3">
        <v>100</v>
      </c>
      <c r="H67" s="3">
        <v>100</v>
      </c>
      <c r="M67" s="3">
        <v>100</v>
      </c>
      <c r="N67" s="3">
        <v>100</v>
      </c>
      <c r="O67" s="3">
        <v>100</v>
      </c>
      <c r="Q67" s="3">
        <v>100</v>
      </c>
      <c r="R67" s="3">
        <v>100</v>
      </c>
      <c r="S67" s="3">
        <v>100</v>
      </c>
      <c r="T67" s="3">
        <v>100</v>
      </c>
      <c r="V67" s="3">
        <v>100</v>
      </c>
      <c r="W67" s="3">
        <v>98.56</v>
      </c>
      <c r="Y67" s="3">
        <v>87.69</v>
      </c>
      <c r="AA67" s="3">
        <v>100</v>
      </c>
      <c r="AB67" s="3">
        <v>100</v>
      </c>
      <c r="AC67" s="3">
        <v>100</v>
      </c>
      <c r="AE67" s="3">
        <v>100</v>
      </c>
      <c r="AG67" s="3">
        <v>100</v>
      </c>
      <c r="AJ67" s="3">
        <v>87.84</v>
      </c>
      <c r="AN67" s="3">
        <v>100</v>
      </c>
    </row>
    <row r="68" spans="1:40" s="3" customFormat="1" x14ac:dyDescent="0.2">
      <c r="A68" s="126"/>
      <c r="B68" s="33" t="s">
        <v>282</v>
      </c>
      <c r="C68" s="3">
        <v>100</v>
      </c>
      <c r="D68" s="3">
        <v>99.79</v>
      </c>
      <c r="F68" s="3">
        <v>100</v>
      </c>
      <c r="G68" s="3">
        <v>100</v>
      </c>
      <c r="H68" s="3">
        <v>100</v>
      </c>
      <c r="M68" s="3">
        <v>99.84</v>
      </c>
      <c r="N68" s="3">
        <v>100</v>
      </c>
      <c r="O68" s="3">
        <v>100</v>
      </c>
      <c r="Q68" s="3">
        <v>100</v>
      </c>
      <c r="R68" s="3">
        <v>100</v>
      </c>
      <c r="S68" s="3">
        <v>98.37</v>
      </c>
      <c r="T68" s="3">
        <v>100</v>
      </c>
      <c r="V68" s="3">
        <v>100</v>
      </c>
      <c r="W68" s="3">
        <v>98.56</v>
      </c>
      <c r="Y68" s="3">
        <v>83.11</v>
      </c>
      <c r="AA68" s="3">
        <v>100</v>
      </c>
      <c r="AB68" s="3">
        <v>98.78</v>
      </c>
      <c r="AC68" s="3">
        <v>100</v>
      </c>
      <c r="AE68" s="3">
        <v>100</v>
      </c>
      <c r="AG68" s="3">
        <v>100</v>
      </c>
      <c r="AJ68" s="3">
        <v>99.84</v>
      </c>
      <c r="AN68" s="3">
        <v>100</v>
      </c>
    </row>
    <row r="69" spans="1:40" s="3" customFormat="1" x14ac:dyDescent="0.2">
      <c r="A69" s="126" t="s">
        <v>102</v>
      </c>
      <c r="B69" s="33" t="s">
        <v>281</v>
      </c>
      <c r="E69" s="3">
        <v>99.65</v>
      </c>
      <c r="F69" s="3">
        <v>100</v>
      </c>
      <c r="M69" s="3">
        <v>100</v>
      </c>
      <c r="N69" s="3">
        <v>100</v>
      </c>
      <c r="O69" s="3">
        <v>100</v>
      </c>
      <c r="P69" s="3">
        <v>99.73</v>
      </c>
      <c r="Q69" s="3">
        <v>99.12</v>
      </c>
      <c r="S69" s="3">
        <v>100</v>
      </c>
      <c r="T69" s="3">
        <v>100</v>
      </c>
      <c r="W69" s="3">
        <v>100</v>
      </c>
      <c r="Y69" s="3">
        <v>82.98</v>
      </c>
      <c r="AA69" s="3">
        <v>99.77</v>
      </c>
      <c r="AB69" s="3">
        <v>100</v>
      </c>
      <c r="AC69" s="3">
        <v>100</v>
      </c>
      <c r="AE69" s="3">
        <v>100</v>
      </c>
      <c r="AF69" s="3">
        <v>100</v>
      </c>
      <c r="AG69" s="3">
        <v>100</v>
      </c>
      <c r="AJ69" s="3">
        <v>100</v>
      </c>
    </row>
    <row r="70" spans="1:40" s="3" customFormat="1" x14ac:dyDescent="0.2">
      <c r="A70" s="126"/>
      <c r="B70" s="33" t="s">
        <v>282</v>
      </c>
      <c r="E70" s="3">
        <v>88.5</v>
      </c>
      <c r="F70" s="3">
        <v>97.46</v>
      </c>
      <c r="M70" s="3">
        <v>99.68</v>
      </c>
      <c r="N70" s="3">
        <v>99.42</v>
      </c>
      <c r="O70" s="3">
        <v>99.67</v>
      </c>
      <c r="P70" s="3">
        <v>88.77</v>
      </c>
      <c r="Q70" s="3">
        <v>88.21</v>
      </c>
      <c r="S70" s="3">
        <v>98.7</v>
      </c>
      <c r="T70" s="3">
        <v>98.9</v>
      </c>
      <c r="W70" s="3">
        <v>98.56</v>
      </c>
      <c r="Y70" s="3">
        <v>83.59</v>
      </c>
      <c r="AA70" s="3">
        <v>85.22</v>
      </c>
      <c r="AB70" s="3">
        <v>98.66</v>
      </c>
      <c r="AC70" s="3">
        <v>97.72</v>
      </c>
      <c r="AE70" s="3">
        <v>99.58</v>
      </c>
      <c r="AF70" s="3">
        <v>99.58</v>
      </c>
      <c r="AG70" s="3">
        <v>99.57</v>
      </c>
      <c r="AJ70" s="3">
        <v>98.86</v>
      </c>
    </row>
    <row r="71" spans="1:40" s="3" customFormat="1" x14ac:dyDescent="0.2">
      <c r="A71" s="126" t="s">
        <v>105</v>
      </c>
      <c r="B71" s="33" t="s">
        <v>281</v>
      </c>
      <c r="C71" s="3">
        <v>100</v>
      </c>
      <c r="D71" s="3">
        <v>100</v>
      </c>
      <c r="F71" s="3">
        <v>100</v>
      </c>
      <c r="G71" s="3">
        <v>100</v>
      </c>
      <c r="H71" s="3">
        <v>100</v>
      </c>
      <c r="L71" s="3">
        <v>100</v>
      </c>
      <c r="M71" s="3">
        <v>100</v>
      </c>
      <c r="N71" s="3">
        <v>100</v>
      </c>
      <c r="O71" s="3">
        <v>100</v>
      </c>
      <c r="Q71" s="3">
        <v>100</v>
      </c>
      <c r="R71" s="3">
        <v>100</v>
      </c>
      <c r="S71" s="3">
        <v>100</v>
      </c>
      <c r="T71" s="3">
        <v>100</v>
      </c>
      <c r="V71" s="3">
        <v>100</v>
      </c>
      <c r="W71" s="3">
        <v>98.56</v>
      </c>
      <c r="Y71" s="3">
        <v>87.69</v>
      </c>
      <c r="AA71" s="3">
        <v>100</v>
      </c>
      <c r="AB71" s="3">
        <v>100</v>
      </c>
      <c r="AC71" s="3">
        <v>100</v>
      </c>
      <c r="AD71" s="3">
        <v>100</v>
      </c>
      <c r="AE71" s="3">
        <v>100</v>
      </c>
      <c r="AG71" s="3">
        <v>100</v>
      </c>
      <c r="AN71" s="3">
        <v>100</v>
      </c>
    </row>
    <row r="72" spans="1:40" s="3" customFormat="1" x14ac:dyDescent="0.2">
      <c r="A72" s="126"/>
      <c r="B72" s="33" t="s">
        <v>282</v>
      </c>
      <c r="C72" s="3">
        <v>100</v>
      </c>
      <c r="D72" s="3">
        <v>99.86</v>
      </c>
      <c r="F72" s="3">
        <v>100</v>
      </c>
      <c r="G72" s="3">
        <v>100</v>
      </c>
      <c r="H72" s="3">
        <v>100</v>
      </c>
      <c r="L72" s="3">
        <v>100</v>
      </c>
      <c r="M72" s="3">
        <v>99.84</v>
      </c>
      <c r="N72" s="3">
        <v>100</v>
      </c>
      <c r="O72" s="3">
        <v>100</v>
      </c>
      <c r="Q72" s="3">
        <v>100</v>
      </c>
      <c r="R72" s="3">
        <v>100</v>
      </c>
      <c r="S72" s="3">
        <v>98.37</v>
      </c>
      <c r="T72" s="3">
        <v>100</v>
      </c>
      <c r="V72" s="3">
        <v>100</v>
      </c>
      <c r="W72" s="3">
        <v>98.56</v>
      </c>
      <c r="Y72" s="3">
        <v>83.22</v>
      </c>
      <c r="AA72" s="3">
        <v>100</v>
      </c>
      <c r="AB72" s="3">
        <v>98.78</v>
      </c>
      <c r="AC72" s="3">
        <v>100</v>
      </c>
      <c r="AD72" s="3">
        <v>99.73</v>
      </c>
      <c r="AE72" s="3">
        <v>100</v>
      </c>
      <c r="AG72" s="3">
        <v>100</v>
      </c>
      <c r="AN72" s="3">
        <v>100</v>
      </c>
    </row>
    <row r="73" spans="1:40" s="3" customFormat="1" x14ac:dyDescent="0.2">
      <c r="A73" s="126" t="s">
        <v>107</v>
      </c>
      <c r="B73" s="33" t="s">
        <v>281</v>
      </c>
      <c r="C73" s="3">
        <v>100</v>
      </c>
      <c r="D73" s="3">
        <v>100</v>
      </c>
      <c r="F73" s="3">
        <v>100</v>
      </c>
      <c r="G73" s="3">
        <v>100</v>
      </c>
      <c r="H73" s="3">
        <v>100</v>
      </c>
      <c r="L73" s="3">
        <v>100</v>
      </c>
      <c r="M73" s="3">
        <v>100</v>
      </c>
      <c r="N73" s="3">
        <v>100</v>
      </c>
      <c r="O73" s="3">
        <v>100</v>
      </c>
      <c r="Q73" s="3">
        <v>100</v>
      </c>
      <c r="R73" s="3">
        <v>100</v>
      </c>
      <c r="S73" s="3">
        <v>100</v>
      </c>
      <c r="T73" s="3">
        <v>100</v>
      </c>
      <c r="V73" s="3">
        <v>100</v>
      </c>
      <c r="W73" s="3">
        <v>98.56</v>
      </c>
      <c r="Y73" s="3">
        <v>87.69</v>
      </c>
      <c r="Z73" s="3">
        <v>98.71</v>
      </c>
      <c r="AA73" s="3">
        <v>100</v>
      </c>
      <c r="AB73" s="3">
        <v>100</v>
      </c>
      <c r="AC73" s="3">
        <v>100</v>
      </c>
      <c r="AD73" s="3">
        <v>100</v>
      </c>
      <c r="AE73" s="3">
        <v>100</v>
      </c>
      <c r="AG73" s="3">
        <v>100</v>
      </c>
      <c r="AJ73" s="3">
        <v>100</v>
      </c>
      <c r="AN73" s="3">
        <v>100</v>
      </c>
    </row>
    <row r="74" spans="1:40" s="3" customFormat="1" x14ac:dyDescent="0.2">
      <c r="A74" s="126"/>
      <c r="B74" s="33" t="s">
        <v>282</v>
      </c>
      <c r="C74" s="3">
        <v>100</v>
      </c>
      <c r="D74" s="3">
        <v>99.79</v>
      </c>
      <c r="F74" s="3">
        <v>100</v>
      </c>
      <c r="G74" s="3">
        <v>100</v>
      </c>
      <c r="H74" s="3">
        <v>100</v>
      </c>
      <c r="L74" s="3">
        <v>100</v>
      </c>
      <c r="M74" s="3">
        <v>99.84</v>
      </c>
      <c r="N74" s="3">
        <v>100</v>
      </c>
      <c r="O74" s="3">
        <v>99.89</v>
      </c>
      <c r="Q74" s="3">
        <v>100</v>
      </c>
      <c r="R74" s="3">
        <v>100</v>
      </c>
      <c r="S74" s="3">
        <v>98.37</v>
      </c>
      <c r="T74" s="3">
        <v>99.88</v>
      </c>
      <c r="V74" s="3">
        <v>100</v>
      </c>
      <c r="W74" s="3">
        <v>98.56</v>
      </c>
      <c r="Y74" s="3">
        <v>83.22</v>
      </c>
      <c r="Z74" s="3">
        <v>97.64</v>
      </c>
      <c r="AA74" s="3">
        <v>100</v>
      </c>
      <c r="AB74" s="3">
        <v>98.78</v>
      </c>
      <c r="AC74" s="3">
        <v>100</v>
      </c>
      <c r="AD74" s="3">
        <v>99.73</v>
      </c>
      <c r="AE74" s="3">
        <v>100</v>
      </c>
      <c r="AG74" s="3">
        <v>100</v>
      </c>
      <c r="AJ74" s="3">
        <v>100</v>
      </c>
      <c r="AN74" s="3">
        <v>100</v>
      </c>
    </row>
    <row r="75" spans="1:40" s="3" customFormat="1" x14ac:dyDescent="0.2">
      <c r="A75" s="126" t="s">
        <v>109</v>
      </c>
      <c r="B75" s="33" t="s">
        <v>281</v>
      </c>
      <c r="C75" s="3">
        <v>100</v>
      </c>
      <c r="D75" s="3">
        <v>100</v>
      </c>
      <c r="F75" s="3">
        <v>100</v>
      </c>
      <c r="G75" s="3">
        <v>100</v>
      </c>
      <c r="H75" s="3">
        <v>100</v>
      </c>
      <c r="L75" s="3">
        <v>100</v>
      </c>
      <c r="M75" s="3">
        <v>100</v>
      </c>
      <c r="N75" s="3">
        <v>100</v>
      </c>
      <c r="O75" s="3">
        <v>100</v>
      </c>
      <c r="Q75" s="3">
        <v>100</v>
      </c>
      <c r="R75" s="3">
        <v>100</v>
      </c>
      <c r="S75" s="3">
        <v>100</v>
      </c>
      <c r="T75" s="3">
        <v>100</v>
      </c>
      <c r="V75" s="3">
        <v>100</v>
      </c>
      <c r="W75" s="3">
        <v>98.56</v>
      </c>
      <c r="Y75" s="3">
        <v>87.69</v>
      </c>
      <c r="AA75" s="3">
        <v>100</v>
      </c>
      <c r="AB75" s="3">
        <v>100</v>
      </c>
      <c r="AC75" s="3">
        <v>100</v>
      </c>
      <c r="AD75" s="3">
        <v>100</v>
      </c>
      <c r="AE75" s="3">
        <v>100</v>
      </c>
      <c r="AG75" s="3">
        <v>100</v>
      </c>
      <c r="AJ75" s="3">
        <v>100</v>
      </c>
      <c r="AN75" s="3">
        <v>100</v>
      </c>
    </row>
    <row r="76" spans="1:40" s="3" customFormat="1" x14ac:dyDescent="0.2">
      <c r="A76" s="126"/>
      <c r="B76" s="33" t="s">
        <v>282</v>
      </c>
      <c r="C76" s="3">
        <v>100</v>
      </c>
      <c r="D76" s="3">
        <v>99.86</v>
      </c>
      <c r="F76" s="3">
        <v>100</v>
      </c>
      <c r="G76" s="3">
        <v>100</v>
      </c>
      <c r="H76" s="3">
        <v>100</v>
      </c>
      <c r="L76" s="3">
        <v>100</v>
      </c>
      <c r="M76" s="3">
        <v>99.84</v>
      </c>
      <c r="N76" s="3">
        <v>100</v>
      </c>
      <c r="O76" s="3">
        <v>100</v>
      </c>
      <c r="Q76" s="3">
        <v>100</v>
      </c>
      <c r="R76" s="3">
        <v>100</v>
      </c>
      <c r="S76" s="3">
        <v>98.37</v>
      </c>
      <c r="T76" s="3">
        <v>100</v>
      </c>
      <c r="V76" s="3">
        <v>100</v>
      </c>
      <c r="W76" s="3">
        <v>98.56</v>
      </c>
      <c r="Y76" s="3">
        <v>83.22</v>
      </c>
      <c r="AA76" s="3">
        <v>100</v>
      </c>
      <c r="AB76" s="3">
        <v>98.78</v>
      </c>
      <c r="AC76" s="3">
        <v>100</v>
      </c>
      <c r="AD76" s="3">
        <v>99.73</v>
      </c>
      <c r="AE76" s="3">
        <v>100</v>
      </c>
      <c r="AG76" s="3">
        <v>100</v>
      </c>
      <c r="AJ76" s="3">
        <v>100</v>
      </c>
      <c r="AN76" s="3">
        <v>100</v>
      </c>
    </row>
    <row r="77" spans="1:40" s="3" customFormat="1" x14ac:dyDescent="0.2">
      <c r="A77" s="126" t="s">
        <v>110</v>
      </c>
      <c r="B77" s="33" t="s">
        <v>281</v>
      </c>
      <c r="F77" s="3">
        <v>100</v>
      </c>
      <c r="M77" s="3">
        <v>100</v>
      </c>
      <c r="N77" s="3">
        <v>100</v>
      </c>
      <c r="O77" s="3">
        <v>100</v>
      </c>
      <c r="P77" s="3">
        <v>100</v>
      </c>
      <c r="Q77" s="3">
        <v>99.12</v>
      </c>
      <c r="S77" s="3">
        <v>100</v>
      </c>
      <c r="T77" s="3">
        <v>100</v>
      </c>
      <c r="W77" s="3">
        <v>98.22</v>
      </c>
      <c r="Y77" s="3">
        <v>87.69</v>
      </c>
      <c r="AA77" s="3">
        <v>99.85</v>
      </c>
      <c r="AB77" s="3">
        <v>100</v>
      </c>
      <c r="AC77" s="3">
        <v>100</v>
      </c>
      <c r="AE77" s="3">
        <v>100</v>
      </c>
      <c r="AG77" s="3">
        <v>100</v>
      </c>
      <c r="AH77" s="3">
        <v>94.94</v>
      </c>
      <c r="AI77" s="3">
        <v>100</v>
      </c>
    </row>
    <row r="78" spans="1:40" s="3" customFormat="1" x14ac:dyDescent="0.2">
      <c r="A78" s="126"/>
      <c r="B78" s="33" t="s">
        <v>282</v>
      </c>
      <c r="F78" s="3">
        <v>99.52</v>
      </c>
      <c r="M78" s="3">
        <v>99.52</v>
      </c>
      <c r="N78" s="3">
        <v>99.67</v>
      </c>
      <c r="O78" s="3">
        <v>99.56</v>
      </c>
      <c r="P78" s="3">
        <v>94.74</v>
      </c>
      <c r="Q78" s="3">
        <v>88.99</v>
      </c>
      <c r="S78" s="3">
        <v>98.81</v>
      </c>
      <c r="T78" s="3">
        <v>98.53</v>
      </c>
      <c r="W78" s="3">
        <v>97.2</v>
      </c>
      <c r="Y78" s="3">
        <v>83.22</v>
      </c>
      <c r="AA78" s="3">
        <v>85.36</v>
      </c>
      <c r="AB78" s="3">
        <v>98.78</v>
      </c>
      <c r="AC78" s="3">
        <v>95.44</v>
      </c>
      <c r="AE78" s="3">
        <v>99.58</v>
      </c>
      <c r="AG78" s="3">
        <v>99.43</v>
      </c>
      <c r="AH78" s="3">
        <v>99.85</v>
      </c>
      <c r="AI78" s="3">
        <v>99.85</v>
      </c>
    </row>
    <row r="79" spans="1:40" s="3" customFormat="1" x14ac:dyDescent="0.2">
      <c r="A79" s="126" t="s">
        <v>111</v>
      </c>
      <c r="B79" s="33" t="s">
        <v>281</v>
      </c>
      <c r="F79" s="3">
        <v>100</v>
      </c>
      <c r="I79" s="3">
        <v>100</v>
      </c>
      <c r="J79" s="3">
        <v>100</v>
      </c>
      <c r="K79" s="3">
        <v>100</v>
      </c>
      <c r="M79" s="3">
        <v>100</v>
      </c>
      <c r="N79" s="3">
        <v>100</v>
      </c>
      <c r="O79" s="3">
        <v>100</v>
      </c>
      <c r="Q79" s="3">
        <v>99.12</v>
      </c>
      <c r="S79" s="3">
        <v>100</v>
      </c>
      <c r="T79" s="3">
        <v>100</v>
      </c>
      <c r="U79" s="3">
        <v>100</v>
      </c>
      <c r="V79" s="3">
        <v>100</v>
      </c>
      <c r="W79" s="3">
        <v>100</v>
      </c>
      <c r="AA79" s="3">
        <v>98.11</v>
      </c>
      <c r="AB79" s="3">
        <v>100</v>
      </c>
      <c r="AE79" s="3">
        <v>100</v>
      </c>
      <c r="AF79" s="3">
        <v>100</v>
      </c>
      <c r="AG79" s="3">
        <v>100</v>
      </c>
    </row>
    <row r="80" spans="1:40" s="3" customFormat="1" x14ac:dyDescent="0.2">
      <c r="A80" s="126"/>
      <c r="B80" s="33" t="s">
        <v>282</v>
      </c>
      <c r="F80" s="3">
        <v>98.67</v>
      </c>
      <c r="I80" s="3">
        <v>89.11</v>
      </c>
      <c r="J80" s="3">
        <v>87.56</v>
      </c>
      <c r="K80" s="3">
        <v>94.84</v>
      </c>
      <c r="M80" s="3">
        <v>99.44</v>
      </c>
      <c r="N80" s="3">
        <v>99.92</v>
      </c>
      <c r="O80" s="3">
        <v>99.45</v>
      </c>
      <c r="Q80" s="3">
        <v>88.79</v>
      </c>
      <c r="S80" s="3">
        <v>98.81</v>
      </c>
      <c r="T80" s="3">
        <v>99.51</v>
      </c>
      <c r="U80" s="3">
        <v>100</v>
      </c>
      <c r="V80" s="3">
        <v>100</v>
      </c>
      <c r="W80" s="3">
        <v>98.31</v>
      </c>
      <c r="AA80" s="3">
        <v>82.86</v>
      </c>
      <c r="AB80" s="3">
        <v>98.95</v>
      </c>
      <c r="AE80" s="3">
        <v>99.75</v>
      </c>
      <c r="AF80" s="3">
        <v>99.58</v>
      </c>
      <c r="AG80" s="3">
        <v>99.57</v>
      </c>
    </row>
    <row r="81" spans="1:40" s="3" customFormat="1" x14ac:dyDescent="0.2">
      <c r="A81" s="126" t="s">
        <v>112</v>
      </c>
      <c r="B81" s="33" t="s">
        <v>281</v>
      </c>
      <c r="F81" s="3">
        <v>100</v>
      </c>
      <c r="M81" s="3">
        <v>100</v>
      </c>
      <c r="N81" s="3">
        <v>100</v>
      </c>
      <c r="O81" s="3">
        <v>100</v>
      </c>
      <c r="P81" s="3">
        <v>100</v>
      </c>
      <c r="Q81" s="3">
        <v>99.12</v>
      </c>
      <c r="S81" s="3">
        <v>100</v>
      </c>
      <c r="T81" s="3">
        <v>100</v>
      </c>
      <c r="U81" s="3">
        <v>100</v>
      </c>
      <c r="W81" s="3">
        <v>98.22</v>
      </c>
      <c r="Y81" s="3">
        <v>87.69</v>
      </c>
      <c r="AA81" s="3">
        <v>99.85</v>
      </c>
      <c r="AB81" s="3">
        <v>100</v>
      </c>
      <c r="AC81" s="3">
        <v>100</v>
      </c>
      <c r="AE81" s="3">
        <v>100</v>
      </c>
      <c r="AF81" s="3">
        <v>100</v>
      </c>
      <c r="AG81" s="3">
        <v>100</v>
      </c>
      <c r="AH81" s="3">
        <v>98.31</v>
      </c>
      <c r="AI81" s="3">
        <v>100</v>
      </c>
    </row>
    <row r="82" spans="1:40" s="3" customFormat="1" x14ac:dyDescent="0.2">
      <c r="A82" s="126"/>
      <c r="B82" s="33" t="s">
        <v>282</v>
      </c>
      <c r="F82" s="3">
        <v>99.52</v>
      </c>
      <c r="M82" s="3">
        <v>99.92</v>
      </c>
      <c r="N82" s="3">
        <v>99.92</v>
      </c>
      <c r="O82" s="3">
        <v>100</v>
      </c>
      <c r="P82" s="3">
        <v>94.74</v>
      </c>
      <c r="Q82" s="3">
        <v>88.89</v>
      </c>
      <c r="S82" s="3">
        <v>98.81</v>
      </c>
      <c r="T82" s="3">
        <v>98.65</v>
      </c>
      <c r="U82" s="3">
        <v>100</v>
      </c>
      <c r="W82" s="3">
        <v>97.2</v>
      </c>
      <c r="Y82" s="3">
        <v>83.22</v>
      </c>
      <c r="AA82" s="3">
        <v>85.36</v>
      </c>
      <c r="AB82" s="3">
        <v>98.78</v>
      </c>
      <c r="AC82" s="3">
        <v>95.44</v>
      </c>
      <c r="AE82" s="3">
        <v>99.58</v>
      </c>
      <c r="AF82" s="3">
        <v>99.58</v>
      </c>
      <c r="AG82" s="3">
        <v>99.43</v>
      </c>
      <c r="AH82" s="3">
        <v>99.86</v>
      </c>
      <c r="AI82" s="3">
        <v>99.85</v>
      </c>
    </row>
    <row r="83" spans="1:40" s="3" customFormat="1" x14ac:dyDescent="0.2">
      <c r="A83" s="126" t="s">
        <v>114</v>
      </c>
      <c r="B83" s="33" t="s">
        <v>281</v>
      </c>
      <c r="F83" s="3">
        <v>100</v>
      </c>
      <c r="M83" s="3">
        <v>100</v>
      </c>
      <c r="N83" s="3">
        <v>100</v>
      </c>
      <c r="O83" s="3">
        <v>100</v>
      </c>
      <c r="Q83" s="3">
        <v>99.12</v>
      </c>
      <c r="S83" s="3">
        <v>100</v>
      </c>
      <c r="T83" s="3">
        <v>100</v>
      </c>
      <c r="U83" s="3">
        <v>100</v>
      </c>
      <c r="W83" s="3">
        <v>98.22</v>
      </c>
      <c r="Y83" s="3">
        <v>87.69</v>
      </c>
      <c r="AA83" s="3">
        <v>99.85</v>
      </c>
      <c r="AB83" s="3">
        <v>100</v>
      </c>
      <c r="AC83" s="3">
        <v>100</v>
      </c>
      <c r="AE83" s="3">
        <v>100</v>
      </c>
      <c r="AF83" s="3">
        <v>100</v>
      </c>
      <c r="AG83" s="3">
        <v>100</v>
      </c>
    </row>
    <row r="84" spans="1:40" s="3" customFormat="1" x14ac:dyDescent="0.2">
      <c r="A84" s="126"/>
      <c r="B84" s="33" t="s">
        <v>282</v>
      </c>
      <c r="F84" s="3">
        <v>99.52</v>
      </c>
      <c r="M84" s="3">
        <v>99.92</v>
      </c>
      <c r="N84" s="3">
        <v>99.92</v>
      </c>
      <c r="O84" s="3">
        <v>100</v>
      </c>
      <c r="Q84" s="3">
        <v>88.99</v>
      </c>
      <c r="S84" s="3">
        <v>98.7</v>
      </c>
      <c r="T84" s="3">
        <v>98.65</v>
      </c>
      <c r="U84" s="3">
        <v>100</v>
      </c>
      <c r="W84" s="3">
        <v>97.2</v>
      </c>
      <c r="Y84" s="3">
        <v>83.22</v>
      </c>
      <c r="AA84" s="3">
        <v>85.36</v>
      </c>
      <c r="AB84" s="3">
        <v>98.78</v>
      </c>
      <c r="AC84" s="3">
        <v>95.44</v>
      </c>
      <c r="AE84" s="3">
        <v>99.58</v>
      </c>
      <c r="AF84" s="3">
        <v>99.58</v>
      </c>
      <c r="AG84" s="3">
        <v>99.43</v>
      </c>
    </row>
    <row r="85" spans="1:40" s="3" customFormat="1" x14ac:dyDescent="0.2">
      <c r="A85" s="126" t="s">
        <v>116</v>
      </c>
      <c r="B85" s="33" t="s">
        <v>281</v>
      </c>
      <c r="F85" s="3">
        <v>100</v>
      </c>
      <c r="M85" s="3">
        <v>100</v>
      </c>
      <c r="N85" s="3">
        <v>100</v>
      </c>
      <c r="O85" s="3">
        <v>100</v>
      </c>
      <c r="P85" s="3">
        <v>100</v>
      </c>
      <c r="Q85" s="3">
        <v>99.12</v>
      </c>
      <c r="S85" s="3">
        <v>100</v>
      </c>
      <c r="T85" s="3">
        <v>100</v>
      </c>
      <c r="U85" s="3">
        <v>93.54</v>
      </c>
      <c r="W85" s="3">
        <v>98.22</v>
      </c>
      <c r="Y85" s="3">
        <v>87.69</v>
      </c>
      <c r="AA85" s="3">
        <v>99.85</v>
      </c>
      <c r="AB85" s="3">
        <v>100</v>
      </c>
      <c r="AC85" s="3">
        <v>100</v>
      </c>
      <c r="AE85" s="3">
        <v>100</v>
      </c>
      <c r="AF85" s="3">
        <v>100</v>
      </c>
      <c r="AG85" s="3">
        <v>100</v>
      </c>
      <c r="AH85" s="3">
        <v>100</v>
      </c>
      <c r="AI85" s="3">
        <v>100</v>
      </c>
    </row>
    <row r="86" spans="1:40" s="3" customFormat="1" x14ac:dyDescent="0.2">
      <c r="A86" s="126"/>
      <c r="B86" s="33" t="s">
        <v>282</v>
      </c>
      <c r="F86" s="3">
        <v>99.52</v>
      </c>
      <c r="M86" s="3">
        <v>99.44</v>
      </c>
      <c r="N86" s="3">
        <v>99.67</v>
      </c>
      <c r="O86" s="3">
        <v>99.56</v>
      </c>
      <c r="P86" s="3">
        <v>94.74</v>
      </c>
      <c r="Q86" s="3">
        <v>88.99</v>
      </c>
      <c r="S86" s="3">
        <v>98.81</v>
      </c>
      <c r="T86" s="3">
        <v>98.53</v>
      </c>
      <c r="U86" s="3">
        <v>100</v>
      </c>
      <c r="W86" s="3">
        <v>97.2</v>
      </c>
      <c r="Y86" s="3">
        <v>83.22</v>
      </c>
      <c r="AA86" s="3">
        <v>85.36</v>
      </c>
      <c r="AB86" s="3">
        <v>98.78</v>
      </c>
      <c r="AC86" s="3">
        <v>95.44</v>
      </c>
      <c r="AE86" s="3">
        <v>99.58</v>
      </c>
      <c r="AF86" s="3">
        <v>99.44</v>
      </c>
      <c r="AG86" s="3">
        <v>99.43</v>
      </c>
      <c r="AH86" s="3">
        <v>99.86</v>
      </c>
      <c r="AI86" s="3">
        <v>99.85</v>
      </c>
    </row>
    <row r="87" spans="1:40" s="3" customFormat="1" x14ac:dyDescent="0.2">
      <c r="A87" s="126" t="s">
        <v>117</v>
      </c>
      <c r="B87" s="33" t="s">
        <v>281</v>
      </c>
      <c r="C87" s="3">
        <v>100</v>
      </c>
      <c r="D87" s="3">
        <v>100</v>
      </c>
      <c r="F87" s="3">
        <v>100</v>
      </c>
      <c r="G87" s="3">
        <v>100</v>
      </c>
      <c r="H87" s="3">
        <v>100</v>
      </c>
      <c r="L87" s="3">
        <v>100</v>
      </c>
      <c r="M87" s="3">
        <v>100</v>
      </c>
      <c r="N87" s="3">
        <v>100</v>
      </c>
      <c r="O87" s="3">
        <v>100</v>
      </c>
      <c r="R87" s="3">
        <v>100</v>
      </c>
      <c r="S87" s="3">
        <v>100</v>
      </c>
      <c r="T87" s="3">
        <v>100</v>
      </c>
      <c r="V87" s="3">
        <v>100</v>
      </c>
      <c r="W87" s="3">
        <v>98.56</v>
      </c>
      <c r="Y87" s="3">
        <v>87.69</v>
      </c>
      <c r="Z87" s="3">
        <v>98.71</v>
      </c>
      <c r="AA87" s="3">
        <v>100</v>
      </c>
      <c r="AB87" s="3">
        <v>100</v>
      </c>
      <c r="AC87" s="3">
        <v>100</v>
      </c>
      <c r="AD87" s="3">
        <v>90.34</v>
      </c>
      <c r="AE87" s="3">
        <v>100</v>
      </c>
      <c r="AG87" s="3">
        <v>100</v>
      </c>
      <c r="AJ87" s="3">
        <v>100</v>
      </c>
      <c r="AN87" s="3">
        <v>100</v>
      </c>
    </row>
    <row r="88" spans="1:40" s="3" customFormat="1" x14ac:dyDescent="0.2">
      <c r="A88" s="126"/>
      <c r="B88" s="33" t="s">
        <v>282</v>
      </c>
      <c r="C88" s="3">
        <v>100</v>
      </c>
      <c r="D88" s="3">
        <v>99.86</v>
      </c>
      <c r="F88" s="3">
        <v>100</v>
      </c>
      <c r="G88" s="3">
        <v>100</v>
      </c>
      <c r="H88" s="3">
        <v>100</v>
      </c>
      <c r="L88" s="3">
        <v>100</v>
      </c>
      <c r="M88" s="3">
        <v>99.84</v>
      </c>
      <c r="N88" s="3">
        <v>100</v>
      </c>
      <c r="O88" s="3">
        <v>100</v>
      </c>
      <c r="R88" s="3">
        <v>100</v>
      </c>
      <c r="S88" s="3">
        <v>98.37</v>
      </c>
      <c r="T88" s="3">
        <v>100</v>
      </c>
      <c r="V88" s="3">
        <v>100</v>
      </c>
      <c r="W88" s="3">
        <v>98.56</v>
      </c>
      <c r="Y88" s="3">
        <v>83.22</v>
      </c>
      <c r="Z88" s="3">
        <v>97.64</v>
      </c>
      <c r="AA88" s="3">
        <v>100</v>
      </c>
      <c r="AB88" s="3">
        <v>98.78</v>
      </c>
      <c r="AC88" s="3">
        <v>100</v>
      </c>
      <c r="AD88" s="3">
        <v>99.71</v>
      </c>
      <c r="AE88" s="3">
        <v>100</v>
      </c>
      <c r="AG88" s="3">
        <v>100</v>
      </c>
      <c r="AJ88" s="3">
        <v>100</v>
      </c>
      <c r="AN88" s="3">
        <v>100</v>
      </c>
    </row>
    <row r="89" spans="1:40" s="3" customFormat="1" x14ac:dyDescent="0.2">
      <c r="A89" s="126" t="s">
        <v>119</v>
      </c>
      <c r="B89" s="33" t="s">
        <v>281</v>
      </c>
      <c r="F89" s="3">
        <v>100</v>
      </c>
      <c r="M89" s="3">
        <v>100</v>
      </c>
      <c r="N89" s="3">
        <v>100</v>
      </c>
      <c r="O89" s="3">
        <v>100</v>
      </c>
      <c r="Q89" s="3">
        <v>99.12</v>
      </c>
      <c r="S89" s="3">
        <v>100</v>
      </c>
      <c r="T89" s="3">
        <v>100</v>
      </c>
      <c r="U89" s="3">
        <v>100</v>
      </c>
      <c r="W89" s="3">
        <v>98.22</v>
      </c>
      <c r="Y89" s="3">
        <v>87.69</v>
      </c>
      <c r="AA89" s="3">
        <v>99.85</v>
      </c>
      <c r="AB89" s="3">
        <v>100</v>
      </c>
      <c r="AC89" s="3">
        <v>100</v>
      </c>
      <c r="AE89" s="3">
        <v>100</v>
      </c>
      <c r="AF89" s="3">
        <v>100</v>
      </c>
      <c r="AG89" s="3">
        <v>100</v>
      </c>
    </row>
    <row r="90" spans="1:40" s="3" customFormat="1" x14ac:dyDescent="0.2">
      <c r="A90" s="126"/>
      <c r="B90" s="33" t="s">
        <v>282</v>
      </c>
      <c r="F90" s="3">
        <v>99.52</v>
      </c>
      <c r="M90" s="3">
        <v>99.92</v>
      </c>
      <c r="N90" s="3">
        <v>99.92</v>
      </c>
      <c r="O90" s="3">
        <v>100</v>
      </c>
      <c r="Q90" s="3">
        <v>88.99</v>
      </c>
      <c r="S90" s="3">
        <v>98.7</v>
      </c>
      <c r="T90" s="3">
        <v>98.65</v>
      </c>
      <c r="U90" s="3">
        <v>100</v>
      </c>
      <c r="W90" s="3">
        <v>97.2</v>
      </c>
      <c r="Y90" s="3">
        <v>83.22</v>
      </c>
      <c r="AA90" s="3">
        <v>85.36</v>
      </c>
      <c r="AB90" s="3">
        <v>98.78</v>
      </c>
      <c r="AC90" s="3">
        <v>95.44</v>
      </c>
      <c r="AE90" s="3">
        <v>99.58</v>
      </c>
      <c r="AF90" s="3">
        <v>99.58</v>
      </c>
      <c r="AG90" s="3">
        <v>99.43</v>
      </c>
    </row>
    <row r="91" spans="1:40" s="3" customFormat="1" x14ac:dyDescent="0.2">
      <c r="A91" s="126" t="s">
        <v>121</v>
      </c>
      <c r="B91" s="33" t="s">
        <v>281</v>
      </c>
      <c r="C91" s="3">
        <v>100</v>
      </c>
      <c r="D91" s="3">
        <v>100</v>
      </c>
      <c r="F91" s="3">
        <v>100</v>
      </c>
      <c r="G91" s="3">
        <v>100</v>
      </c>
      <c r="H91" s="3">
        <v>100</v>
      </c>
      <c r="L91" s="3">
        <v>100</v>
      </c>
      <c r="M91" s="3">
        <v>100</v>
      </c>
      <c r="N91" s="3">
        <v>100</v>
      </c>
      <c r="O91" s="3">
        <v>100</v>
      </c>
      <c r="Q91" s="3">
        <v>100</v>
      </c>
      <c r="R91" s="3">
        <v>100</v>
      </c>
      <c r="S91" s="3">
        <v>100</v>
      </c>
      <c r="T91" s="3">
        <v>100</v>
      </c>
      <c r="V91" s="3">
        <v>100</v>
      </c>
      <c r="W91" s="3">
        <v>98.56</v>
      </c>
      <c r="Y91" s="3">
        <v>87.69</v>
      </c>
      <c r="Z91" s="3">
        <v>100</v>
      </c>
      <c r="AA91" s="3">
        <v>100</v>
      </c>
      <c r="AB91" s="3">
        <v>100</v>
      </c>
      <c r="AC91" s="3">
        <v>100</v>
      </c>
      <c r="AD91" s="3">
        <v>100</v>
      </c>
      <c r="AE91" s="3">
        <v>100</v>
      </c>
      <c r="AG91" s="3">
        <v>100</v>
      </c>
      <c r="AJ91" s="3">
        <v>100</v>
      </c>
      <c r="AN91" s="3">
        <v>100</v>
      </c>
    </row>
    <row r="92" spans="1:40" s="3" customFormat="1" x14ac:dyDescent="0.2">
      <c r="A92" s="126"/>
      <c r="B92" s="33" t="s">
        <v>282</v>
      </c>
      <c r="C92" s="3">
        <v>100</v>
      </c>
      <c r="D92" s="3">
        <v>99.86</v>
      </c>
      <c r="F92" s="3">
        <v>100</v>
      </c>
      <c r="G92" s="3">
        <v>100</v>
      </c>
      <c r="H92" s="3">
        <v>100</v>
      </c>
      <c r="L92" s="3">
        <v>100</v>
      </c>
      <c r="M92" s="3">
        <v>99.84</v>
      </c>
      <c r="N92" s="3">
        <v>100</v>
      </c>
      <c r="O92" s="3">
        <v>100</v>
      </c>
      <c r="Q92" s="3">
        <v>100</v>
      </c>
      <c r="R92" s="3">
        <v>100</v>
      </c>
      <c r="S92" s="3">
        <v>98.37</v>
      </c>
      <c r="T92" s="3">
        <v>100</v>
      </c>
      <c r="V92" s="3">
        <v>100</v>
      </c>
      <c r="W92" s="3">
        <v>98.56</v>
      </c>
      <c r="Y92" s="3">
        <v>83.22</v>
      </c>
      <c r="Z92" s="3">
        <v>98.71</v>
      </c>
      <c r="AA92" s="3">
        <v>100</v>
      </c>
      <c r="AB92" s="3">
        <v>98.78</v>
      </c>
      <c r="AC92" s="3">
        <v>100</v>
      </c>
      <c r="AD92" s="3">
        <v>99.73</v>
      </c>
      <c r="AE92" s="3">
        <v>100</v>
      </c>
      <c r="AG92" s="3">
        <v>100</v>
      </c>
      <c r="AJ92" s="3">
        <v>100</v>
      </c>
      <c r="AN92" s="3">
        <v>100</v>
      </c>
    </row>
    <row r="93" spans="1:40" s="3" customFormat="1" x14ac:dyDescent="0.2">
      <c r="A93" s="126" t="s">
        <v>123</v>
      </c>
      <c r="B93" s="33" t="s">
        <v>281</v>
      </c>
      <c r="F93" s="3">
        <v>100</v>
      </c>
      <c r="M93" s="3">
        <v>100</v>
      </c>
      <c r="N93" s="3">
        <v>100</v>
      </c>
      <c r="O93" s="3">
        <v>100</v>
      </c>
      <c r="Q93" s="3">
        <v>99.12</v>
      </c>
      <c r="S93" s="3">
        <v>100</v>
      </c>
      <c r="T93" s="3">
        <v>100</v>
      </c>
      <c r="U93" s="3">
        <v>100</v>
      </c>
      <c r="V93" s="3">
        <v>91.95</v>
      </c>
      <c r="W93" s="3">
        <v>98.22</v>
      </c>
      <c r="Y93" s="3">
        <v>87.69</v>
      </c>
      <c r="AA93" s="3">
        <v>99.85</v>
      </c>
      <c r="AB93" s="3">
        <v>100</v>
      </c>
      <c r="AC93" s="3">
        <v>100</v>
      </c>
      <c r="AE93" s="3">
        <v>100</v>
      </c>
      <c r="AF93" s="3">
        <v>100</v>
      </c>
      <c r="AG93" s="3">
        <v>100</v>
      </c>
    </row>
    <row r="94" spans="1:40" s="3" customFormat="1" x14ac:dyDescent="0.2">
      <c r="A94" s="126"/>
      <c r="B94" s="33" t="s">
        <v>282</v>
      </c>
      <c r="F94" s="3">
        <v>99.52</v>
      </c>
      <c r="M94" s="3">
        <v>99.92</v>
      </c>
      <c r="N94" s="3">
        <v>99.92</v>
      </c>
      <c r="O94" s="3">
        <v>100</v>
      </c>
      <c r="Q94" s="3">
        <v>88.99</v>
      </c>
      <c r="S94" s="3">
        <v>98.81</v>
      </c>
      <c r="T94" s="3">
        <v>98.65</v>
      </c>
      <c r="U94" s="3">
        <v>100</v>
      </c>
      <c r="V94" s="3">
        <v>100</v>
      </c>
      <c r="W94" s="3">
        <v>97.2</v>
      </c>
      <c r="Y94" s="3">
        <v>83.22</v>
      </c>
      <c r="AA94" s="3">
        <v>85.36</v>
      </c>
      <c r="AB94" s="3">
        <v>98.78</v>
      </c>
      <c r="AC94" s="3">
        <v>95.44</v>
      </c>
      <c r="AE94" s="3">
        <v>99.58</v>
      </c>
      <c r="AF94" s="3">
        <v>99.58</v>
      </c>
      <c r="AG94" s="3">
        <v>99.43</v>
      </c>
    </row>
    <row r="95" spans="1:40" s="3" customFormat="1" x14ac:dyDescent="0.2">
      <c r="A95" s="126" t="s">
        <v>124</v>
      </c>
      <c r="B95" s="33" t="s">
        <v>281</v>
      </c>
      <c r="F95" s="3">
        <v>100</v>
      </c>
      <c r="M95" s="3">
        <v>100</v>
      </c>
      <c r="N95" s="3">
        <v>100</v>
      </c>
      <c r="O95" s="3">
        <v>100</v>
      </c>
      <c r="Q95" s="3">
        <v>99.12</v>
      </c>
      <c r="S95" s="3">
        <v>100</v>
      </c>
      <c r="T95" s="3">
        <v>100</v>
      </c>
      <c r="U95" s="3">
        <v>100</v>
      </c>
      <c r="W95" s="3">
        <v>98.22</v>
      </c>
      <c r="Y95" s="3">
        <v>87.69</v>
      </c>
      <c r="AA95" s="3">
        <v>99.85</v>
      </c>
      <c r="AB95" s="3">
        <v>100</v>
      </c>
      <c r="AC95" s="3">
        <v>100</v>
      </c>
      <c r="AE95" s="3">
        <v>100</v>
      </c>
      <c r="AF95" s="3">
        <v>100</v>
      </c>
      <c r="AG95" s="3">
        <v>100</v>
      </c>
    </row>
    <row r="96" spans="1:40" s="3" customFormat="1" x14ac:dyDescent="0.2">
      <c r="A96" s="126"/>
      <c r="B96" s="33" t="s">
        <v>282</v>
      </c>
      <c r="F96" s="3">
        <v>99.52</v>
      </c>
      <c r="M96" s="3">
        <v>99.92</v>
      </c>
      <c r="N96" s="3">
        <v>99.92</v>
      </c>
      <c r="O96" s="3">
        <v>100</v>
      </c>
      <c r="Q96" s="3">
        <v>88.99</v>
      </c>
      <c r="S96" s="3">
        <v>98.7</v>
      </c>
      <c r="T96" s="3">
        <v>98.65</v>
      </c>
      <c r="U96" s="3">
        <v>100</v>
      </c>
      <c r="W96" s="3">
        <v>97.2</v>
      </c>
      <c r="Y96" s="3">
        <v>83.22</v>
      </c>
      <c r="AA96" s="3">
        <v>85.36</v>
      </c>
      <c r="AB96" s="3">
        <v>98.78</v>
      </c>
      <c r="AC96" s="3">
        <v>95.44</v>
      </c>
      <c r="AE96" s="3">
        <v>99.58</v>
      </c>
      <c r="AF96" s="3">
        <v>99.58</v>
      </c>
      <c r="AG96" s="3">
        <v>99.43</v>
      </c>
    </row>
    <row r="97" spans="1:41" x14ac:dyDescent="0.2">
      <c r="A97" s="126" t="s">
        <v>125</v>
      </c>
      <c r="B97" s="33" t="s">
        <v>281</v>
      </c>
      <c r="F97" s="3">
        <v>100</v>
      </c>
      <c r="M97" s="3">
        <v>100</v>
      </c>
      <c r="N97" s="3">
        <v>100</v>
      </c>
      <c r="O97" s="3">
        <v>100</v>
      </c>
      <c r="P97" s="3">
        <v>100</v>
      </c>
      <c r="Q97" s="3">
        <v>99.12</v>
      </c>
      <c r="S97" s="3">
        <v>100</v>
      </c>
      <c r="T97" s="3">
        <v>100</v>
      </c>
      <c r="U97" s="3">
        <v>100</v>
      </c>
      <c r="W97" s="3">
        <v>98.22</v>
      </c>
      <c r="Y97" s="3">
        <v>87.69</v>
      </c>
      <c r="AA97" s="3">
        <v>99.85</v>
      </c>
      <c r="AB97" s="3">
        <v>100</v>
      </c>
      <c r="AC97" s="3">
        <v>100</v>
      </c>
      <c r="AE97" s="3">
        <v>100</v>
      </c>
      <c r="AF97" s="3">
        <v>100</v>
      </c>
      <c r="AG97" s="3">
        <v>100</v>
      </c>
      <c r="AH97" s="3">
        <v>100</v>
      </c>
      <c r="AI97" s="3">
        <v>100</v>
      </c>
    </row>
    <row r="98" spans="1:41" x14ac:dyDescent="0.2">
      <c r="A98" s="126"/>
      <c r="B98" s="33" t="s">
        <v>282</v>
      </c>
      <c r="F98" s="3">
        <v>99.52</v>
      </c>
      <c r="M98" s="3">
        <v>99.92</v>
      </c>
      <c r="N98" s="3">
        <v>99.92</v>
      </c>
      <c r="O98" s="3">
        <v>100</v>
      </c>
      <c r="P98" s="3">
        <v>94.74</v>
      </c>
      <c r="Q98" s="3">
        <v>88.99</v>
      </c>
      <c r="S98" s="3">
        <v>98.81</v>
      </c>
      <c r="T98" s="3">
        <v>98.65</v>
      </c>
      <c r="U98" s="3">
        <v>100</v>
      </c>
      <c r="W98" s="3">
        <v>97.2</v>
      </c>
      <c r="Y98" s="3">
        <v>83.22</v>
      </c>
      <c r="AA98" s="3">
        <v>85.36</v>
      </c>
      <c r="AB98" s="3">
        <v>98.78</v>
      </c>
      <c r="AC98" s="3">
        <v>95.44</v>
      </c>
      <c r="AE98" s="3">
        <v>99.58</v>
      </c>
      <c r="AF98" s="3">
        <v>99.58</v>
      </c>
      <c r="AG98" s="3">
        <v>99.43</v>
      </c>
      <c r="AH98" s="3">
        <v>99.86</v>
      </c>
      <c r="AI98" s="3">
        <v>99.85</v>
      </c>
    </row>
    <row r="99" spans="1:41" x14ac:dyDescent="0.2">
      <c r="A99" s="126" t="s">
        <v>129</v>
      </c>
      <c r="B99" s="33" t="s">
        <v>281</v>
      </c>
      <c r="C99" s="3">
        <v>100</v>
      </c>
      <c r="D99" s="3">
        <v>100</v>
      </c>
      <c r="F99" s="3">
        <v>100</v>
      </c>
      <c r="G99" s="3">
        <v>100</v>
      </c>
      <c r="H99" s="3">
        <v>100</v>
      </c>
      <c r="L99" s="3">
        <v>90.83</v>
      </c>
      <c r="M99" s="3">
        <v>97.3</v>
      </c>
      <c r="N99" s="3">
        <v>100</v>
      </c>
      <c r="O99" s="3">
        <v>100</v>
      </c>
      <c r="Q99" s="3">
        <v>100</v>
      </c>
      <c r="R99" s="3">
        <v>100</v>
      </c>
      <c r="S99" s="3">
        <v>100</v>
      </c>
      <c r="T99" s="3">
        <v>100</v>
      </c>
      <c r="V99" s="3">
        <v>100</v>
      </c>
      <c r="W99" s="3">
        <v>98.56</v>
      </c>
      <c r="Y99" s="3">
        <v>87.69</v>
      </c>
      <c r="Z99" s="3">
        <v>98.71</v>
      </c>
      <c r="AA99" s="3">
        <v>100</v>
      </c>
      <c r="AB99" s="3">
        <v>100</v>
      </c>
      <c r="AC99" s="3">
        <v>100</v>
      </c>
      <c r="AD99" s="3">
        <v>100</v>
      </c>
      <c r="AE99" s="3">
        <v>100</v>
      </c>
      <c r="AG99" s="3">
        <v>100</v>
      </c>
      <c r="AJ99" s="3">
        <v>100</v>
      </c>
      <c r="AN99" s="3">
        <v>100</v>
      </c>
    </row>
    <row r="100" spans="1:41" x14ac:dyDescent="0.2">
      <c r="A100" s="126"/>
      <c r="B100" s="33" t="s">
        <v>282</v>
      </c>
      <c r="C100" s="3">
        <v>100</v>
      </c>
      <c r="D100" s="3">
        <v>99.86</v>
      </c>
      <c r="F100" s="3">
        <v>100</v>
      </c>
      <c r="G100" s="3">
        <v>100</v>
      </c>
      <c r="H100" s="3">
        <v>100</v>
      </c>
      <c r="L100" s="3">
        <v>100</v>
      </c>
      <c r="M100" s="3">
        <v>99.92</v>
      </c>
      <c r="N100" s="3">
        <v>100</v>
      </c>
      <c r="O100" s="3">
        <v>100</v>
      </c>
      <c r="Q100" s="3">
        <v>100</v>
      </c>
      <c r="R100" s="3">
        <v>100</v>
      </c>
      <c r="S100" s="3">
        <v>98.37</v>
      </c>
      <c r="T100" s="3">
        <v>100</v>
      </c>
      <c r="V100" s="3">
        <v>100</v>
      </c>
      <c r="W100" s="3">
        <v>98.56</v>
      </c>
      <c r="Y100" s="3">
        <v>83.22</v>
      </c>
      <c r="Z100" s="3">
        <v>97.64</v>
      </c>
      <c r="AA100" s="3">
        <v>100</v>
      </c>
      <c r="AB100" s="3">
        <v>98.78</v>
      </c>
      <c r="AC100" s="3">
        <v>100</v>
      </c>
      <c r="AD100" s="3">
        <v>99.73</v>
      </c>
      <c r="AE100" s="3">
        <v>100</v>
      </c>
      <c r="AG100" s="3">
        <v>100</v>
      </c>
      <c r="AJ100" s="3">
        <v>100</v>
      </c>
      <c r="AN100" s="3">
        <v>100</v>
      </c>
    </row>
    <row r="101" spans="1:41" s="3" customFormat="1" x14ac:dyDescent="0.2">
      <c r="A101" s="126" t="s">
        <v>131</v>
      </c>
      <c r="B101" s="33" t="s">
        <v>281</v>
      </c>
      <c r="C101" s="3">
        <v>100</v>
      </c>
      <c r="F101" s="3">
        <v>100</v>
      </c>
      <c r="G101" s="3">
        <v>100</v>
      </c>
      <c r="H101" s="3">
        <v>100</v>
      </c>
      <c r="L101" s="3">
        <v>100</v>
      </c>
      <c r="M101" s="3">
        <v>100</v>
      </c>
      <c r="N101" s="3">
        <v>100</v>
      </c>
      <c r="O101" s="3">
        <v>100</v>
      </c>
      <c r="Q101" s="3">
        <v>97.94</v>
      </c>
      <c r="R101" s="3">
        <v>100</v>
      </c>
      <c r="S101" s="3">
        <v>100</v>
      </c>
      <c r="T101" s="3">
        <v>100</v>
      </c>
      <c r="V101" s="3">
        <v>100</v>
      </c>
      <c r="W101" s="3">
        <v>98.56</v>
      </c>
      <c r="Y101" s="3">
        <v>87.69</v>
      </c>
      <c r="Z101" s="3">
        <v>100</v>
      </c>
      <c r="AA101" s="3">
        <v>100</v>
      </c>
      <c r="AB101" s="3">
        <v>100</v>
      </c>
      <c r="AC101" s="3">
        <v>100</v>
      </c>
      <c r="AD101" s="3">
        <v>100</v>
      </c>
      <c r="AE101" s="3">
        <v>100</v>
      </c>
      <c r="AG101" s="3">
        <v>100</v>
      </c>
      <c r="AJ101" s="3">
        <v>100</v>
      </c>
      <c r="AN101" s="3">
        <v>100</v>
      </c>
    </row>
    <row r="102" spans="1:41" s="3" customFormat="1" x14ac:dyDescent="0.2">
      <c r="A102" s="126"/>
      <c r="B102" s="33" t="s">
        <v>282</v>
      </c>
      <c r="C102" s="3">
        <v>100</v>
      </c>
      <c r="F102" s="3">
        <v>100</v>
      </c>
      <c r="G102" s="3">
        <v>100</v>
      </c>
      <c r="H102" s="3">
        <v>100</v>
      </c>
      <c r="L102" s="3">
        <v>100</v>
      </c>
      <c r="M102" s="3">
        <v>99.84</v>
      </c>
      <c r="N102" s="3">
        <v>100</v>
      </c>
      <c r="O102" s="3">
        <v>100</v>
      </c>
      <c r="Q102" s="3">
        <v>100</v>
      </c>
      <c r="R102" s="3">
        <v>100</v>
      </c>
      <c r="S102" s="3">
        <v>98.37</v>
      </c>
      <c r="T102" s="3">
        <v>99.88</v>
      </c>
      <c r="V102" s="3">
        <v>100</v>
      </c>
      <c r="W102" s="3">
        <v>98.56</v>
      </c>
      <c r="Y102" s="3">
        <v>83.22</v>
      </c>
      <c r="Z102" s="3">
        <v>88.38</v>
      </c>
      <c r="AA102" s="3">
        <v>100</v>
      </c>
      <c r="AB102" s="3">
        <v>98.78</v>
      </c>
      <c r="AC102" s="3">
        <v>100</v>
      </c>
      <c r="AD102" s="3">
        <v>99.73</v>
      </c>
      <c r="AE102" s="3">
        <v>100</v>
      </c>
      <c r="AG102" s="3">
        <v>100</v>
      </c>
      <c r="AJ102" s="3">
        <v>100</v>
      </c>
      <c r="AN102" s="3">
        <v>100</v>
      </c>
    </row>
    <row r="103" spans="1:41" x14ac:dyDescent="0.2">
      <c r="A103" s="126" t="s">
        <v>132</v>
      </c>
      <c r="B103" s="33" t="s">
        <v>281</v>
      </c>
      <c r="F103" s="3">
        <v>100</v>
      </c>
      <c r="M103" s="3">
        <v>100</v>
      </c>
      <c r="N103" s="3">
        <v>100</v>
      </c>
      <c r="O103" s="3">
        <v>100</v>
      </c>
      <c r="P103" s="3">
        <v>100</v>
      </c>
      <c r="Q103" s="3">
        <v>99.12</v>
      </c>
      <c r="S103" s="3">
        <v>100</v>
      </c>
      <c r="T103" s="3">
        <v>100</v>
      </c>
      <c r="W103" s="3">
        <v>98.22</v>
      </c>
      <c r="Y103" s="3">
        <v>87.69</v>
      </c>
      <c r="AA103" s="3">
        <v>99.85</v>
      </c>
      <c r="AB103" s="3">
        <v>100</v>
      </c>
      <c r="AC103" s="3">
        <v>100</v>
      </c>
      <c r="AE103" s="3">
        <v>100</v>
      </c>
      <c r="AG103" s="3">
        <v>100</v>
      </c>
      <c r="AH103" s="3">
        <v>100</v>
      </c>
      <c r="AI103" s="3">
        <v>100</v>
      </c>
    </row>
    <row r="104" spans="1:41" x14ac:dyDescent="0.2">
      <c r="A104" s="126"/>
      <c r="B104" s="33" t="s">
        <v>282</v>
      </c>
      <c r="F104" s="3">
        <v>99.52</v>
      </c>
      <c r="M104" s="3">
        <v>99.52</v>
      </c>
      <c r="N104" s="3">
        <v>98.77</v>
      </c>
      <c r="O104" s="3">
        <v>99.56</v>
      </c>
      <c r="P104" s="3">
        <v>94.74</v>
      </c>
      <c r="Q104" s="3">
        <v>88.99</v>
      </c>
      <c r="S104" s="3">
        <v>98.81</v>
      </c>
      <c r="T104" s="3">
        <v>98.53</v>
      </c>
      <c r="W104" s="3">
        <v>97.2</v>
      </c>
      <c r="Y104" s="3">
        <v>83.22</v>
      </c>
      <c r="AA104" s="3">
        <v>85.36</v>
      </c>
      <c r="AB104" s="3">
        <v>98.78</v>
      </c>
      <c r="AC104" s="3">
        <v>95.44</v>
      </c>
      <c r="AE104" s="3">
        <v>99.58</v>
      </c>
      <c r="AG104" s="3">
        <v>99.43</v>
      </c>
      <c r="AH104" s="3">
        <v>99.86</v>
      </c>
      <c r="AI104" s="3">
        <v>99.85</v>
      </c>
    </row>
    <row r="105" spans="1:41" x14ac:dyDescent="0.2">
      <c r="A105" s="126" t="s">
        <v>133</v>
      </c>
      <c r="B105" s="33" t="s">
        <v>281</v>
      </c>
      <c r="C105" s="3">
        <v>91.28</v>
      </c>
      <c r="F105" s="3">
        <v>100</v>
      </c>
      <c r="P105" s="3">
        <v>95.86</v>
      </c>
      <c r="Q105" s="3">
        <v>99.12</v>
      </c>
      <c r="S105" s="3">
        <v>100</v>
      </c>
      <c r="T105" s="3">
        <v>100</v>
      </c>
      <c r="U105" s="3">
        <v>100</v>
      </c>
      <c r="W105" s="3">
        <v>100</v>
      </c>
      <c r="AA105" s="3">
        <v>99.77</v>
      </c>
      <c r="AB105" s="3">
        <v>100</v>
      </c>
      <c r="AC105" s="3">
        <v>100</v>
      </c>
      <c r="AE105" s="3">
        <v>100</v>
      </c>
      <c r="AF105" s="3">
        <v>100</v>
      </c>
      <c r="AG105" s="3">
        <v>100</v>
      </c>
    </row>
    <row r="106" spans="1:41" x14ac:dyDescent="0.2">
      <c r="A106" s="126"/>
      <c r="B106" s="33" t="s">
        <v>282</v>
      </c>
      <c r="C106" s="3">
        <v>87.59</v>
      </c>
      <c r="F106" s="3">
        <v>99.76</v>
      </c>
      <c r="P106" s="3">
        <v>94.15</v>
      </c>
      <c r="Q106" s="3">
        <v>88.7</v>
      </c>
      <c r="S106" s="3">
        <v>98.91</v>
      </c>
      <c r="T106" s="3">
        <v>99.63</v>
      </c>
      <c r="U106" s="3">
        <v>100</v>
      </c>
      <c r="W106" s="3">
        <v>98.37</v>
      </c>
      <c r="AA106" s="3">
        <v>85.44</v>
      </c>
      <c r="AB106" s="3">
        <v>98.78</v>
      </c>
      <c r="AC106" s="3">
        <v>95.87</v>
      </c>
      <c r="AE106" s="3">
        <v>99.67</v>
      </c>
      <c r="AF106" s="3">
        <v>100</v>
      </c>
      <c r="AG106" s="3">
        <v>99.57</v>
      </c>
    </row>
    <row r="107" spans="1:41" x14ac:dyDescent="0.2">
      <c r="A107" s="126" t="s">
        <v>134</v>
      </c>
      <c r="B107" s="33" t="s">
        <v>281</v>
      </c>
      <c r="C107" s="3">
        <v>100</v>
      </c>
      <c r="D107" s="3">
        <v>100</v>
      </c>
      <c r="F107" s="3">
        <v>100</v>
      </c>
      <c r="G107" s="3">
        <v>100</v>
      </c>
      <c r="H107" s="3">
        <v>100</v>
      </c>
      <c r="L107" s="3">
        <v>100</v>
      </c>
      <c r="M107" s="3">
        <v>100</v>
      </c>
      <c r="N107" s="3">
        <v>100</v>
      </c>
      <c r="O107" s="3">
        <v>100</v>
      </c>
      <c r="Q107" s="3">
        <v>100</v>
      </c>
      <c r="R107" s="3">
        <v>100</v>
      </c>
      <c r="S107" s="3">
        <v>100</v>
      </c>
      <c r="T107" s="3">
        <v>100</v>
      </c>
      <c r="V107" s="3">
        <v>100</v>
      </c>
      <c r="W107" s="3">
        <v>98.56</v>
      </c>
      <c r="Y107" s="3">
        <v>87.69</v>
      </c>
      <c r="Z107" s="3">
        <v>98.71</v>
      </c>
      <c r="AA107" s="3">
        <v>100</v>
      </c>
      <c r="AB107" s="3">
        <v>100</v>
      </c>
      <c r="AC107" s="3">
        <v>100</v>
      </c>
      <c r="AD107" s="3">
        <v>100</v>
      </c>
      <c r="AE107" s="3">
        <v>100</v>
      </c>
      <c r="AG107" s="3">
        <v>100</v>
      </c>
      <c r="AJ107" s="3">
        <v>100</v>
      </c>
      <c r="AN107" s="3">
        <v>100</v>
      </c>
    </row>
    <row r="108" spans="1:41" x14ac:dyDescent="0.2">
      <c r="A108" s="126"/>
      <c r="B108" s="33" t="s">
        <v>282</v>
      </c>
      <c r="C108" s="3">
        <v>100</v>
      </c>
      <c r="D108" s="3">
        <v>99.86</v>
      </c>
      <c r="F108" s="3">
        <v>100</v>
      </c>
      <c r="G108" s="3">
        <v>100</v>
      </c>
      <c r="H108" s="3">
        <v>100</v>
      </c>
      <c r="L108" s="3">
        <v>100</v>
      </c>
      <c r="M108" s="3">
        <v>99.84</v>
      </c>
      <c r="N108" s="3">
        <v>100</v>
      </c>
      <c r="O108" s="3">
        <v>100</v>
      </c>
      <c r="Q108" s="3">
        <v>100</v>
      </c>
      <c r="R108" s="3">
        <v>100</v>
      </c>
      <c r="S108" s="3">
        <v>98.37</v>
      </c>
      <c r="T108" s="3">
        <v>100</v>
      </c>
      <c r="V108" s="3">
        <v>100</v>
      </c>
      <c r="W108" s="3">
        <v>98.56</v>
      </c>
      <c r="Y108" s="3">
        <v>83.22</v>
      </c>
      <c r="Z108" s="3">
        <v>97.64</v>
      </c>
      <c r="AA108" s="3">
        <v>100</v>
      </c>
      <c r="AB108" s="3">
        <v>98.78</v>
      </c>
      <c r="AC108" s="3">
        <v>100</v>
      </c>
      <c r="AD108" s="3">
        <v>99.73</v>
      </c>
      <c r="AE108" s="3">
        <v>100</v>
      </c>
      <c r="AG108" s="3">
        <v>100</v>
      </c>
      <c r="AJ108" s="3">
        <v>100</v>
      </c>
      <c r="AN108" s="3">
        <v>100</v>
      </c>
    </row>
    <row r="109" spans="1:41" x14ac:dyDescent="0.2">
      <c r="A109" s="126" t="s">
        <v>137</v>
      </c>
      <c r="B109" s="33" t="s">
        <v>281</v>
      </c>
      <c r="E109" s="3">
        <v>95.35</v>
      </c>
      <c r="F109" s="3">
        <v>100</v>
      </c>
      <c r="L109" s="3">
        <v>100</v>
      </c>
      <c r="O109" s="3">
        <v>100</v>
      </c>
      <c r="P109" s="3">
        <v>100</v>
      </c>
      <c r="Q109" s="3">
        <v>100</v>
      </c>
      <c r="S109" s="3">
        <v>100</v>
      </c>
      <c r="T109" s="3">
        <v>100</v>
      </c>
      <c r="U109" s="3">
        <v>100</v>
      </c>
      <c r="V109" s="3">
        <v>100</v>
      </c>
      <c r="W109" s="3">
        <v>98.56</v>
      </c>
      <c r="AA109" s="3">
        <v>99.77</v>
      </c>
      <c r="AB109" s="3">
        <v>100</v>
      </c>
      <c r="AC109" s="3">
        <v>100</v>
      </c>
      <c r="AE109" s="3">
        <v>100</v>
      </c>
      <c r="AF109" s="3">
        <v>100</v>
      </c>
      <c r="AO109" s="3">
        <v>100</v>
      </c>
    </row>
    <row r="110" spans="1:41" x14ac:dyDescent="0.2">
      <c r="A110" s="126"/>
      <c r="B110" s="33" t="s">
        <v>282</v>
      </c>
      <c r="E110" s="3">
        <v>89.22</v>
      </c>
      <c r="F110" s="3">
        <v>98.19</v>
      </c>
      <c r="L110" s="3">
        <v>97.25</v>
      </c>
      <c r="O110" s="3">
        <v>99.67</v>
      </c>
      <c r="P110" s="3">
        <v>93.55</v>
      </c>
      <c r="Q110" s="3">
        <v>99.31</v>
      </c>
      <c r="S110" s="3">
        <v>98.59</v>
      </c>
      <c r="T110" s="3">
        <v>99.51</v>
      </c>
      <c r="U110" s="3">
        <v>100</v>
      </c>
      <c r="V110" s="3">
        <v>100</v>
      </c>
      <c r="W110" s="3">
        <v>96.87</v>
      </c>
      <c r="AA110" s="3">
        <v>85.67</v>
      </c>
      <c r="AB110" s="3">
        <v>99.18</v>
      </c>
      <c r="AC110" s="3">
        <v>97.86</v>
      </c>
      <c r="AE110" s="3">
        <v>99.67</v>
      </c>
      <c r="AF110" s="3">
        <v>99.58</v>
      </c>
      <c r="AO110" s="3">
        <v>99.87</v>
      </c>
    </row>
    <row r="111" spans="1:41" x14ac:dyDescent="0.2">
      <c r="A111" s="126" t="s">
        <v>141</v>
      </c>
      <c r="B111" s="33" t="s">
        <v>281</v>
      </c>
      <c r="C111" s="3">
        <v>100</v>
      </c>
      <c r="D111" s="3">
        <v>100</v>
      </c>
      <c r="F111" s="3">
        <v>100</v>
      </c>
      <c r="G111" s="3">
        <v>100</v>
      </c>
      <c r="H111" s="3">
        <v>100</v>
      </c>
      <c r="L111" s="3">
        <v>100</v>
      </c>
      <c r="M111" s="3">
        <v>100</v>
      </c>
      <c r="N111" s="3">
        <v>100</v>
      </c>
      <c r="O111" s="3">
        <v>100</v>
      </c>
      <c r="Q111" s="3">
        <v>100</v>
      </c>
      <c r="R111" s="3">
        <v>100</v>
      </c>
      <c r="S111" s="3">
        <v>100</v>
      </c>
      <c r="T111" s="3">
        <v>100</v>
      </c>
      <c r="V111" s="3">
        <v>100</v>
      </c>
      <c r="W111" s="3">
        <v>98.56</v>
      </c>
      <c r="Y111" s="3">
        <v>87.69</v>
      </c>
      <c r="Z111" s="3">
        <v>100</v>
      </c>
      <c r="AA111" s="3">
        <v>100</v>
      </c>
      <c r="AB111" s="3">
        <v>100</v>
      </c>
      <c r="AC111" s="3">
        <v>100</v>
      </c>
      <c r="AD111" s="3">
        <v>100</v>
      </c>
      <c r="AE111" s="3">
        <v>100</v>
      </c>
      <c r="AG111" s="3">
        <v>100</v>
      </c>
      <c r="AJ111" s="3">
        <v>100</v>
      </c>
      <c r="AN111" s="3">
        <v>100</v>
      </c>
    </row>
    <row r="112" spans="1:41" x14ac:dyDescent="0.2">
      <c r="A112" s="126"/>
      <c r="B112" s="33" t="s">
        <v>282</v>
      </c>
      <c r="C112" s="3">
        <v>100</v>
      </c>
      <c r="D112" s="3">
        <v>99.86</v>
      </c>
      <c r="F112" s="3">
        <v>100</v>
      </c>
      <c r="G112" s="3">
        <v>100</v>
      </c>
      <c r="H112" s="3">
        <v>100</v>
      </c>
      <c r="L112" s="3">
        <v>100</v>
      </c>
      <c r="M112" s="3">
        <v>99.84</v>
      </c>
      <c r="N112" s="3">
        <v>100</v>
      </c>
      <c r="O112" s="3">
        <v>100</v>
      </c>
      <c r="Q112" s="3">
        <v>100</v>
      </c>
      <c r="R112" s="3">
        <v>100</v>
      </c>
      <c r="S112" s="3">
        <v>98.37</v>
      </c>
      <c r="T112" s="3">
        <v>100</v>
      </c>
      <c r="V112" s="3">
        <v>100</v>
      </c>
      <c r="W112" s="3">
        <v>98.56</v>
      </c>
      <c r="Y112" s="3">
        <v>83.22</v>
      </c>
      <c r="Z112" s="3">
        <v>98.71</v>
      </c>
      <c r="AA112" s="3">
        <v>100</v>
      </c>
      <c r="AB112" s="3">
        <v>98.78</v>
      </c>
      <c r="AC112" s="3">
        <v>100</v>
      </c>
      <c r="AD112" s="3">
        <v>99.73</v>
      </c>
      <c r="AE112" s="3">
        <v>100</v>
      </c>
      <c r="AG112" s="3">
        <v>100</v>
      </c>
      <c r="AJ112" s="3">
        <v>100</v>
      </c>
      <c r="AN112" s="3">
        <v>100</v>
      </c>
    </row>
    <row r="113" spans="1:40" s="3" customFormat="1" x14ac:dyDescent="0.2">
      <c r="A113" s="126" t="s">
        <v>145</v>
      </c>
      <c r="B113" s="33" t="s">
        <v>281</v>
      </c>
      <c r="C113" s="3">
        <v>100</v>
      </c>
      <c r="D113" s="3">
        <v>100</v>
      </c>
      <c r="F113" s="3">
        <v>100</v>
      </c>
      <c r="G113" s="3">
        <v>100</v>
      </c>
      <c r="H113" s="3">
        <v>100</v>
      </c>
      <c r="L113" s="3">
        <v>100</v>
      </c>
      <c r="M113" s="3">
        <v>100</v>
      </c>
      <c r="N113" s="3">
        <v>100</v>
      </c>
      <c r="O113" s="3">
        <v>100</v>
      </c>
      <c r="Q113" s="3">
        <v>100</v>
      </c>
      <c r="R113" s="3">
        <v>100</v>
      </c>
      <c r="S113" s="3">
        <v>100</v>
      </c>
      <c r="T113" s="3">
        <v>100</v>
      </c>
      <c r="V113" s="3">
        <v>100</v>
      </c>
      <c r="W113" s="3">
        <v>98.56</v>
      </c>
      <c r="Y113" s="3">
        <v>87.69</v>
      </c>
      <c r="Z113" s="3">
        <v>100</v>
      </c>
      <c r="AA113" s="3">
        <v>100</v>
      </c>
      <c r="AB113" s="3">
        <v>100</v>
      </c>
      <c r="AC113" s="3">
        <v>100</v>
      </c>
      <c r="AD113" s="3">
        <v>100</v>
      </c>
      <c r="AE113" s="3">
        <v>100</v>
      </c>
      <c r="AG113" s="3">
        <v>100</v>
      </c>
      <c r="AJ113" s="3">
        <v>100</v>
      </c>
      <c r="AN113" s="3">
        <v>100</v>
      </c>
    </row>
    <row r="114" spans="1:40" s="3" customFormat="1" x14ac:dyDescent="0.2">
      <c r="A114" s="126"/>
      <c r="B114" s="33" t="s">
        <v>282</v>
      </c>
      <c r="C114" s="3">
        <v>100</v>
      </c>
      <c r="D114" s="3">
        <v>99.86</v>
      </c>
      <c r="F114" s="3">
        <v>100</v>
      </c>
      <c r="G114" s="3">
        <v>100</v>
      </c>
      <c r="H114" s="3">
        <v>100</v>
      </c>
      <c r="L114" s="3">
        <v>100</v>
      </c>
      <c r="M114" s="3">
        <v>99.84</v>
      </c>
      <c r="N114" s="3">
        <v>100</v>
      </c>
      <c r="O114" s="3">
        <v>100</v>
      </c>
      <c r="Q114" s="3">
        <v>100</v>
      </c>
      <c r="R114" s="3">
        <v>100</v>
      </c>
      <c r="S114" s="3">
        <v>98.37</v>
      </c>
      <c r="T114" s="3">
        <v>100</v>
      </c>
      <c r="V114" s="3">
        <v>100</v>
      </c>
      <c r="W114" s="3">
        <v>98.56</v>
      </c>
      <c r="Y114" s="3">
        <v>83.22</v>
      </c>
      <c r="Z114" s="3">
        <v>98.93</v>
      </c>
      <c r="AA114" s="3">
        <v>100</v>
      </c>
      <c r="AB114" s="3">
        <v>98.78</v>
      </c>
      <c r="AC114" s="3">
        <v>100</v>
      </c>
      <c r="AD114" s="3">
        <v>99.73</v>
      </c>
      <c r="AE114" s="3">
        <v>100</v>
      </c>
      <c r="AG114" s="3">
        <v>100</v>
      </c>
      <c r="AJ114" s="3">
        <v>100</v>
      </c>
      <c r="AN114" s="3">
        <v>100</v>
      </c>
    </row>
    <row r="115" spans="1:40" s="3" customFormat="1" x14ac:dyDescent="0.2">
      <c r="A115" s="126" t="s">
        <v>146</v>
      </c>
      <c r="B115" s="33" t="s">
        <v>281</v>
      </c>
      <c r="C115" s="3">
        <v>100</v>
      </c>
      <c r="F115" s="3">
        <v>100</v>
      </c>
      <c r="G115" s="3">
        <v>100</v>
      </c>
      <c r="H115" s="3">
        <v>100</v>
      </c>
      <c r="L115" s="3">
        <v>100</v>
      </c>
      <c r="M115" s="3">
        <v>100</v>
      </c>
      <c r="N115" s="3">
        <v>100</v>
      </c>
      <c r="O115" s="3">
        <v>100</v>
      </c>
      <c r="Q115" s="3">
        <v>100</v>
      </c>
      <c r="R115" s="3">
        <v>100</v>
      </c>
      <c r="S115" s="3">
        <v>100</v>
      </c>
      <c r="T115" s="3">
        <v>100</v>
      </c>
      <c r="V115" s="3">
        <v>100</v>
      </c>
      <c r="W115" s="3">
        <v>98.56</v>
      </c>
      <c r="Y115" s="3">
        <v>87.69</v>
      </c>
      <c r="AA115" s="3">
        <v>100</v>
      </c>
      <c r="AB115" s="3">
        <v>100</v>
      </c>
      <c r="AC115" s="3">
        <v>100</v>
      </c>
      <c r="AD115" s="3">
        <v>100</v>
      </c>
      <c r="AE115" s="3">
        <v>100</v>
      </c>
      <c r="AG115" s="3">
        <v>100</v>
      </c>
      <c r="AJ115" s="3">
        <v>100</v>
      </c>
      <c r="AN115" s="3">
        <v>100</v>
      </c>
    </row>
    <row r="116" spans="1:40" s="3" customFormat="1" x14ac:dyDescent="0.2">
      <c r="A116" s="126"/>
      <c r="B116" s="33" t="s">
        <v>282</v>
      </c>
      <c r="C116" s="3">
        <v>100</v>
      </c>
      <c r="F116" s="3">
        <v>100</v>
      </c>
      <c r="G116" s="3">
        <v>100</v>
      </c>
      <c r="H116" s="3">
        <v>100</v>
      </c>
      <c r="L116" s="3">
        <v>100</v>
      </c>
      <c r="M116" s="3">
        <v>99.84</v>
      </c>
      <c r="N116" s="3">
        <v>100</v>
      </c>
      <c r="O116" s="3">
        <v>100</v>
      </c>
      <c r="Q116" s="3">
        <v>100</v>
      </c>
      <c r="R116" s="3">
        <v>100</v>
      </c>
      <c r="S116" s="3">
        <v>98.37</v>
      </c>
      <c r="T116" s="3">
        <v>99.88</v>
      </c>
      <c r="V116" s="3">
        <v>100</v>
      </c>
      <c r="W116" s="3">
        <v>98.56</v>
      </c>
      <c r="Y116" s="3">
        <v>83.22</v>
      </c>
      <c r="AA116" s="3">
        <v>100</v>
      </c>
      <c r="AB116" s="3">
        <v>98.78</v>
      </c>
      <c r="AC116" s="3">
        <v>100</v>
      </c>
      <c r="AD116" s="3">
        <v>99.73</v>
      </c>
      <c r="AE116" s="3">
        <v>100</v>
      </c>
      <c r="AG116" s="3">
        <v>100</v>
      </c>
      <c r="AJ116" s="3">
        <v>99.86</v>
      </c>
      <c r="AN116" s="3">
        <v>100</v>
      </c>
    </row>
    <row r="117" spans="1:40" s="3" customFormat="1" x14ac:dyDescent="0.2">
      <c r="A117" s="126" t="s">
        <v>149</v>
      </c>
      <c r="B117" s="33" t="s">
        <v>281</v>
      </c>
      <c r="F117" s="3">
        <v>100</v>
      </c>
      <c r="M117" s="3">
        <v>100</v>
      </c>
      <c r="N117" s="3">
        <v>100</v>
      </c>
      <c r="O117" s="3">
        <v>100</v>
      </c>
      <c r="P117" s="3">
        <v>100</v>
      </c>
      <c r="Q117" s="3">
        <v>99.12</v>
      </c>
      <c r="S117" s="3">
        <v>100</v>
      </c>
      <c r="T117" s="3">
        <v>100</v>
      </c>
      <c r="U117" s="3">
        <v>100</v>
      </c>
      <c r="W117" s="3">
        <v>98.22</v>
      </c>
      <c r="Y117" s="3">
        <v>87.69</v>
      </c>
      <c r="AA117" s="3">
        <v>99.85</v>
      </c>
      <c r="AB117" s="3">
        <v>100</v>
      </c>
      <c r="AC117" s="3">
        <v>100</v>
      </c>
      <c r="AE117" s="3">
        <v>100</v>
      </c>
      <c r="AF117" s="3">
        <v>100</v>
      </c>
      <c r="AG117" s="3">
        <v>100</v>
      </c>
      <c r="AH117" s="3">
        <v>100</v>
      </c>
      <c r="AI117" s="3">
        <v>100</v>
      </c>
    </row>
    <row r="118" spans="1:40" s="3" customFormat="1" x14ac:dyDescent="0.2">
      <c r="A118" s="126"/>
      <c r="B118" s="33" t="s">
        <v>282</v>
      </c>
      <c r="F118" s="3">
        <v>99.52</v>
      </c>
      <c r="M118" s="3">
        <v>99.92</v>
      </c>
      <c r="N118" s="3">
        <v>99.92</v>
      </c>
      <c r="O118" s="3">
        <v>100</v>
      </c>
      <c r="P118" s="3">
        <v>94.74</v>
      </c>
      <c r="Q118" s="3">
        <v>88.89</v>
      </c>
      <c r="S118" s="3">
        <v>98.81</v>
      </c>
      <c r="T118" s="3">
        <v>98.65</v>
      </c>
      <c r="U118" s="3">
        <v>100</v>
      </c>
      <c r="W118" s="3">
        <v>97.2</v>
      </c>
      <c r="Y118" s="3">
        <v>83.22</v>
      </c>
      <c r="AA118" s="3">
        <v>85.36</v>
      </c>
      <c r="AB118" s="3">
        <v>98.78</v>
      </c>
      <c r="AC118" s="3">
        <v>95.44</v>
      </c>
      <c r="AE118" s="3">
        <v>99.58</v>
      </c>
      <c r="AF118" s="3">
        <v>99.58</v>
      </c>
      <c r="AG118" s="3">
        <v>99.43</v>
      </c>
      <c r="AH118" s="3">
        <v>99.86</v>
      </c>
      <c r="AI118" s="3">
        <v>99.85</v>
      </c>
    </row>
    <row r="119" spans="1:40" s="3" customFormat="1" x14ac:dyDescent="0.2">
      <c r="A119" s="126" t="s">
        <v>153</v>
      </c>
      <c r="B119" s="33" t="s">
        <v>281</v>
      </c>
      <c r="F119" s="3">
        <v>100</v>
      </c>
      <c r="M119" s="3">
        <v>100</v>
      </c>
      <c r="N119" s="3">
        <v>100</v>
      </c>
      <c r="O119" s="3">
        <v>100</v>
      </c>
      <c r="P119" s="3">
        <v>100</v>
      </c>
      <c r="Q119" s="3">
        <v>99.12</v>
      </c>
      <c r="S119" s="3">
        <v>100</v>
      </c>
      <c r="T119" s="3">
        <v>100</v>
      </c>
      <c r="U119" s="3">
        <v>100</v>
      </c>
      <c r="W119" s="3">
        <v>98.22</v>
      </c>
      <c r="Y119" s="3">
        <v>87.69</v>
      </c>
      <c r="AA119" s="3">
        <v>99.85</v>
      </c>
      <c r="AB119" s="3">
        <v>100</v>
      </c>
      <c r="AC119" s="3">
        <v>100</v>
      </c>
      <c r="AE119" s="3">
        <v>100</v>
      </c>
      <c r="AF119" s="3">
        <v>100</v>
      </c>
      <c r="AG119" s="3">
        <v>100</v>
      </c>
      <c r="AH119" s="3">
        <v>100</v>
      </c>
      <c r="AI119" s="3">
        <v>100</v>
      </c>
    </row>
    <row r="120" spans="1:40" s="3" customFormat="1" x14ac:dyDescent="0.2">
      <c r="A120" s="126"/>
      <c r="B120" s="33" t="s">
        <v>282</v>
      </c>
      <c r="F120" s="3">
        <v>99.52</v>
      </c>
      <c r="M120" s="3">
        <v>99.92</v>
      </c>
      <c r="N120" s="3">
        <v>99.92</v>
      </c>
      <c r="O120" s="3">
        <v>100</v>
      </c>
      <c r="P120" s="3">
        <v>94.74</v>
      </c>
      <c r="Q120" s="3">
        <v>88.99</v>
      </c>
      <c r="S120" s="3">
        <v>98.81</v>
      </c>
      <c r="T120" s="3">
        <v>98.65</v>
      </c>
      <c r="U120" s="3">
        <v>100</v>
      </c>
      <c r="W120" s="3">
        <v>97.2</v>
      </c>
      <c r="Y120" s="3">
        <v>83.22</v>
      </c>
      <c r="AA120" s="3">
        <v>85.36</v>
      </c>
      <c r="AB120" s="3">
        <v>98.78</v>
      </c>
      <c r="AC120" s="3">
        <v>95.44</v>
      </c>
      <c r="AE120" s="3">
        <v>99.58</v>
      </c>
      <c r="AF120" s="3">
        <v>99.58</v>
      </c>
      <c r="AG120" s="3">
        <v>99.43</v>
      </c>
      <c r="AH120" s="3">
        <v>99.86</v>
      </c>
      <c r="AI120" s="3">
        <v>99.85</v>
      </c>
    </row>
    <row r="121" spans="1:40" s="3" customFormat="1" x14ac:dyDescent="0.2">
      <c r="A121" s="126" t="s">
        <v>154</v>
      </c>
      <c r="B121" s="33" t="s">
        <v>281</v>
      </c>
      <c r="C121" s="3">
        <v>100</v>
      </c>
      <c r="F121" s="3">
        <v>100</v>
      </c>
      <c r="G121" s="3">
        <v>100</v>
      </c>
      <c r="H121" s="3">
        <v>100</v>
      </c>
      <c r="L121" s="3">
        <v>100</v>
      </c>
      <c r="M121" s="3">
        <v>100</v>
      </c>
      <c r="N121" s="3">
        <v>100</v>
      </c>
      <c r="O121" s="3">
        <v>100</v>
      </c>
      <c r="Q121" s="3">
        <v>100</v>
      </c>
      <c r="R121" s="3">
        <v>100</v>
      </c>
      <c r="S121" s="3">
        <v>100</v>
      </c>
      <c r="T121" s="3">
        <v>100</v>
      </c>
      <c r="V121" s="3">
        <v>100</v>
      </c>
      <c r="W121" s="3">
        <v>98.56</v>
      </c>
      <c r="Y121" s="3">
        <v>87.69</v>
      </c>
      <c r="AA121" s="3">
        <v>100</v>
      </c>
      <c r="AB121" s="3">
        <v>100</v>
      </c>
      <c r="AC121" s="3">
        <v>100</v>
      </c>
      <c r="AD121" s="3">
        <v>100</v>
      </c>
      <c r="AE121" s="3">
        <v>100</v>
      </c>
      <c r="AG121" s="3">
        <v>100</v>
      </c>
      <c r="AJ121" s="3">
        <v>100</v>
      </c>
      <c r="AN121" s="3">
        <v>100</v>
      </c>
    </row>
    <row r="122" spans="1:40" s="3" customFormat="1" x14ac:dyDescent="0.2">
      <c r="A122" s="126"/>
      <c r="B122" s="33" t="s">
        <v>282</v>
      </c>
      <c r="C122" s="3">
        <v>100</v>
      </c>
      <c r="F122" s="3">
        <v>100</v>
      </c>
      <c r="G122" s="3">
        <v>100</v>
      </c>
      <c r="H122" s="3">
        <v>100</v>
      </c>
      <c r="L122" s="3">
        <v>100</v>
      </c>
      <c r="M122" s="3">
        <v>99.84</v>
      </c>
      <c r="N122" s="3">
        <v>100</v>
      </c>
      <c r="O122" s="3">
        <v>100</v>
      </c>
      <c r="Q122" s="3">
        <v>100</v>
      </c>
      <c r="R122" s="3">
        <v>100</v>
      </c>
      <c r="S122" s="3">
        <v>98.37</v>
      </c>
      <c r="T122" s="3">
        <v>99.88</v>
      </c>
      <c r="V122" s="3">
        <v>100</v>
      </c>
      <c r="W122" s="3">
        <v>98.56</v>
      </c>
      <c r="Y122" s="3">
        <v>83.22</v>
      </c>
      <c r="AA122" s="3">
        <v>100</v>
      </c>
      <c r="AB122" s="3">
        <v>98.78</v>
      </c>
      <c r="AC122" s="3">
        <v>100</v>
      </c>
      <c r="AD122" s="3">
        <v>99.73</v>
      </c>
      <c r="AE122" s="3">
        <v>100</v>
      </c>
      <c r="AG122" s="3">
        <v>100</v>
      </c>
      <c r="AJ122" s="3">
        <v>99.86</v>
      </c>
      <c r="AN122" s="3">
        <v>100</v>
      </c>
    </row>
    <row r="123" spans="1:40" s="3" customFormat="1" x14ac:dyDescent="0.2">
      <c r="A123" s="126" t="s">
        <v>156</v>
      </c>
      <c r="B123" s="33" t="s">
        <v>281</v>
      </c>
      <c r="F123" s="3">
        <v>100</v>
      </c>
      <c r="M123" s="3">
        <v>100</v>
      </c>
      <c r="N123" s="3">
        <v>100</v>
      </c>
      <c r="O123" s="3">
        <v>100</v>
      </c>
      <c r="P123" s="3">
        <v>100</v>
      </c>
      <c r="Q123" s="3">
        <v>99.12</v>
      </c>
      <c r="S123" s="3">
        <v>100</v>
      </c>
      <c r="T123" s="3">
        <v>100</v>
      </c>
      <c r="U123" s="3">
        <v>100</v>
      </c>
      <c r="W123" s="3">
        <v>93.97</v>
      </c>
      <c r="Y123" s="3">
        <v>87.69</v>
      </c>
      <c r="AA123" s="3">
        <v>99.85</v>
      </c>
      <c r="AB123" s="3">
        <v>100</v>
      </c>
      <c r="AC123" s="3">
        <v>100</v>
      </c>
      <c r="AE123" s="3">
        <v>100</v>
      </c>
      <c r="AF123" s="3">
        <v>100</v>
      </c>
      <c r="AG123" s="3">
        <v>100</v>
      </c>
      <c r="AH123" s="3">
        <v>100</v>
      </c>
      <c r="AI123" s="3">
        <v>100</v>
      </c>
    </row>
    <row r="124" spans="1:40" s="3" customFormat="1" x14ac:dyDescent="0.2">
      <c r="A124" s="126"/>
      <c r="B124" s="33" t="s">
        <v>282</v>
      </c>
      <c r="F124" s="3">
        <v>99.52</v>
      </c>
      <c r="M124" s="3">
        <v>99.84</v>
      </c>
      <c r="N124" s="3">
        <v>99.92</v>
      </c>
      <c r="O124" s="3">
        <v>100</v>
      </c>
      <c r="P124" s="3">
        <v>94.74</v>
      </c>
      <c r="Q124" s="3">
        <v>88.89</v>
      </c>
      <c r="S124" s="3">
        <v>98.81</v>
      </c>
      <c r="T124" s="3">
        <v>98.65</v>
      </c>
      <c r="U124" s="3">
        <v>100</v>
      </c>
      <c r="W124" s="3">
        <v>97.16</v>
      </c>
      <c r="Y124" s="3">
        <v>83.22</v>
      </c>
      <c r="AA124" s="3">
        <v>85.36</v>
      </c>
      <c r="AB124" s="3">
        <v>98.78</v>
      </c>
      <c r="AC124" s="3">
        <v>95.44</v>
      </c>
      <c r="AE124" s="3">
        <v>99.58</v>
      </c>
      <c r="AF124" s="3">
        <v>99.58</v>
      </c>
      <c r="AG124" s="3">
        <v>99.43</v>
      </c>
      <c r="AH124" s="3">
        <v>99.86</v>
      </c>
      <c r="AI124" s="3">
        <v>99.85</v>
      </c>
    </row>
    <row r="125" spans="1:40" s="3" customFormat="1" x14ac:dyDescent="0.2">
      <c r="A125" s="126" t="s">
        <v>159</v>
      </c>
      <c r="B125" s="33" t="s">
        <v>281</v>
      </c>
      <c r="F125" s="3">
        <v>100</v>
      </c>
      <c r="M125" s="3">
        <v>100</v>
      </c>
      <c r="N125" s="3">
        <v>100</v>
      </c>
      <c r="O125" s="3">
        <v>100</v>
      </c>
      <c r="P125" s="3">
        <v>100</v>
      </c>
      <c r="Q125" s="3">
        <v>99.12</v>
      </c>
      <c r="S125" s="3">
        <v>100</v>
      </c>
      <c r="T125" s="3">
        <v>100</v>
      </c>
      <c r="U125" s="3">
        <v>100</v>
      </c>
      <c r="W125" s="3">
        <v>98.22</v>
      </c>
      <c r="Y125" s="3">
        <v>87.69</v>
      </c>
      <c r="AA125" s="3">
        <v>99.85</v>
      </c>
      <c r="AB125" s="3">
        <v>100</v>
      </c>
      <c r="AC125" s="3">
        <v>100</v>
      </c>
      <c r="AE125" s="3">
        <v>100</v>
      </c>
      <c r="AF125" s="3">
        <v>100</v>
      </c>
      <c r="AG125" s="3">
        <v>100</v>
      </c>
      <c r="AH125" s="3">
        <v>100</v>
      </c>
      <c r="AI125" s="3">
        <v>100</v>
      </c>
    </row>
    <row r="126" spans="1:40" s="3" customFormat="1" x14ac:dyDescent="0.2">
      <c r="A126" s="126"/>
      <c r="B126" s="33" t="s">
        <v>282</v>
      </c>
      <c r="F126" s="3">
        <v>99.52</v>
      </c>
      <c r="M126" s="3">
        <v>99.92</v>
      </c>
      <c r="N126" s="3">
        <v>99.92</v>
      </c>
      <c r="O126" s="3">
        <v>100</v>
      </c>
      <c r="P126" s="3">
        <v>94.74</v>
      </c>
      <c r="Q126" s="3">
        <v>88.99</v>
      </c>
      <c r="S126" s="3">
        <v>98.81</v>
      </c>
      <c r="T126" s="3">
        <v>98.65</v>
      </c>
      <c r="U126" s="3">
        <v>100</v>
      </c>
      <c r="W126" s="3">
        <v>97.2</v>
      </c>
      <c r="Y126" s="3">
        <v>83.22</v>
      </c>
      <c r="AA126" s="3">
        <v>85.36</v>
      </c>
      <c r="AB126" s="3">
        <v>98.78</v>
      </c>
      <c r="AC126" s="3">
        <v>95.44</v>
      </c>
      <c r="AE126" s="3">
        <v>99.58</v>
      </c>
      <c r="AF126" s="3">
        <v>99.58</v>
      </c>
      <c r="AG126" s="3">
        <v>99.43</v>
      </c>
      <c r="AH126" s="3">
        <v>99.86</v>
      </c>
      <c r="AI126" s="3">
        <v>99.85</v>
      </c>
    </row>
    <row r="127" spans="1:40" s="3" customFormat="1" x14ac:dyDescent="0.2">
      <c r="A127" s="126" t="s">
        <v>160</v>
      </c>
      <c r="B127" s="33" t="s">
        <v>281</v>
      </c>
      <c r="C127" s="3">
        <v>100</v>
      </c>
      <c r="D127" s="3">
        <v>100</v>
      </c>
      <c r="F127" s="3">
        <v>100</v>
      </c>
      <c r="G127" s="3">
        <v>100</v>
      </c>
      <c r="H127" s="3">
        <v>100</v>
      </c>
      <c r="L127" s="3">
        <v>100</v>
      </c>
      <c r="M127" s="3">
        <v>100</v>
      </c>
      <c r="N127" s="3">
        <v>100</v>
      </c>
      <c r="O127" s="3">
        <v>100</v>
      </c>
      <c r="Q127" s="3">
        <v>100</v>
      </c>
      <c r="R127" s="3">
        <v>100</v>
      </c>
      <c r="S127" s="3">
        <v>100</v>
      </c>
      <c r="T127" s="3">
        <v>100</v>
      </c>
      <c r="V127" s="3">
        <v>100</v>
      </c>
      <c r="W127" s="3">
        <v>98.56</v>
      </c>
      <c r="Y127" s="3">
        <v>87.69</v>
      </c>
      <c r="Z127" s="3">
        <v>98.71</v>
      </c>
      <c r="AA127" s="3">
        <v>100</v>
      </c>
      <c r="AB127" s="3">
        <v>100</v>
      </c>
      <c r="AC127" s="3">
        <v>100</v>
      </c>
      <c r="AD127" s="3">
        <v>100</v>
      </c>
      <c r="AE127" s="3">
        <v>100</v>
      </c>
      <c r="AG127" s="3">
        <v>100</v>
      </c>
      <c r="AJ127" s="3">
        <v>100</v>
      </c>
      <c r="AN127" s="3">
        <v>100</v>
      </c>
    </row>
    <row r="128" spans="1:40" s="3" customFormat="1" x14ac:dyDescent="0.2">
      <c r="A128" s="126"/>
      <c r="B128" s="33" t="s">
        <v>282</v>
      </c>
      <c r="C128" s="3">
        <v>100</v>
      </c>
      <c r="D128" s="3">
        <v>99.86</v>
      </c>
      <c r="F128" s="3">
        <v>100</v>
      </c>
      <c r="G128" s="3">
        <v>100</v>
      </c>
      <c r="H128" s="3">
        <v>100</v>
      </c>
      <c r="L128" s="3">
        <v>100</v>
      </c>
      <c r="M128" s="3">
        <v>99.84</v>
      </c>
      <c r="N128" s="3">
        <v>100</v>
      </c>
      <c r="O128" s="3">
        <v>100</v>
      </c>
      <c r="Q128" s="3">
        <v>100</v>
      </c>
      <c r="R128" s="3">
        <v>100</v>
      </c>
      <c r="S128" s="3">
        <v>98.37</v>
      </c>
      <c r="T128" s="3">
        <v>100</v>
      </c>
      <c r="V128" s="3">
        <v>100</v>
      </c>
      <c r="W128" s="3">
        <v>98.56</v>
      </c>
      <c r="Y128" s="3">
        <v>83.22</v>
      </c>
      <c r="Z128" s="3">
        <v>97.64</v>
      </c>
      <c r="AA128" s="3">
        <v>100</v>
      </c>
      <c r="AB128" s="3">
        <v>98.78</v>
      </c>
      <c r="AC128" s="3">
        <v>100</v>
      </c>
      <c r="AD128" s="3">
        <v>99.73</v>
      </c>
      <c r="AE128" s="3">
        <v>100</v>
      </c>
      <c r="AG128" s="3">
        <v>100</v>
      </c>
      <c r="AJ128" s="3">
        <v>100</v>
      </c>
      <c r="AN128" s="3">
        <v>100</v>
      </c>
    </row>
    <row r="129" spans="1:41" s="3" customFormat="1" x14ac:dyDescent="0.2">
      <c r="A129" s="126" t="s">
        <v>161</v>
      </c>
      <c r="B129" s="33" t="s">
        <v>281</v>
      </c>
      <c r="C129" s="3">
        <v>100</v>
      </c>
      <c r="D129" s="3">
        <v>100</v>
      </c>
      <c r="F129" s="3">
        <v>100</v>
      </c>
      <c r="G129" s="3">
        <v>100</v>
      </c>
      <c r="H129" s="3">
        <v>100</v>
      </c>
      <c r="L129" s="3">
        <v>100</v>
      </c>
      <c r="M129" s="3">
        <v>100</v>
      </c>
      <c r="N129" s="3">
        <v>100</v>
      </c>
      <c r="O129" s="3">
        <v>100</v>
      </c>
      <c r="Q129" s="3">
        <v>100</v>
      </c>
      <c r="R129" s="3">
        <v>100</v>
      </c>
      <c r="S129" s="3">
        <v>100</v>
      </c>
      <c r="T129" s="3">
        <v>100</v>
      </c>
      <c r="V129" s="3">
        <v>100</v>
      </c>
      <c r="W129" s="3">
        <v>98.56</v>
      </c>
      <c r="Y129" s="3">
        <v>87.69</v>
      </c>
      <c r="Z129" s="3">
        <v>98.71</v>
      </c>
      <c r="AA129" s="3">
        <v>100</v>
      </c>
      <c r="AB129" s="3">
        <v>100</v>
      </c>
      <c r="AC129" s="3">
        <v>100</v>
      </c>
      <c r="AD129" s="3">
        <v>100</v>
      </c>
      <c r="AE129" s="3">
        <v>100</v>
      </c>
      <c r="AG129" s="3">
        <v>100</v>
      </c>
      <c r="AJ129" s="3">
        <v>100</v>
      </c>
      <c r="AN129" s="3">
        <v>100</v>
      </c>
    </row>
    <row r="130" spans="1:41" s="3" customFormat="1" x14ac:dyDescent="0.2">
      <c r="A130" s="126"/>
      <c r="B130" s="33" t="s">
        <v>282</v>
      </c>
      <c r="C130" s="3">
        <v>100</v>
      </c>
      <c r="D130" s="3">
        <v>99.86</v>
      </c>
      <c r="F130" s="3">
        <v>100</v>
      </c>
      <c r="G130" s="3">
        <v>100</v>
      </c>
      <c r="H130" s="3">
        <v>100</v>
      </c>
      <c r="L130" s="3">
        <v>100</v>
      </c>
      <c r="M130" s="3">
        <v>99.84</v>
      </c>
      <c r="N130" s="3">
        <v>100</v>
      </c>
      <c r="O130" s="3">
        <v>100</v>
      </c>
      <c r="Q130" s="3">
        <v>100</v>
      </c>
      <c r="R130" s="3">
        <v>100</v>
      </c>
      <c r="S130" s="3">
        <v>98.37</v>
      </c>
      <c r="T130" s="3">
        <v>100</v>
      </c>
      <c r="V130" s="3">
        <v>100</v>
      </c>
      <c r="W130" s="3">
        <v>98.56</v>
      </c>
      <c r="Y130" s="3">
        <v>83.22</v>
      </c>
      <c r="Z130" s="3">
        <v>97.64</v>
      </c>
      <c r="AA130" s="3">
        <v>100</v>
      </c>
      <c r="AB130" s="3">
        <v>98.78</v>
      </c>
      <c r="AC130" s="3">
        <v>100</v>
      </c>
      <c r="AD130" s="3">
        <v>99.73</v>
      </c>
      <c r="AE130" s="3">
        <v>100</v>
      </c>
      <c r="AG130" s="3">
        <v>100</v>
      </c>
      <c r="AJ130" s="3">
        <v>100</v>
      </c>
      <c r="AN130" s="3">
        <v>100</v>
      </c>
    </row>
    <row r="131" spans="1:41" s="3" customFormat="1" x14ac:dyDescent="0.2">
      <c r="A131" s="126" t="s">
        <v>162</v>
      </c>
      <c r="B131" s="33" t="s">
        <v>281</v>
      </c>
      <c r="F131" s="3">
        <v>100</v>
      </c>
      <c r="M131" s="3">
        <v>100</v>
      </c>
      <c r="N131" s="3">
        <v>100</v>
      </c>
      <c r="O131" s="3">
        <v>100</v>
      </c>
      <c r="P131" s="3">
        <v>100</v>
      </c>
      <c r="Q131" s="3">
        <v>99.12</v>
      </c>
      <c r="S131" s="3">
        <v>100</v>
      </c>
      <c r="T131" s="3">
        <v>100</v>
      </c>
      <c r="U131" s="3">
        <v>100</v>
      </c>
      <c r="W131" s="3">
        <v>98.22</v>
      </c>
      <c r="Y131" s="3">
        <v>87.69</v>
      </c>
      <c r="AA131" s="3">
        <v>99.85</v>
      </c>
      <c r="AB131" s="3">
        <v>100</v>
      </c>
      <c r="AC131" s="3">
        <v>100</v>
      </c>
      <c r="AE131" s="3">
        <v>100</v>
      </c>
      <c r="AF131" s="3">
        <v>100</v>
      </c>
      <c r="AG131" s="3">
        <v>100</v>
      </c>
      <c r="AH131" s="3">
        <v>100</v>
      </c>
      <c r="AI131" s="3">
        <v>100</v>
      </c>
    </row>
    <row r="132" spans="1:41" s="3" customFormat="1" x14ac:dyDescent="0.2">
      <c r="A132" s="126"/>
      <c r="B132" s="33" t="s">
        <v>282</v>
      </c>
      <c r="F132" s="3">
        <v>99.52</v>
      </c>
      <c r="M132" s="3">
        <v>99.92</v>
      </c>
      <c r="N132" s="3">
        <v>99.92</v>
      </c>
      <c r="O132" s="3">
        <v>100</v>
      </c>
      <c r="P132" s="3">
        <v>94.74</v>
      </c>
      <c r="Q132" s="3">
        <v>88.99</v>
      </c>
      <c r="S132" s="3">
        <v>98.81</v>
      </c>
      <c r="T132" s="3">
        <v>98.65</v>
      </c>
      <c r="U132" s="3">
        <v>100</v>
      </c>
      <c r="W132" s="3">
        <v>97.2</v>
      </c>
      <c r="Y132" s="3">
        <v>83.22</v>
      </c>
      <c r="AA132" s="3">
        <v>85.36</v>
      </c>
      <c r="AB132" s="3">
        <v>98.78</v>
      </c>
      <c r="AC132" s="3">
        <v>95.44</v>
      </c>
      <c r="AE132" s="3">
        <v>99.58</v>
      </c>
      <c r="AF132" s="3">
        <v>99.58</v>
      </c>
      <c r="AG132" s="3">
        <v>99.43</v>
      </c>
      <c r="AH132" s="3">
        <v>99.86</v>
      </c>
      <c r="AI132" s="3">
        <v>99.85</v>
      </c>
    </row>
    <row r="133" spans="1:41" s="3" customFormat="1" x14ac:dyDescent="0.2">
      <c r="A133" s="126" t="s">
        <v>164</v>
      </c>
      <c r="B133" s="33" t="s">
        <v>281</v>
      </c>
      <c r="C133" s="3">
        <v>100</v>
      </c>
      <c r="D133" s="3">
        <v>100</v>
      </c>
      <c r="F133" s="3">
        <v>100</v>
      </c>
      <c r="G133" s="3">
        <v>100</v>
      </c>
      <c r="H133" s="3">
        <v>100</v>
      </c>
      <c r="L133" s="3">
        <v>100</v>
      </c>
      <c r="M133" s="3">
        <v>100</v>
      </c>
      <c r="N133" s="3">
        <v>100</v>
      </c>
      <c r="O133" s="3">
        <v>100</v>
      </c>
      <c r="Q133" s="3">
        <v>100</v>
      </c>
      <c r="R133" s="3">
        <v>100</v>
      </c>
      <c r="S133" s="3">
        <v>100</v>
      </c>
      <c r="T133" s="3">
        <v>100</v>
      </c>
      <c r="V133" s="3">
        <v>100</v>
      </c>
      <c r="W133" s="3">
        <v>98.56</v>
      </c>
      <c r="Y133" s="3">
        <v>87.69</v>
      </c>
      <c r="Z133" s="3">
        <v>98.71</v>
      </c>
      <c r="AA133" s="3">
        <v>100</v>
      </c>
      <c r="AB133" s="3">
        <v>100</v>
      </c>
      <c r="AC133" s="3">
        <v>100</v>
      </c>
      <c r="AD133" s="3">
        <v>100</v>
      </c>
      <c r="AE133" s="3">
        <v>100</v>
      </c>
      <c r="AG133" s="3">
        <v>100</v>
      </c>
      <c r="AJ133" s="3">
        <v>100</v>
      </c>
      <c r="AN133" s="3">
        <v>100</v>
      </c>
    </row>
    <row r="134" spans="1:41" s="3" customFormat="1" x14ac:dyDescent="0.2">
      <c r="A134" s="126"/>
      <c r="B134" s="33" t="s">
        <v>282</v>
      </c>
      <c r="C134" s="3">
        <v>100</v>
      </c>
      <c r="D134" s="3">
        <v>99.86</v>
      </c>
      <c r="F134" s="3">
        <v>100</v>
      </c>
      <c r="G134" s="3">
        <v>100</v>
      </c>
      <c r="H134" s="3">
        <v>100</v>
      </c>
      <c r="L134" s="3">
        <v>100</v>
      </c>
      <c r="M134" s="3">
        <v>99.84</v>
      </c>
      <c r="N134" s="3">
        <v>100</v>
      </c>
      <c r="O134" s="3">
        <v>100</v>
      </c>
      <c r="Q134" s="3">
        <v>100</v>
      </c>
      <c r="R134" s="3">
        <v>100</v>
      </c>
      <c r="S134" s="3">
        <v>98.37</v>
      </c>
      <c r="T134" s="3">
        <v>100</v>
      </c>
      <c r="V134" s="3">
        <v>100</v>
      </c>
      <c r="W134" s="3">
        <v>98.56</v>
      </c>
      <c r="Y134" s="3">
        <v>83.22</v>
      </c>
      <c r="Z134" s="3">
        <v>97.64</v>
      </c>
      <c r="AA134" s="3">
        <v>100</v>
      </c>
      <c r="AB134" s="3">
        <v>98.78</v>
      </c>
      <c r="AC134" s="3">
        <v>100</v>
      </c>
      <c r="AD134" s="3">
        <v>99.73</v>
      </c>
      <c r="AE134" s="3">
        <v>100</v>
      </c>
      <c r="AG134" s="3">
        <v>100</v>
      </c>
      <c r="AJ134" s="3">
        <v>100</v>
      </c>
      <c r="AN134" s="3">
        <v>100</v>
      </c>
    </row>
    <row r="135" spans="1:41" s="3" customFormat="1" x14ac:dyDescent="0.2">
      <c r="A135" s="126" t="s">
        <v>165</v>
      </c>
      <c r="B135" s="33" t="s">
        <v>281</v>
      </c>
      <c r="C135" s="3">
        <v>100</v>
      </c>
      <c r="D135" s="3">
        <v>100</v>
      </c>
      <c r="F135" s="3">
        <v>100</v>
      </c>
      <c r="G135" s="3">
        <v>100</v>
      </c>
      <c r="H135" s="3">
        <v>100</v>
      </c>
      <c r="L135" s="3">
        <v>100</v>
      </c>
      <c r="M135" s="3">
        <v>100</v>
      </c>
      <c r="N135" s="3">
        <v>100</v>
      </c>
      <c r="O135" s="3">
        <v>100</v>
      </c>
      <c r="Q135" s="3">
        <v>100</v>
      </c>
      <c r="R135" s="3">
        <v>100</v>
      </c>
      <c r="S135" s="3">
        <v>100</v>
      </c>
      <c r="T135" s="3">
        <v>100</v>
      </c>
      <c r="V135" s="3">
        <v>100</v>
      </c>
      <c r="W135" s="3">
        <v>98.56</v>
      </c>
      <c r="Y135" s="3">
        <v>87.69</v>
      </c>
      <c r="Z135" s="3">
        <v>98.71</v>
      </c>
      <c r="AA135" s="3">
        <v>100</v>
      </c>
      <c r="AB135" s="3">
        <v>100</v>
      </c>
      <c r="AC135" s="3">
        <v>100</v>
      </c>
      <c r="AD135" s="3">
        <v>100</v>
      </c>
      <c r="AE135" s="3">
        <v>100</v>
      </c>
      <c r="AG135" s="3">
        <v>100</v>
      </c>
      <c r="AJ135" s="3">
        <v>100</v>
      </c>
      <c r="AN135" s="3">
        <v>100</v>
      </c>
    </row>
    <row r="136" spans="1:41" s="3" customFormat="1" x14ac:dyDescent="0.2">
      <c r="A136" s="126"/>
      <c r="B136" s="33" t="s">
        <v>282</v>
      </c>
      <c r="C136" s="3">
        <v>100</v>
      </c>
      <c r="D136" s="3">
        <v>99.86</v>
      </c>
      <c r="F136" s="3">
        <v>100</v>
      </c>
      <c r="G136" s="3">
        <v>100</v>
      </c>
      <c r="H136" s="3">
        <v>100</v>
      </c>
      <c r="L136" s="3">
        <v>100</v>
      </c>
      <c r="M136" s="3">
        <v>99.84</v>
      </c>
      <c r="N136" s="3">
        <v>100</v>
      </c>
      <c r="O136" s="3">
        <v>100</v>
      </c>
      <c r="Q136" s="3">
        <v>100</v>
      </c>
      <c r="R136" s="3">
        <v>100</v>
      </c>
      <c r="S136" s="3">
        <v>98.37</v>
      </c>
      <c r="T136" s="3">
        <v>100</v>
      </c>
      <c r="V136" s="3">
        <v>100</v>
      </c>
      <c r="W136" s="3">
        <v>98.56</v>
      </c>
      <c r="Y136" s="3">
        <v>83.22</v>
      </c>
      <c r="Z136" s="3">
        <v>97.64</v>
      </c>
      <c r="AA136" s="3">
        <v>100</v>
      </c>
      <c r="AB136" s="3">
        <v>98.78</v>
      </c>
      <c r="AC136" s="3">
        <v>100</v>
      </c>
      <c r="AD136" s="3">
        <v>99.73</v>
      </c>
      <c r="AE136" s="3">
        <v>100</v>
      </c>
      <c r="AG136" s="3">
        <v>100</v>
      </c>
      <c r="AJ136" s="3">
        <v>100</v>
      </c>
      <c r="AN136" s="3">
        <v>100</v>
      </c>
    </row>
    <row r="137" spans="1:41" s="3" customFormat="1" x14ac:dyDescent="0.2">
      <c r="A137" s="126" t="s">
        <v>167</v>
      </c>
      <c r="B137" s="33" t="s">
        <v>281</v>
      </c>
      <c r="F137" s="3">
        <v>100</v>
      </c>
      <c r="M137" s="3">
        <v>100</v>
      </c>
      <c r="N137" s="3">
        <v>100</v>
      </c>
      <c r="O137" s="3">
        <v>100</v>
      </c>
      <c r="P137" s="3">
        <v>100</v>
      </c>
      <c r="Q137" s="3">
        <v>99.12</v>
      </c>
      <c r="S137" s="3">
        <v>100</v>
      </c>
      <c r="T137" s="3">
        <v>100</v>
      </c>
      <c r="U137" s="3">
        <v>100</v>
      </c>
      <c r="W137" s="3">
        <v>98.22</v>
      </c>
      <c r="Y137" s="3">
        <v>87.69</v>
      </c>
      <c r="AA137" s="3">
        <v>99.85</v>
      </c>
      <c r="AB137" s="3">
        <v>100</v>
      </c>
      <c r="AC137" s="3">
        <v>100</v>
      </c>
      <c r="AE137" s="3">
        <v>100</v>
      </c>
      <c r="AF137" s="3">
        <v>100</v>
      </c>
      <c r="AG137" s="3">
        <v>100</v>
      </c>
      <c r="AH137" s="3">
        <v>100</v>
      </c>
      <c r="AI137" s="3">
        <v>100</v>
      </c>
    </row>
    <row r="138" spans="1:41" s="3" customFormat="1" x14ac:dyDescent="0.2">
      <c r="A138" s="126"/>
      <c r="B138" s="33" t="s">
        <v>282</v>
      </c>
      <c r="F138" s="3">
        <v>99.52</v>
      </c>
      <c r="M138" s="3">
        <v>99.92</v>
      </c>
      <c r="N138" s="3">
        <v>99.92</v>
      </c>
      <c r="O138" s="3">
        <v>100</v>
      </c>
      <c r="P138" s="3">
        <v>94.74</v>
      </c>
      <c r="Q138" s="3">
        <v>88.99</v>
      </c>
      <c r="S138" s="3">
        <v>98.81</v>
      </c>
      <c r="T138" s="3">
        <v>98.65</v>
      </c>
      <c r="U138" s="3">
        <v>100</v>
      </c>
      <c r="W138" s="3">
        <v>97.2</v>
      </c>
      <c r="Y138" s="3">
        <v>83.22</v>
      </c>
      <c r="AA138" s="3">
        <v>85.36</v>
      </c>
      <c r="AB138" s="3">
        <v>98.78</v>
      </c>
      <c r="AC138" s="3">
        <v>95.44</v>
      </c>
      <c r="AE138" s="3">
        <v>99.58</v>
      </c>
      <c r="AF138" s="3">
        <v>99.58</v>
      </c>
      <c r="AG138" s="3">
        <v>99.43</v>
      </c>
      <c r="AH138" s="3">
        <v>99.86</v>
      </c>
      <c r="AI138" s="3">
        <v>99.85</v>
      </c>
    </row>
    <row r="139" spans="1:41" s="3" customFormat="1" x14ac:dyDescent="0.2">
      <c r="A139" s="126" t="s">
        <v>169</v>
      </c>
      <c r="B139" s="33" t="s">
        <v>281</v>
      </c>
      <c r="C139" s="3">
        <v>100</v>
      </c>
      <c r="D139" s="3">
        <v>100</v>
      </c>
      <c r="F139" s="3">
        <v>100</v>
      </c>
      <c r="G139" s="3">
        <v>100</v>
      </c>
      <c r="H139" s="3">
        <v>100</v>
      </c>
      <c r="L139" s="3">
        <v>100</v>
      </c>
      <c r="M139" s="3">
        <v>100</v>
      </c>
      <c r="N139" s="3">
        <v>100</v>
      </c>
      <c r="O139" s="3">
        <v>100</v>
      </c>
      <c r="Q139" s="3">
        <v>100</v>
      </c>
      <c r="R139" s="3">
        <v>100</v>
      </c>
      <c r="S139" s="3">
        <v>100</v>
      </c>
      <c r="T139" s="3">
        <v>100</v>
      </c>
      <c r="V139" s="3">
        <v>100</v>
      </c>
      <c r="X139" s="3">
        <v>99.39</v>
      </c>
      <c r="Y139" s="3">
        <v>87.69</v>
      </c>
      <c r="Z139" s="3">
        <v>96.76</v>
      </c>
      <c r="AA139" s="3">
        <v>100</v>
      </c>
      <c r="AB139" s="3">
        <v>100</v>
      </c>
      <c r="AC139" s="3">
        <v>100</v>
      </c>
      <c r="AD139" s="3">
        <v>100</v>
      </c>
      <c r="AE139" s="3">
        <v>100</v>
      </c>
      <c r="AG139" s="3">
        <v>100</v>
      </c>
      <c r="AJ139" s="3">
        <v>100</v>
      </c>
      <c r="AN139" s="3">
        <v>100</v>
      </c>
    </row>
    <row r="140" spans="1:41" s="3" customFormat="1" x14ac:dyDescent="0.2">
      <c r="A140" s="126"/>
      <c r="B140" s="33" t="s">
        <v>282</v>
      </c>
      <c r="C140" s="3">
        <v>100</v>
      </c>
      <c r="D140" s="3">
        <v>99.86</v>
      </c>
      <c r="F140" s="3">
        <v>100</v>
      </c>
      <c r="G140" s="3">
        <v>100</v>
      </c>
      <c r="H140" s="3">
        <v>99.85</v>
      </c>
      <c r="L140" s="3">
        <v>100</v>
      </c>
      <c r="M140" s="3">
        <v>99.84</v>
      </c>
      <c r="N140" s="3">
        <v>100</v>
      </c>
      <c r="O140" s="3">
        <v>100</v>
      </c>
      <c r="Q140" s="3">
        <v>100</v>
      </c>
      <c r="R140" s="3">
        <v>100</v>
      </c>
      <c r="S140" s="3">
        <v>98.37</v>
      </c>
      <c r="T140" s="3">
        <v>99.88</v>
      </c>
      <c r="V140" s="3">
        <v>100</v>
      </c>
      <c r="X140" s="3">
        <v>98.51</v>
      </c>
      <c r="Y140" s="3">
        <v>83.22</v>
      </c>
      <c r="Z140" s="3">
        <v>95.71</v>
      </c>
      <c r="AA140" s="3">
        <v>100</v>
      </c>
      <c r="AB140" s="3">
        <v>98.78</v>
      </c>
      <c r="AC140" s="3">
        <v>100</v>
      </c>
      <c r="AD140" s="3">
        <v>99.73</v>
      </c>
      <c r="AE140" s="3">
        <v>100</v>
      </c>
      <c r="AG140" s="3">
        <v>100</v>
      </c>
      <c r="AJ140" s="3">
        <v>100</v>
      </c>
      <c r="AN140" s="3">
        <v>99.86</v>
      </c>
    </row>
    <row r="141" spans="1:41" x14ac:dyDescent="0.2">
      <c r="A141" s="126" t="s">
        <v>171</v>
      </c>
      <c r="B141" s="33" t="s">
        <v>281</v>
      </c>
      <c r="F141" s="3">
        <v>100</v>
      </c>
      <c r="M141" s="3">
        <v>100</v>
      </c>
      <c r="N141" s="3">
        <v>100</v>
      </c>
      <c r="O141" s="3">
        <v>100</v>
      </c>
      <c r="P141" s="3">
        <v>99.73</v>
      </c>
      <c r="Q141" s="3">
        <v>100</v>
      </c>
      <c r="S141" s="3">
        <v>100</v>
      </c>
      <c r="T141" s="3">
        <v>100</v>
      </c>
      <c r="U141" s="3">
        <v>100</v>
      </c>
      <c r="W141" s="3">
        <v>100</v>
      </c>
      <c r="Y141" s="3">
        <v>87.69</v>
      </c>
      <c r="AA141" s="3">
        <v>98.11</v>
      </c>
      <c r="AB141" s="3">
        <v>100</v>
      </c>
      <c r="AC141" s="3">
        <v>100</v>
      </c>
      <c r="AE141" s="3">
        <v>100</v>
      </c>
      <c r="AF141" s="3">
        <v>100</v>
      </c>
      <c r="AG141" s="3">
        <v>100</v>
      </c>
      <c r="AH141" s="3">
        <v>100</v>
      </c>
      <c r="AI141" s="3">
        <v>100</v>
      </c>
      <c r="AJ141" s="3">
        <v>100</v>
      </c>
    </row>
    <row r="142" spans="1:41" x14ac:dyDescent="0.2">
      <c r="A142" s="126"/>
      <c r="B142" s="33" t="s">
        <v>282</v>
      </c>
      <c r="F142" s="3">
        <v>98.85</v>
      </c>
      <c r="M142" s="3">
        <v>99.68</v>
      </c>
      <c r="N142" s="3">
        <v>99.59</v>
      </c>
      <c r="O142" s="3">
        <v>99.56</v>
      </c>
      <c r="P142" s="3">
        <v>88.77</v>
      </c>
      <c r="Q142" s="3">
        <v>99.51</v>
      </c>
      <c r="S142" s="3">
        <v>98.48</v>
      </c>
      <c r="T142" s="3">
        <v>99.02</v>
      </c>
      <c r="U142" s="3">
        <v>99.47</v>
      </c>
      <c r="W142" s="3">
        <v>97</v>
      </c>
      <c r="Y142" s="3">
        <v>83.33</v>
      </c>
      <c r="AA142" s="3">
        <v>82.33</v>
      </c>
      <c r="AB142" s="3">
        <v>98.72</v>
      </c>
      <c r="AC142" s="3">
        <v>95.44</v>
      </c>
      <c r="AE142" s="3">
        <v>99.42</v>
      </c>
      <c r="AF142" s="3">
        <v>99.86</v>
      </c>
      <c r="AG142" s="3">
        <v>100</v>
      </c>
      <c r="AH142" s="3">
        <v>100</v>
      </c>
      <c r="AI142" s="3">
        <v>99.85</v>
      </c>
      <c r="AJ142" s="3">
        <v>98.86</v>
      </c>
    </row>
    <row r="143" spans="1:41" s="3" customFormat="1" x14ac:dyDescent="0.2">
      <c r="A143" s="126" t="s">
        <v>173</v>
      </c>
      <c r="B143" s="33" t="s">
        <v>281</v>
      </c>
      <c r="F143" s="3">
        <v>100</v>
      </c>
      <c r="M143" s="3">
        <v>100</v>
      </c>
      <c r="N143" s="3">
        <v>99.92</v>
      </c>
      <c r="O143" s="3">
        <v>100</v>
      </c>
      <c r="P143" s="3">
        <v>100</v>
      </c>
      <c r="Q143" s="3">
        <v>100</v>
      </c>
      <c r="S143" s="3">
        <v>100</v>
      </c>
      <c r="T143" s="3">
        <v>100</v>
      </c>
      <c r="U143" s="3">
        <v>100</v>
      </c>
      <c r="V143" s="3">
        <v>100</v>
      </c>
      <c r="W143" s="3">
        <v>100</v>
      </c>
      <c r="Z143" s="3">
        <v>98.71</v>
      </c>
      <c r="AA143" s="3">
        <v>99.92</v>
      </c>
      <c r="AB143" s="3">
        <v>100</v>
      </c>
      <c r="AC143" s="3">
        <v>100</v>
      </c>
      <c r="AE143" s="3">
        <v>100</v>
      </c>
      <c r="AF143" s="3">
        <v>100</v>
      </c>
      <c r="AG143" s="3">
        <v>100</v>
      </c>
      <c r="AK143" s="3">
        <v>97.56</v>
      </c>
      <c r="AO143" s="3">
        <v>100</v>
      </c>
    </row>
    <row r="144" spans="1:41" s="3" customFormat="1" x14ac:dyDescent="0.2">
      <c r="A144" s="126"/>
      <c r="B144" s="33" t="s">
        <v>282</v>
      </c>
      <c r="F144" s="3">
        <v>99.03</v>
      </c>
      <c r="M144" s="3">
        <v>99.76</v>
      </c>
      <c r="N144" s="3">
        <v>99.83</v>
      </c>
      <c r="O144" s="3">
        <v>99.67</v>
      </c>
      <c r="P144" s="3">
        <v>93.55</v>
      </c>
      <c r="Q144" s="3">
        <v>99.61</v>
      </c>
      <c r="S144" s="3">
        <v>98.37</v>
      </c>
      <c r="T144" s="3">
        <v>99.02</v>
      </c>
      <c r="U144" s="3">
        <v>100</v>
      </c>
      <c r="V144" s="3">
        <v>100</v>
      </c>
      <c r="W144" s="3">
        <v>96.64</v>
      </c>
      <c r="Z144" s="3">
        <v>97.64</v>
      </c>
      <c r="AA144" s="3">
        <v>84.74</v>
      </c>
      <c r="AB144" s="3">
        <v>99.24</v>
      </c>
      <c r="AC144" s="3">
        <v>97.86</v>
      </c>
      <c r="AE144" s="3">
        <v>99.42</v>
      </c>
      <c r="AF144" s="3">
        <v>99.58</v>
      </c>
      <c r="AG144" s="3">
        <v>99.57</v>
      </c>
      <c r="AK144" s="3">
        <v>87.16</v>
      </c>
      <c r="AO144" s="3">
        <v>99.87</v>
      </c>
    </row>
    <row r="145" spans="1:41" x14ac:dyDescent="0.2">
      <c r="A145" s="126" t="s">
        <v>176</v>
      </c>
      <c r="B145" s="33" t="s">
        <v>281</v>
      </c>
      <c r="C145" s="3">
        <v>100</v>
      </c>
      <c r="D145" s="3">
        <v>100</v>
      </c>
      <c r="F145" s="3">
        <v>100</v>
      </c>
      <c r="G145" s="3">
        <v>100</v>
      </c>
      <c r="H145" s="3">
        <v>100</v>
      </c>
      <c r="L145" s="3">
        <v>100</v>
      </c>
      <c r="M145" s="3">
        <v>100</v>
      </c>
      <c r="N145" s="3">
        <v>100</v>
      </c>
      <c r="O145" s="3">
        <v>100</v>
      </c>
      <c r="Q145" s="3">
        <v>100</v>
      </c>
      <c r="R145" s="3">
        <v>100</v>
      </c>
      <c r="S145" s="3">
        <v>100</v>
      </c>
      <c r="T145" s="3">
        <v>100</v>
      </c>
      <c r="V145" s="3">
        <v>100</v>
      </c>
      <c r="W145" s="3">
        <v>98.56</v>
      </c>
      <c r="Y145" s="3">
        <v>87.69</v>
      </c>
      <c r="Z145" s="3">
        <v>100</v>
      </c>
      <c r="AA145" s="3">
        <v>100</v>
      </c>
      <c r="AB145" s="3">
        <v>100</v>
      </c>
      <c r="AC145" s="3">
        <v>100</v>
      </c>
      <c r="AD145" s="3">
        <v>100</v>
      </c>
      <c r="AE145" s="3">
        <v>100</v>
      </c>
      <c r="AG145" s="3">
        <v>100</v>
      </c>
      <c r="AJ145" s="3">
        <v>100</v>
      </c>
      <c r="AN145" s="3">
        <v>100</v>
      </c>
    </row>
    <row r="146" spans="1:41" x14ac:dyDescent="0.2">
      <c r="A146" s="126"/>
      <c r="B146" s="33" t="s">
        <v>282</v>
      </c>
      <c r="C146" s="3">
        <v>100</v>
      </c>
      <c r="D146" s="3">
        <v>99.86</v>
      </c>
      <c r="F146" s="3">
        <v>100</v>
      </c>
      <c r="G146" s="3">
        <v>100</v>
      </c>
      <c r="H146" s="3">
        <v>100</v>
      </c>
      <c r="L146" s="3">
        <v>100</v>
      </c>
      <c r="M146" s="3">
        <v>99.84</v>
      </c>
      <c r="N146" s="3">
        <v>100</v>
      </c>
      <c r="O146" s="3">
        <v>100</v>
      </c>
      <c r="Q146" s="3">
        <v>100</v>
      </c>
      <c r="R146" s="3">
        <v>100</v>
      </c>
      <c r="S146" s="3">
        <v>98.37</v>
      </c>
      <c r="T146" s="3">
        <v>100</v>
      </c>
      <c r="V146" s="3">
        <v>100</v>
      </c>
      <c r="W146" s="3">
        <v>98.56</v>
      </c>
      <c r="Y146" s="3">
        <v>83.22</v>
      </c>
      <c r="Z146" s="3">
        <v>98.93</v>
      </c>
      <c r="AA146" s="3">
        <v>100</v>
      </c>
      <c r="AB146" s="3">
        <v>98.78</v>
      </c>
      <c r="AC146" s="3">
        <v>99.86</v>
      </c>
      <c r="AD146" s="3">
        <v>99.73</v>
      </c>
      <c r="AE146" s="3">
        <v>100</v>
      </c>
      <c r="AG146" s="3">
        <v>100</v>
      </c>
      <c r="AJ146" s="3">
        <v>100</v>
      </c>
      <c r="AN146" s="3">
        <v>100</v>
      </c>
    </row>
    <row r="147" spans="1:41" x14ac:dyDescent="0.2">
      <c r="A147" s="126" t="s">
        <v>178</v>
      </c>
      <c r="B147" s="33" t="s">
        <v>281</v>
      </c>
      <c r="F147" s="3">
        <v>100</v>
      </c>
      <c r="M147" s="3">
        <v>100</v>
      </c>
      <c r="N147" s="3">
        <v>100</v>
      </c>
      <c r="O147" s="3">
        <v>100</v>
      </c>
      <c r="P147" s="3">
        <v>100</v>
      </c>
      <c r="Q147" s="3">
        <v>99.12</v>
      </c>
      <c r="S147" s="3">
        <v>100</v>
      </c>
      <c r="T147" s="3">
        <v>100</v>
      </c>
      <c r="U147" s="3">
        <v>100</v>
      </c>
      <c r="W147" s="3">
        <v>98.22</v>
      </c>
      <c r="Y147" s="3">
        <v>87.69</v>
      </c>
      <c r="AA147" s="3">
        <v>99.85</v>
      </c>
      <c r="AB147" s="3">
        <v>100</v>
      </c>
      <c r="AC147" s="3">
        <v>100</v>
      </c>
      <c r="AE147" s="3">
        <v>100</v>
      </c>
      <c r="AF147" s="3">
        <v>100</v>
      </c>
      <c r="AG147" s="3">
        <v>100</v>
      </c>
      <c r="AH147" s="3">
        <v>100</v>
      </c>
      <c r="AI147" s="3">
        <v>100</v>
      </c>
    </row>
    <row r="148" spans="1:41" x14ac:dyDescent="0.2">
      <c r="A148" s="126"/>
      <c r="B148" s="33" t="s">
        <v>282</v>
      </c>
      <c r="F148" s="3">
        <v>99.52</v>
      </c>
      <c r="M148" s="3">
        <v>99.92</v>
      </c>
      <c r="N148" s="3">
        <v>99.92</v>
      </c>
      <c r="O148" s="3">
        <v>100</v>
      </c>
      <c r="P148" s="3">
        <v>94.74</v>
      </c>
      <c r="Q148" s="3">
        <v>88.99</v>
      </c>
      <c r="S148" s="3">
        <v>98.7</v>
      </c>
      <c r="T148" s="3">
        <v>98.65</v>
      </c>
      <c r="U148" s="3">
        <v>100</v>
      </c>
      <c r="W148" s="3">
        <v>97.2</v>
      </c>
      <c r="Y148" s="3">
        <v>83.22</v>
      </c>
      <c r="AA148" s="3">
        <v>85.36</v>
      </c>
      <c r="AB148" s="3">
        <v>98.78</v>
      </c>
      <c r="AC148" s="3">
        <v>95.44</v>
      </c>
      <c r="AE148" s="3">
        <v>99.58</v>
      </c>
      <c r="AF148" s="3">
        <v>99.58</v>
      </c>
      <c r="AG148" s="3">
        <v>99.43</v>
      </c>
      <c r="AH148" s="3">
        <v>99.86</v>
      </c>
      <c r="AI148" s="3">
        <v>99.85</v>
      </c>
    </row>
    <row r="149" spans="1:41" x14ac:dyDescent="0.2">
      <c r="A149" s="126" t="s">
        <v>180</v>
      </c>
      <c r="B149" s="33" t="s">
        <v>281</v>
      </c>
      <c r="C149" s="3">
        <v>100</v>
      </c>
      <c r="D149" s="3">
        <v>100</v>
      </c>
      <c r="F149" s="3">
        <v>100</v>
      </c>
      <c r="G149" s="3">
        <v>100</v>
      </c>
      <c r="H149" s="3">
        <v>100</v>
      </c>
      <c r="L149" s="3">
        <v>100</v>
      </c>
      <c r="M149" s="3">
        <v>100</v>
      </c>
      <c r="N149" s="3">
        <v>100</v>
      </c>
      <c r="O149" s="3">
        <v>100</v>
      </c>
      <c r="Q149" s="3">
        <v>100</v>
      </c>
      <c r="R149" s="3">
        <v>100</v>
      </c>
      <c r="S149" s="3">
        <v>100</v>
      </c>
      <c r="T149" s="3">
        <v>100</v>
      </c>
      <c r="V149" s="3">
        <v>100</v>
      </c>
      <c r="W149" s="3">
        <v>98.56</v>
      </c>
      <c r="Y149" s="3">
        <v>87.69</v>
      </c>
      <c r="AA149" s="3">
        <v>100</v>
      </c>
      <c r="AB149" s="3">
        <v>100</v>
      </c>
      <c r="AC149" s="3">
        <v>100</v>
      </c>
      <c r="AD149" s="3">
        <v>100</v>
      </c>
      <c r="AE149" s="3">
        <v>100</v>
      </c>
      <c r="AG149" s="3">
        <v>100</v>
      </c>
      <c r="AJ149" s="3">
        <v>100</v>
      </c>
      <c r="AN149" s="3">
        <v>100</v>
      </c>
    </row>
    <row r="150" spans="1:41" x14ac:dyDescent="0.2">
      <c r="A150" s="126"/>
      <c r="B150" s="33" t="s">
        <v>282</v>
      </c>
      <c r="C150" s="3">
        <v>99.96</v>
      </c>
      <c r="D150" s="3">
        <v>99.86</v>
      </c>
      <c r="F150" s="3">
        <v>100</v>
      </c>
      <c r="G150" s="3">
        <v>100</v>
      </c>
      <c r="H150" s="3">
        <v>100</v>
      </c>
      <c r="L150" s="3">
        <v>100</v>
      </c>
      <c r="M150" s="3">
        <v>99.84</v>
      </c>
      <c r="N150" s="3">
        <v>100</v>
      </c>
      <c r="O150" s="3">
        <v>100</v>
      </c>
      <c r="Q150" s="3">
        <v>100</v>
      </c>
      <c r="R150" s="3">
        <v>100</v>
      </c>
      <c r="S150" s="3">
        <v>98.37</v>
      </c>
      <c r="T150" s="3">
        <v>99.88</v>
      </c>
      <c r="V150" s="3">
        <v>100</v>
      </c>
      <c r="W150" s="3">
        <v>98.56</v>
      </c>
      <c r="Y150" s="3">
        <v>83.22</v>
      </c>
      <c r="AA150" s="3">
        <v>100</v>
      </c>
      <c r="AB150" s="3">
        <v>98.78</v>
      </c>
      <c r="AC150" s="3">
        <v>100</v>
      </c>
      <c r="AD150" s="3">
        <v>99.73</v>
      </c>
      <c r="AE150" s="3">
        <v>100</v>
      </c>
      <c r="AG150" s="3">
        <v>100</v>
      </c>
      <c r="AJ150" s="3">
        <v>99.86</v>
      </c>
      <c r="AN150" s="3">
        <v>100</v>
      </c>
    </row>
    <row r="151" spans="1:41" x14ac:dyDescent="0.2">
      <c r="A151" s="126" t="s">
        <v>266</v>
      </c>
      <c r="B151" s="33" t="s">
        <v>281</v>
      </c>
      <c r="E151" s="3">
        <v>95.35</v>
      </c>
      <c r="F151" s="3">
        <v>100</v>
      </c>
      <c r="L151" s="3">
        <v>100</v>
      </c>
      <c r="P151" s="3">
        <v>100</v>
      </c>
      <c r="Q151" s="3">
        <v>100</v>
      </c>
      <c r="S151" s="3">
        <v>100</v>
      </c>
      <c r="T151" s="3">
        <v>100</v>
      </c>
      <c r="U151" s="3">
        <v>100</v>
      </c>
      <c r="V151" s="3">
        <v>100</v>
      </c>
      <c r="W151" s="3">
        <v>98.56</v>
      </c>
      <c r="AA151" s="3">
        <v>99.77</v>
      </c>
      <c r="AB151" s="3">
        <v>100</v>
      </c>
      <c r="AC151" s="3">
        <v>100</v>
      </c>
      <c r="AE151" s="3">
        <v>100</v>
      </c>
      <c r="AF151" s="3">
        <v>100</v>
      </c>
      <c r="AO151" s="3">
        <v>100</v>
      </c>
    </row>
    <row r="152" spans="1:41" x14ac:dyDescent="0.2">
      <c r="A152" s="126"/>
      <c r="B152" s="33" t="s">
        <v>282</v>
      </c>
      <c r="E152" s="3">
        <v>89.22</v>
      </c>
      <c r="F152" s="3">
        <v>98.19</v>
      </c>
      <c r="L152" s="3">
        <v>97.25</v>
      </c>
      <c r="P152" s="3">
        <v>93.55</v>
      </c>
      <c r="Q152" s="3">
        <v>99.31</v>
      </c>
      <c r="S152" s="3">
        <v>98.59</v>
      </c>
      <c r="T152" s="3">
        <v>99.51</v>
      </c>
      <c r="U152" s="3">
        <v>100</v>
      </c>
      <c r="V152" s="3">
        <v>100</v>
      </c>
      <c r="W152" s="3">
        <v>96.84</v>
      </c>
      <c r="AA152" s="3">
        <v>85.67</v>
      </c>
      <c r="AB152" s="3">
        <v>99.18</v>
      </c>
      <c r="AC152" s="3">
        <v>97.86</v>
      </c>
      <c r="AE152" s="3">
        <v>99.67</v>
      </c>
      <c r="AF152" s="3">
        <v>99.58</v>
      </c>
      <c r="AO152" s="3">
        <v>99.87</v>
      </c>
    </row>
    <row r="153" spans="1:41" x14ac:dyDescent="0.2">
      <c r="A153" s="126" t="s">
        <v>182</v>
      </c>
      <c r="B153" s="33" t="s">
        <v>281</v>
      </c>
      <c r="F153" s="3">
        <v>100</v>
      </c>
      <c r="M153" s="3">
        <v>100</v>
      </c>
      <c r="N153" s="3">
        <v>100</v>
      </c>
      <c r="O153" s="3">
        <v>100</v>
      </c>
      <c r="Q153" s="3">
        <v>99.12</v>
      </c>
      <c r="S153" s="3">
        <v>100</v>
      </c>
      <c r="T153" s="3">
        <v>100</v>
      </c>
      <c r="U153" s="3">
        <v>100</v>
      </c>
      <c r="W153" s="3">
        <v>98.22</v>
      </c>
      <c r="Y153" s="3">
        <v>87.69</v>
      </c>
      <c r="AA153" s="3">
        <v>99.85</v>
      </c>
      <c r="AB153" s="3">
        <v>100</v>
      </c>
      <c r="AC153" s="3">
        <v>100</v>
      </c>
      <c r="AE153" s="3">
        <v>100</v>
      </c>
      <c r="AF153" s="3">
        <v>100</v>
      </c>
      <c r="AG153" s="3">
        <v>100</v>
      </c>
    </row>
    <row r="154" spans="1:41" x14ac:dyDescent="0.2">
      <c r="A154" s="126"/>
      <c r="B154" s="33" t="s">
        <v>282</v>
      </c>
      <c r="F154" s="3">
        <v>99.52</v>
      </c>
      <c r="M154" s="3">
        <v>99.92</v>
      </c>
      <c r="N154" s="3">
        <v>99.92</v>
      </c>
      <c r="O154" s="3">
        <v>100</v>
      </c>
      <c r="Q154" s="3">
        <v>88.99</v>
      </c>
      <c r="S154" s="3">
        <v>98.81</v>
      </c>
      <c r="T154" s="3">
        <v>98.65</v>
      </c>
      <c r="U154" s="3">
        <v>100</v>
      </c>
      <c r="W154" s="3">
        <v>97.2</v>
      </c>
      <c r="Y154" s="3">
        <v>83.22</v>
      </c>
      <c r="AA154" s="3">
        <v>85.36</v>
      </c>
      <c r="AB154" s="3">
        <v>98.78</v>
      </c>
      <c r="AC154" s="3">
        <v>95.44</v>
      </c>
      <c r="AE154" s="3">
        <v>99.58</v>
      </c>
      <c r="AF154" s="3">
        <v>99.58</v>
      </c>
      <c r="AG154" s="3">
        <v>99.43</v>
      </c>
    </row>
    <row r="155" spans="1:41" s="3" customFormat="1" x14ac:dyDescent="0.2">
      <c r="A155" s="126" t="s">
        <v>183</v>
      </c>
      <c r="B155" s="33" t="s">
        <v>281</v>
      </c>
      <c r="F155" s="3">
        <v>100</v>
      </c>
      <c r="M155" s="3">
        <v>100</v>
      </c>
      <c r="N155" s="3">
        <v>100</v>
      </c>
      <c r="O155" s="3">
        <v>100</v>
      </c>
      <c r="P155" s="3">
        <v>100</v>
      </c>
      <c r="Q155" s="3">
        <v>99.12</v>
      </c>
      <c r="S155" s="3">
        <v>100</v>
      </c>
      <c r="T155" s="3">
        <v>100</v>
      </c>
      <c r="U155" s="3">
        <v>100</v>
      </c>
      <c r="W155" s="3">
        <v>98.22</v>
      </c>
      <c r="Y155" s="3">
        <v>87.69</v>
      </c>
      <c r="AA155" s="3">
        <v>99.85</v>
      </c>
      <c r="AB155" s="3">
        <v>100</v>
      </c>
      <c r="AC155" s="3">
        <v>100</v>
      </c>
      <c r="AE155" s="3">
        <v>100</v>
      </c>
      <c r="AF155" s="3">
        <v>100</v>
      </c>
      <c r="AG155" s="3">
        <v>100</v>
      </c>
      <c r="AH155" s="3">
        <v>100</v>
      </c>
      <c r="AI155" s="3">
        <v>100</v>
      </c>
      <c r="AO155" s="3">
        <v>100</v>
      </c>
    </row>
    <row r="156" spans="1:41" s="3" customFormat="1" x14ac:dyDescent="0.2">
      <c r="A156" s="126"/>
      <c r="B156" s="33" t="s">
        <v>282</v>
      </c>
      <c r="F156" s="3">
        <v>99.52</v>
      </c>
      <c r="M156" s="3">
        <v>99.52</v>
      </c>
      <c r="N156" s="3">
        <v>99.59</v>
      </c>
      <c r="O156" s="3">
        <v>99.56</v>
      </c>
      <c r="P156" s="3">
        <v>94.74</v>
      </c>
      <c r="Q156" s="3">
        <v>88.99</v>
      </c>
      <c r="S156" s="3">
        <v>98.81</v>
      </c>
      <c r="T156" s="3">
        <v>98.65</v>
      </c>
      <c r="U156" s="3">
        <v>100</v>
      </c>
      <c r="W156" s="3">
        <v>97.17</v>
      </c>
      <c r="Y156" s="3">
        <v>83.22</v>
      </c>
      <c r="AA156" s="3">
        <v>85.36</v>
      </c>
      <c r="AB156" s="3">
        <v>98.78</v>
      </c>
      <c r="AC156" s="3">
        <v>95.44</v>
      </c>
      <c r="AE156" s="3">
        <v>99.58</v>
      </c>
      <c r="AF156" s="3">
        <v>100</v>
      </c>
      <c r="AG156" s="3">
        <v>99.43</v>
      </c>
      <c r="AH156" s="3">
        <v>99.86</v>
      </c>
      <c r="AI156" s="3">
        <v>99.85</v>
      </c>
      <c r="AO156" s="3">
        <v>99.87</v>
      </c>
    </row>
    <row r="157" spans="1:41" s="3" customFormat="1" x14ac:dyDescent="0.2">
      <c r="A157" s="126" t="s">
        <v>187</v>
      </c>
      <c r="B157" s="33" t="s">
        <v>281</v>
      </c>
      <c r="F157" s="3">
        <v>100</v>
      </c>
      <c r="M157" s="3">
        <v>100</v>
      </c>
      <c r="N157" s="3">
        <v>100</v>
      </c>
      <c r="O157" s="3">
        <v>100</v>
      </c>
      <c r="P157" s="3">
        <v>100</v>
      </c>
      <c r="Q157" s="3">
        <v>99.12</v>
      </c>
      <c r="S157" s="3">
        <v>100</v>
      </c>
      <c r="T157" s="3">
        <v>100</v>
      </c>
      <c r="U157" s="3">
        <v>100</v>
      </c>
      <c r="W157" s="3">
        <v>98.22</v>
      </c>
      <c r="Y157" s="3">
        <v>87.69</v>
      </c>
      <c r="AA157" s="3">
        <v>99.85</v>
      </c>
      <c r="AB157" s="3">
        <v>100</v>
      </c>
      <c r="AC157" s="3">
        <v>100</v>
      </c>
      <c r="AE157" s="3">
        <v>100</v>
      </c>
      <c r="AF157" s="3">
        <v>100</v>
      </c>
      <c r="AG157" s="3">
        <v>100</v>
      </c>
      <c r="AH157" s="3">
        <v>100</v>
      </c>
      <c r="AI157" s="3">
        <v>100</v>
      </c>
    </row>
    <row r="158" spans="1:41" s="3" customFormat="1" x14ac:dyDescent="0.2">
      <c r="A158" s="126"/>
      <c r="B158" s="33" t="s">
        <v>282</v>
      </c>
      <c r="F158" s="3">
        <v>99.52</v>
      </c>
      <c r="M158" s="3">
        <v>99.92</v>
      </c>
      <c r="N158" s="3">
        <v>99.92</v>
      </c>
      <c r="O158" s="3">
        <v>100</v>
      </c>
      <c r="P158" s="3">
        <v>94.65</v>
      </c>
      <c r="Q158" s="3">
        <v>88.99</v>
      </c>
      <c r="S158" s="3">
        <v>98.81</v>
      </c>
      <c r="T158" s="3">
        <v>98.65</v>
      </c>
      <c r="U158" s="3">
        <v>100</v>
      </c>
      <c r="W158" s="3">
        <v>97.2</v>
      </c>
      <c r="Y158" s="3">
        <v>83.22</v>
      </c>
      <c r="AA158" s="3">
        <v>85.36</v>
      </c>
      <c r="AB158" s="3">
        <v>98.78</v>
      </c>
      <c r="AC158" s="3">
        <v>95.44</v>
      </c>
      <c r="AE158" s="3">
        <v>99.58</v>
      </c>
      <c r="AF158" s="3">
        <v>99.58</v>
      </c>
      <c r="AG158" s="3">
        <v>99.43</v>
      </c>
      <c r="AH158" s="3">
        <v>99.86</v>
      </c>
      <c r="AI158" s="3">
        <v>99.85</v>
      </c>
    </row>
    <row r="159" spans="1:41" s="3" customFormat="1" x14ac:dyDescent="0.2">
      <c r="A159" s="126" t="s">
        <v>189</v>
      </c>
      <c r="B159" s="33" t="s">
        <v>281</v>
      </c>
      <c r="F159" s="3">
        <v>100</v>
      </c>
      <c r="M159" s="3">
        <v>100</v>
      </c>
      <c r="N159" s="3">
        <v>100</v>
      </c>
      <c r="O159" s="3">
        <v>100</v>
      </c>
      <c r="P159" s="3">
        <v>100</v>
      </c>
      <c r="Q159" s="3">
        <v>99.12</v>
      </c>
      <c r="S159" s="3">
        <v>100</v>
      </c>
      <c r="T159" s="3">
        <v>100</v>
      </c>
      <c r="V159" s="3">
        <v>100</v>
      </c>
      <c r="W159" s="3">
        <v>98.22</v>
      </c>
      <c r="AA159" s="3">
        <v>99.85</v>
      </c>
      <c r="AB159" s="3">
        <v>100</v>
      </c>
      <c r="AC159" s="3">
        <v>100</v>
      </c>
      <c r="AE159" s="3">
        <v>100</v>
      </c>
      <c r="AG159" s="3">
        <v>100</v>
      </c>
      <c r="AH159" s="3">
        <v>100</v>
      </c>
      <c r="AI159" s="3">
        <v>100</v>
      </c>
    </row>
    <row r="160" spans="1:41" s="3" customFormat="1" x14ac:dyDescent="0.2">
      <c r="A160" s="126"/>
      <c r="B160" s="33" t="s">
        <v>282</v>
      </c>
      <c r="F160" s="3">
        <v>99.52</v>
      </c>
      <c r="M160" s="3">
        <v>99.52</v>
      </c>
      <c r="N160" s="3">
        <v>99.67</v>
      </c>
      <c r="O160" s="3">
        <v>99.45</v>
      </c>
      <c r="P160" s="3">
        <v>94.74</v>
      </c>
      <c r="Q160" s="3">
        <v>88.99</v>
      </c>
      <c r="S160" s="3">
        <v>98.81</v>
      </c>
      <c r="T160" s="3">
        <v>98.53</v>
      </c>
      <c r="V160" s="3">
        <v>90.58</v>
      </c>
      <c r="W160" s="3">
        <v>97.17</v>
      </c>
      <c r="AA160" s="3">
        <v>85.36</v>
      </c>
      <c r="AB160" s="3">
        <v>98.78</v>
      </c>
      <c r="AC160" s="3">
        <v>95.44</v>
      </c>
      <c r="AE160" s="3">
        <v>99.58</v>
      </c>
      <c r="AG160" s="3">
        <v>99.43</v>
      </c>
      <c r="AH160" s="3">
        <v>99.72</v>
      </c>
      <c r="AI160" s="3">
        <v>99.85</v>
      </c>
    </row>
    <row r="161" spans="1:40" s="3" customFormat="1" x14ac:dyDescent="0.2">
      <c r="A161" s="126" t="s">
        <v>193</v>
      </c>
      <c r="B161" s="33" t="s">
        <v>281</v>
      </c>
      <c r="C161" s="3">
        <v>100</v>
      </c>
      <c r="F161" s="3">
        <v>100</v>
      </c>
      <c r="G161" s="3">
        <v>100</v>
      </c>
      <c r="H161" s="3">
        <v>100</v>
      </c>
      <c r="L161" s="3">
        <v>100</v>
      </c>
      <c r="M161" s="3">
        <v>100</v>
      </c>
      <c r="N161" s="3">
        <v>100</v>
      </c>
      <c r="O161" s="3">
        <v>100</v>
      </c>
      <c r="Q161" s="3">
        <v>100</v>
      </c>
      <c r="R161" s="3">
        <v>100</v>
      </c>
      <c r="S161" s="3">
        <v>100</v>
      </c>
      <c r="T161" s="3">
        <v>100</v>
      </c>
      <c r="V161" s="3">
        <v>100</v>
      </c>
      <c r="W161" s="3">
        <v>98.56</v>
      </c>
      <c r="Y161" s="3">
        <v>87.69</v>
      </c>
      <c r="AA161" s="3">
        <v>100</v>
      </c>
      <c r="AB161" s="3">
        <v>100</v>
      </c>
      <c r="AC161" s="3">
        <v>100</v>
      </c>
      <c r="AD161" s="3">
        <v>100</v>
      </c>
      <c r="AE161" s="3">
        <v>100</v>
      </c>
      <c r="AG161" s="3">
        <v>100</v>
      </c>
      <c r="AJ161" s="3">
        <v>100</v>
      </c>
      <c r="AN161" s="3">
        <v>100</v>
      </c>
    </row>
    <row r="162" spans="1:40" s="3" customFormat="1" x14ac:dyDescent="0.2">
      <c r="A162" s="126"/>
      <c r="B162" s="33" t="s">
        <v>282</v>
      </c>
      <c r="C162" s="3">
        <v>100</v>
      </c>
      <c r="F162" s="3">
        <v>100</v>
      </c>
      <c r="G162" s="3">
        <v>100</v>
      </c>
      <c r="H162" s="3">
        <v>100</v>
      </c>
      <c r="L162" s="3">
        <v>100</v>
      </c>
      <c r="M162" s="3">
        <v>99.84</v>
      </c>
      <c r="N162" s="3">
        <v>100</v>
      </c>
      <c r="O162" s="3">
        <v>100</v>
      </c>
      <c r="Q162" s="3">
        <v>100</v>
      </c>
      <c r="R162" s="3">
        <v>100</v>
      </c>
      <c r="S162" s="3">
        <v>98.37</v>
      </c>
      <c r="T162" s="3">
        <v>99.88</v>
      </c>
      <c r="V162" s="3">
        <v>100</v>
      </c>
      <c r="W162" s="3">
        <v>98.56</v>
      </c>
      <c r="Y162" s="3">
        <v>83.22</v>
      </c>
      <c r="AA162" s="3">
        <v>100</v>
      </c>
      <c r="AB162" s="3">
        <v>98.78</v>
      </c>
      <c r="AC162" s="3">
        <v>100</v>
      </c>
      <c r="AD162" s="3">
        <v>99.73</v>
      </c>
      <c r="AE162" s="3">
        <v>100</v>
      </c>
      <c r="AG162" s="3">
        <v>100</v>
      </c>
      <c r="AJ162" s="3">
        <v>99.86</v>
      </c>
      <c r="AN162" s="3">
        <v>100</v>
      </c>
    </row>
    <row r="163" spans="1:40" s="3" customFormat="1" x14ac:dyDescent="0.2">
      <c r="A163" s="126" t="s">
        <v>195</v>
      </c>
      <c r="B163" s="33" t="s">
        <v>281</v>
      </c>
      <c r="C163" s="3">
        <v>91.28</v>
      </c>
      <c r="F163" s="3">
        <v>100</v>
      </c>
      <c r="L163" s="3">
        <v>100</v>
      </c>
      <c r="Q163" s="3">
        <v>99.12</v>
      </c>
      <c r="S163" s="3">
        <v>100</v>
      </c>
      <c r="T163" s="3">
        <v>100</v>
      </c>
      <c r="W163" s="3">
        <v>100</v>
      </c>
      <c r="AA163" s="3">
        <v>99.77</v>
      </c>
      <c r="AB163" s="3">
        <v>100</v>
      </c>
      <c r="AC163" s="3">
        <v>100</v>
      </c>
      <c r="AE163" s="3">
        <v>100</v>
      </c>
      <c r="AG163" s="3">
        <v>100</v>
      </c>
    </row>
    <row r="164" spans="1:40" s="3" customFormat="1" x14ac:dyDescent="0.2">
      <c r="A164" s="126"/>
      <c r="B164" s="33" t="s">
        <v>282</v>
      </c>
      <c r="C164" s="3">
        <v>87.59</v>
      </c>
      <c r="F164" s="3">
        <v>99.76</v>
      </c>
      <c r="L164" s="3">
        <v>97.25</v>
      </c>
      <c r="Q164" s="3">
        <v>88.7</v>
      </c>
      <c r="S164" s="3">
        <v>98.91</v>
      </c>
      <c r="T164" s="3">
        <v>99.63</v>
      </c>
      <c r="W164" s="3">
        <v>98.37</v>
      </c>
      <c r="AA164" s="3">
        <v>85.44</v>
      </c>
      <c r="AB164" s="3">
        <v>98.78</v>
      </c>
      <c r="AC164" s="3">
        <v>95.87</v>
      </c>
      <c r="AE164" s="3">
        <v>99.67</v>
      </c>
      <c r="AG164" s="3">
        <v>99.57</v>
      </c>
    </row>
    <row r="165" spans="1:40" s="3" customFormat="1" x14ac:dyDescent="0.2">
      <c r="A165" s="126" t="s">
        <v>197</v>
      </c>
      <c r="B165" s="33" t="s">
        <v>281</v>
      </c>
      <c r="F165" s="3">
        <v>100</v>
      </c>
      <c r="M165" s="3">
        <v>100</v>
      </c>
      <c r="N165" s="3">
        <v>100</v>
      </c>
      <c r="O165" s="3">
        <v>100</v>
      </c>
      <c r="P165" s="3">
        <v>100</v>
      </c>
      <c r="Q165" s="3">
        <v>99.12</v>
      </c>
      <c r="S165" s="3">
        <v>100</v>
      </c>
      <c r="T165" s="3">
        <v>100</v>
      </c>
      <c r="U165" s="3">
        <v>100</v>
      </c>
      <c r="W165" s="3">
        <v>98.22</v>
      </c>
      <c r="Y165" s="3">
        <v>87.69</v>
      </c>
      <c r="AA165" s="3">
        <v>99.85</v>
      </c>
      <c r="AB165" s="3">
        <v>100</v>
      </c>
      <c r="AC165" s="3">
        <v>100</v>
      </c>
      <c r="AE165" s="3">
        <v>100</v>
      </c>
      <c r="AF165" s="3">
        <v>100</v>
      </c>
      <c r="AG165" s="3">
        <v>100</v>
      </c>
      <c r="AH165" s="3">
        <v>100</v>
      </c>
      <c r="AI165" s="3">
        <v>100</v>
      </c>
    </row>
    <row r="166" spans="1:40" s="3" customFormat="1" x14ac:dyDescent="0.2">
      <c r="A166" s="126"/>
      <c r="B166" s="33" t="s">
        <v>282</v>
      </c>
      <c r="F166" s="3">
        <v>99.52</v>
      </c>
      <c r="M166" s="3">
        <v>99.92</v>
      </c>
      <c r="N166" s="3">
        <v>99.92</v>
      </c>
      <c r="O166" s="3">
        <v>100</v>
      </c>
      <c r="P166" s="3">
        <v>94.74</v>
      </c>
      <c r="Q166" s="3">
        <v>88.99</v>
      </c>
      <c r="S166" s="3">
        <v>98.81</v>
      </c>
      <c r="T166" s="3">
        <v>98.65</v>
      </c>
      <c r="U166" s="3">
        <v>100</v>
      </c>
      <c r="W166" s="3">
        <v>97.2</v>
      </c>
      <c r="Y166" s="3">
        <v>83.22</v>
      </c>
      <c r="AA166" s="3">
        <v>85.36</v>
      </c>
      <c r="AB166" s="3">
        <v>98.78</v>
      </c>
      <c r="AC166" s="3">
        <v>95.44</v>
      </c>
      <c r="AE166" s="3">
        <v>99.58</v>
      </c>
      <c r="AF166" s="3">
        <v>99.58</v>
      </c>
      <c r="AG166" s="3">
        <v>99.43</v>
      </c>
      <c r="AH166" s="3">
        <v>99.86</v>
      </c>
      <c r="AI166" s="3">
        <v>99.85</v>
      </c>
    </row>
    <row r="167" spans="1:40" s="3" customFormat="1" x14ac:dyDescent="0.2">
      <c r="A167" s="126" t="s">
        <v>198</v>
      </c>
      <c r="B167" s="33" t="s">
        <v>281</v>
      </c>
      <c r="F167" s="3">
        <v>100</v>
      </c>
      <c r="M167" s="3">
        <v>100</v>
      </c>
      <c r="N167" s="3">
        <v>100</v>
      </c>
      <c r="O167" s="3">
        <v>100</v>
      </c>
      <c r="P167" s="3">
        <v>100</v>
      </c>
      <c r="Q167" s="3">
        <v>99.12</v>
      </c>
      <c r="S167" s="3">
        <v>100</v>
      </c>
      <c r="T167" s="3">
        <v>100</v>
      </c>
      <c r="U167" s="3">
        <v>100</v>
      </c>
      <c r="W167" s="3">
        <v>98.22</v>
      </c>
      <c r="Y167" s="3">
        <v>87.69</v>
      </c>
      <c r="AA167" s="3">
        <v>99.85</v>
      </c>
      <c r="AB167" s="3">
        <v>100</v>
      </c>
      <c r="AC167" s="3">
        <v>100</v>
      </c>
      <c r="AE167" s="3">
        <v>100</v>
      </c>
      <c r="AF167" s="3">
        <v>100</v>
      </c>
      <c r="AG167" s="3">
        <v>100</v>
      </c>
      <c r="AH167" s="3">
        <v>100</v>
      </c>
      <c r="AI167" s="3">
        <v>100</v>
      </c>
    </row>
    <row r="168" spans="1:40" s="3" customFormat="1" x14ac:dyDescent="0.2">
      <c r="A168" s="126"/>
      <c r="B168" s="33" t="s">
        <v>282</v>
      </c>
      <c r="F168" s="3">
        <v>99.52</v>
      </c>
      <c r="M168" s="3">
        <v>99.92</v>
      </c>
      <c r="N168" s="3">
        <v>99.92</v>
      </c>
      <c r="O168" s="3">
        <v>100</v>
      </c>
      <c r="P168" s="3">
        <v>94.74</v>
      </c>
      <c r="Q168" s="3">
        <v>88.99</v>
      </c>
      <c r="S168" s="3">
        <v>98.81</v>
      </c>
      <c r="T168" s="3">
        <v>98.65</v>
      </c>
      <c r="U168" s="3">
        <v>100</v>
      </c>
      <c r="W168" s="3">
        <v>97.2</v>
      </c>
      <c r="Y168" s="3">
        <v>83.22</v>
      </c>
      <c r="AA168" s="3">
        <v>85.36</v>
      </c>
      <c r="AB168" s="3">
        <v>98.78</v>
      </c>
      <c r="AC168" s="3">
        <v>95.44</v>
      </c>
      <c r="AE168" s="3">
        <v>99.58</v>
      </c>
      <c r="AF168" s="3">
        <v>99.58</v>
      </c>
      <c r="AG168" s="3">
        <v>99.43</v>
      </c>
      <c r="AH168" s="3">
        <v>99.86</v>
      </c>
      <c r="AI168" s="3">
        <v>99.85</v>
      </c>
    </row>
    <row r="169" spans="1:40" s="3" customFormat="1" x14ac:dyDescent="0.2">
      <c r="A169" s="126" t="s">
        <v>199</v>
      </c>
      <c r="B169" s="33" t="s">
        <v>281</v>
      </c>
      <c r="F169" s="3">
        <v>100</v>
      </c>
      <c r="M169" s="3">
        <v>100</v>
      </c>
      <c r="N169" s="3">
        <v>100</v>
      </c>
      <c r="O169" s="3">
        <v>100</v>
      </c>
      <c r="P169" s="3">
        <v>100</v>
      </c>
      <c r="Q169" s="3">
        <v>99.12</v>
      </c>
      <c r="S169" s="3">
        <v>100</v>
      </c>
      <c r="T169" s="3">
        <v>100</v>
      </c>
      <c r="U169" s="3">
        <v>100</v>
      </c>
      <c r="W169" s="3">
        <v>98.22</v>
      </c>
      <c r="Y169" s="3">
        <v>87.69</v>
      </c>
      <c r="AA169" s="3">
        <v>99.85</v>
      </c>
      <c r="AB169" s="3">
        <v>100</v>
      </c>
      <c r="AC169" s="3">
        <v>100</v>
      </c>
      <c r="AE169" s="3">
        <v>100</v>
      </c>
      <c r="AF169" s="3">
        <v>100</v>
      </c>
      <c r="AG169" s="3">
        <v>100</v>
      </c>
      <c r="AH169" s="3">
        <v>100</v>
      </c>
      <c r="AI169" s="3">
        <v>100</v>
      </c>
    </row>
    <row r="170" spans="1:40" s="3" customFormat="1" x14ac:dyDescent="0.2">
      <c r="A170" s="126"/>
      <c r="B170" s="33" t="s">
        <v>282</v>
      </c>
      <c r="F170" s="3">
        <v>99.52</v>
      </c>
      <c r="M170" s="3">
        <v>99.92</v>
      </c>
      <c r="N170" s="3">
        <v>99.92</v>
      </c>
      <c r="O170" s="3">
        <v>100</v>
      </c>
      <c r="P170" s="3">
        <v>94.74</v>
      </c>
      <c r="Q170" s="3">
        <v>88.89</v>
      </c>
      <c r="S170" s="3">
        <v>98.81</v>
      </c>
      <c r="T170" s="3">
        <v>98.65</v>
      </c>
      <c r="U170" s="3">
        <v>100</v>
      </c>
      <c r="W170" s="3">
        <v>97.2</v>
      </c>
      <c r="Y170" s="3">
        <v>83.22</v>
      </c>
      <c r="AA170" s="3">
        <v>85.36</v>
      </c>
      <c r="AB170" s="3">
        <v>98.78</v>
      </c>
      <c r="AC170" s="3">
        <v>95.44</v>
      </c>
      <c r="AE170" s="3">
        <v>99.58</v>
      </c>
      <c r="AF170" s="3">
        <v>99.58</v>
      </c>
      <c r="AG170" s="3">
        <v>99.43</v>
      </c>
      <c r="AH170" s="3">
        <v>99.86</v>
      </c>
      <c r="AI170" s="3">
        <v>99.85</v>
      </c>
    </row>
    <row r="171" spans="1:40" s="3" customFormat="1" x14ac:dyDescent="0.2">
      <c r="A171" s="126" t="s">
        <v>200</v>
      </c>
      <c r="B171" s="33" t="s">
        <v>281</v>
      </c>
      <c r="C171" s="3">
        <v>100</v>
      </c>
      <c r="D171" s="3">
        <v>100</v>
      </c>
      <c r="F171" s="3">
        <v>100</v>
      </c>
      <c r="G171" s="3">
        <v>100</v>
      </c>
      <c r="H171" s="3">
        <v>100</v>
      </c>
      <c r="L171" s="3">
        <v>100</v>
      </c>
      <c r="M171" s="3">
        <v>100</v>
      </c>
      <c r="N171" s="3">
        <v>100</v>
      </c>
      <c r="O171" s="3">
        <v>100</v>
      </c>
      <c r="Q171" s="3">
        <v>100</v>
      </c>
      <c r="R171" s="3">
        <v>100</v>
      </c>
      <c r="S171" s="3">
        <v>100</v>
      </c>
      <c r="T171" s="3">
        <v>100</v>
      </c>
      <c r="V171" s="3">
        <v>100</v>
      </c>
      <c r="W171" s="3">
        <v>98.56</v>
      </c>
      <c r="Y171" s="3">
        <v>87.69</v>
      </c>
      <c r="AA171" s="3">
        <v>100</v>
      </c>
      <c r="AB171" s="3">
        <v>100</v>
      </c>
      <c r="AC171" s="3">
        <v>100</v>
      </c>
      <c r="AD171" s="3">
        <v>100</v>
      </c>
      <c r="AE171" s="3">
        <v>100</v>
      </c>
      <c r="AG171" s="3">
        <v>100</v>
      </c>
      <c r="AJ171" s="3">
        <v>100</v>
      </c>
      <c r="AN171" s="3">
        <v>100</v>
      </c>
    </row>
    <row r="172" spans="1:40" s="3" customFormat="1" x14ac:dyDescent="0.2">
      <c r="A172" s="126"/>
      <c r="B172" s="33" t="s">
        <v>282</v>
      </c>
      <c r="C172" s="3">
        <v>100</v>
      </c>
      <c r="D172" s="3">
        <v>99.86</v>
      </c>
      <c r="F172" s="3">
        <v>100</v>
      </c>
      <c r="G172" s="3">
        <v>100</v>
      </c>
      <c r="H172" s="3">
        <v>100</v>
      </c>
      <c r="L172" s="3">
        <v>100</v>
      </c>
      <c r="M172" s="3">
        <v>99.84</v>
      </c>
      <c r="N172" s="3">
        <v>100</v>
      </c>
      <c r="O172" s="3">
        <v>100</v>
      </c>
      <c r="Q172" s="3">
        <v>100</v>
      </c>
      <c r="R172" s="3">
        <v>100</v>
      </c>
      <c r="S172" s="3">
        <v>98.37</v>
      </c>
      <c r="T172" s="3">
        <v>100</v>
      </c>
      <c r="V172" s="3">
        <v>100</v>
      </c>
      <c r="W172" s="3">
        <v>98.56</v>
      </c>
      <c r="Y172" s="3">
        <v>83.22</v>
      </c>
      <c r="AA172" s="3">
        <v>100</v>
      </c>
      <c r="AB172" s="3">
        <v>98.78</v>
      </c>
      <c r="AC172" s="3">
        <v>100</v>
      </c>
      <c r="AD172" s="3">
        <v>99.73</v>
      </c>
      <c r="AE172" s="3">
        <v>100</v>
      </c>
      <c r="AG172" s="3">
        <v>100</v>
      </c>
      <c r="AJ172" s="3">
        <v>100</v>
      </c>
      <c r="AN172" s="3">
        <v>100</v>
      </c>
    </row>
    <row r="173" spans="1:40" s="3" customFormat="1" x14ac:dyDescent="0.2">
      <c r="A173" s="126" t="s">
        <v>201</v>
      </c>
      <c r="B173" s="33" t="s">
        <v>281</v>
      </c>
      <c r="C173" s="3">
        <v>91.28</v>
      </c>
      <c r="F173" s="3">
        <v>100</v>
      </c>
      <c r="L173" s="3">
        <v>100</v>
      </c>
      <c r="Q173" s="3">
        <v>99.12</v>
      </c>
      <c r="S173" s="3">
        <v>100</v>
      </c>
      <c r="T173" s="3">
        <v>100</v>
      </c>
      <c r="W173" s="3">
        <v>100</v>
      </c>
      <c r="AA173" s="3">
        <v>99.77</v>
      </c>
      <c r="AB173" s="3">
        <v>100</v>
      </c>
      <c r="AC173" s="3">
        <v>100</v>
      </c>
      <c r="AE173" s="3">
        <v>100</v>
      </c>
      <c r="AG173" s="3">
        <v>100</v>
      </c>
    </row>
    <row r="174" spans="1:40" s="3" customFormat="1" x14ac:dyDescent="0.2">
      <c r="A174" s="126"/>
      <c r="B174" s="33" t="s">
        <v>282</v>
      </c>
      <c r="C174" s="3">
        <v>87.59</v>
      </c>
      <c r="F174" s="3">
        <v>99.76</v>
      </c>
      <c r="L174" s="3">
        <v>97.25</v>
      </c>
      <c r="Q174" s="3">
        <v>88.7</v>
      </c>
      <c r="S174" s="3">
        <v>98.91</v>
      </c>
      <c r="T174" s="3">
        <v>99.63</v>
      </c>
      <c r="W174" s="3">
        <v>98.37</v>
      </c>
      <c r="AA174" s="3">
        <v>85.44</v>
      </c>
      <c r="AB174" s="3">
        <v>98.78</v>
      </c>
      <c r="AC174" s="3">
        <v>95.87</v>
      </c>
      <c r="AE174" s="3">
        <v>99.67</v>
      </c>
      <c r="AG174" s="3">
        <v>99.57</v>
      </c>
    </row>
    <row r="175" spans="1:40" s="3" customFormat="1" x14ac:dyDescent="0.2">
      <c r="A175" s="126" t="s">
        <v>202</v>
      </c>
      <c r="B175" s="33" t="s">
        <v>281</v>
      </c>
      <c r="C175" s="3">
        <v>100</v>
      </c>
      <c r="D175" s="3">
        <v>100</v>
      </c>
      <c r="F175" s="3">
        <v>100</v>
      </c>
      <c r="G175" s="3">
        <v>100</v>
      </c>
      <c r="H175" s="3">
        <v>100</v>
      </c>
      <c r="L175" s="3">
        <v>100</v>
      </c>
      <c r="M175" s="3">
        <v>100</v>
      </c>
      <c r="N175" s="3">
        <v>100</v>
      </c>
      <c r="O175" s="3">
        <v>100</v>
      </c>
      <c r="Q175" s="3">
        <v>100</v>
      </c>
      <c r="R175" s="3">
        <v>100</v>
      </c>
      <c r="S175" s="3">
        <v>100</v>
      </c>
      <c r="T175" s="3">
        <v>100</v>
      </c>
      <c r="V175" s="3">
        <v>100</v>
      </c>
      <c r="W175" s="3">
        <v>98.56</v>
      </c>
      <c r="Y175" s="3">
        <v>87.69</v>
      </c>
      <c r="AA175" s="3">
        <v>100</v>
      </c>
      <c r="AB175" s="3">
        <v>100</v>
      </c>
      <c r="AC175" s="3">
        <v>100</v>
      </c>
      <c r="AD175" s="3">
        <v>100</v>
      </c>
      <c r="AE175" s="3">
        <v>100</v>
      </c>
      <c r="AG175" s="3">
        <v>100</v>
      </c>
      <c r="AJ175" s="3">
        <v>100</v>
      </c>
      <c r="AN175" s="3">
        <v>100</v>
      </c>
    </row>
    <row r="176" spans="1:40" s="3" customFormat="1" x14ac:dyDescent="0.2">
      <c r="A176" s="126"/>
      <c r="B176" s="33" t="s">
        <v>282</v>
      </c>
      <c r="C176" s="3">
        <v>100</v>
      </c>
      <c r="D176" s="3">
        <v>99.86</v>
      </c>
      <c r="F176" s="3">
        <v>100</v>
      </c>
      <c r="G176" s="3">
        <v>100</v>
      </c>
      <c r="H176" s="3">
        <v>100</v>
      </c>
      <c r="L176" s="3">
        <v>100</v>
      </c>
      <c r="M176" s="3">
        <v>99.84</v>
      </c>
      <c r="N176" s="3">
        <v>100</v>
      </c>
      <c r="O176" s="3">
        <v>100</v>
      </c>
      <c r="Q176" s="3">
        <v>100</v>
      </c>
      <c r="R176" s="3">
        <v>100</v>
      </c>
      <c r="S176" s="3">
        <v>98.37</v>
      </c>
      <c r="T176" s="3">
        <v>100</v>
      </c>
      <c r="V176" s="3">
        <v>100</v>
      </c>
      <c r="W176" s="3">
        <v>98.56</v>
      </c>
      <c r="Y176" s="3">
        <v>83.22</v>
      </c>
      <c r="AA176" s="3">
        <v>100</v>
      </c>
      <c r="AB176" s="3">
        <v>98.78</v>
      </c>
      <c r="AC176" s="3">
        <v>100</v>
      </c>
      <c r="AD176" s="3">
        <v>99.73</v>
      </c>
      <c r="AE176" s="3">
        <v>100</v>
      </c>
      <c r="AG176" s="3">
        <v>100</v>
      </c>
      <c r="AJ176" s="3">
        <v>100</v>
      </c>
      <c r="AN176" s="3">
        <v>100</v>
      </c>
    </row>
    <row r="177" spans="1:41" s="3" customFormat="1" x14ac:dyDescent="0.2">
      <c r="A177" s="126" t="s">
        <v>203</v>
      </c>
      <c r="B177" s="33" t="s">
        <v>281</v>
      </c>
      <c r="C177" s="3">
        <v>91.28</v>
      </c>
      <c r="F177" s="3">
        <v>100</v>
      </c>
      <c r="P177" s="3">
        <v>95.86</v>
      </c>
      <c r="Q177" s="3">
        <v>99.12</v>
      </c>
      <c r="S177" s="3">
        <v>100</v>
      </c>
      <c r="T177" s="3">
        <v>100</v>
      </c>
      <c r="U177" s="3">
        <v>100</v>
      </c>
      <c r="V177" s="3">
        <v>100</v>
      </c>
      <c r="W177" s="3">
        <v>100</v>
      </c>
      <c r="Y177" s="3">
        <v>80.08</v>
      </c>
      <c r="AA177" s="3">
        <v>99.77</v>
      </c>
      <c r="AB177" s="3">
        <v>100</v>
      </c>
      <c r="AC177" s="3">
        <v>100</v>
      </c>
      <c r="AE177" s="3">
        <v>100</v>
      </c>
      <c r="AF177" s="3">
        <v>100</v>
      </c>
      <c r="AG177" s="3">
        <v>100</v>
      </c>
    </row>
    <row r="178" spans="1:41" s="3" customFormat="1" x14ac:dyDescent="0.2">
      <c r="A178" s="126"/>
      <c r="B178" s="33" t="s">
        <v>282</v>
      </c>
      <c r="C178" s="3">
        <v>87.59</v>
      </c>
      <c r="F178" s="3">
        <v>99.76</v>
      </c>
      <c r="P178" s="3">
        <v>94.26</v>
      </c>
      <c r="Q178" s="3">
        <v>88.7</v>
      </c>
      <c r="S178" s="3">
        <v>98.91</v>
      </c>
      <c r="T178" s="3">
        <v>99.63</v>
      </c>
      <c r="U178" s="3">
        <v>100</v>
      </c>
      <c r="V178" s="3">
        <v>90.58</v>
      </c>
      <c r="W178" s="3">
        <v>98.37</v>
      </c>
      <c r="Y178" s="3">
        <v>83.12</v>
      </c>
      <c r="AA178" s="3">
        <v>85.44</v>
      </c>
      <c r="AB178" s="3">
        <v>98.78</v>
      </c>
      <c r="AC178" s="3">
        <v>95.87</v>
      </c>
      <c r="AE178" s="3">
        <v>99.67</v>
      </c>
      <c r="AF178" s="3">
        <v>100</v>
      </c>
      <c r="AG178" s="3">
        <v>99.57</v>
      </c>
    </row>
    <row r="179" spans="1:41" s="3" customFormat="1" x14ac:dyDescent="0.2">
      <c r="A179" s="126" t="s">
        <v>205</v>
      </c>
      <c r="B179" s="33" t="s">
        <v>281</v>
      </c>
      <c r="F179" s="3">
        <v>100</v>
      </c>
      <c r="M179" s="3">
        <v>100</v>
      </c>
      <c r="N179" s="3">
        <v>100</v>
      </c>
      <c r="O179" s="3">
        <v>100</v>
      </c>
      <c r="P179" s="3">
        <v>100</v>
      </c>
      <c r="Q179" s="3">
        <v>99.12</v>
      </c>
      <c r="S179" s="3">
        <v>100</v>
      </c>
      <c r="T179" s="3">
        <v>100</v>
      </c>
      <c r="U179" s="3">
        <v>100</v>
      </c>
      <c r="W179" s="3">
        <v>98.22</v>
      </c>
      <c r="Y179" s="3">
        <v>87.69</v>
      </c>
      <c r="AA179" s="3">
        <v>99.85</v>
      </c>
      <c r="AB179" s="3">
        <v>100</v>
      </c>
      <c r="AC179" s="3">
        <v>100</v>
      </c>
      <c r="AE179" s="3">
        <v>100</v>
      </c>
      <c r="AF179" s="3">
        <v>100</v>
      </c>
      <c r="AG179" s="3">
        <v>100</v>
      </c>
      <c r="AH179" s="3">
        <v>100</v>
      </c>
      <c r="AI179" s="3">
        <v>100</v>
      </c>
    </row>
    <row r="180" spans="1:41" s="3" customFormat="1" x14ac:dyDescent="0.2">
      <c r="A180" s="126"/>
      <c r="B180" s="33" t="s">
        <v>282</v>
      </c>
      <c r="F180" s="3">
        <v>99.52</v>
      </c>
      <c r="M180" s="3">
        <v>99.92</v>
      </c>
      <c r="N180" s="3">
        <v>99.92</v>
      </c>
      <c r="O180" s="3">
        <v>100</v>
      </c>
      <c r="P180" s="3">
        <v>94.74</v>
      </c>
      <c r="Q180" s="3">
        <v>88.99</v>
      </c>
      <c r="S180" s="3">
        <v>98.7</v>
      </c>
      <c r="T180" s="3">
        <v>98.65</v>
      </c>
      <c r="U180" s="3">
        <v>100</v>
      </c>
      <c r="W180" s="3">
        <v>97.2</v>
      </c>
      <c r="Y180" s="3">
        <v>83.22</v>
      </c>
      <c r="AA180" s="3">
        <v>85.36</v>
      </c>
      <c r="AB180" s="3">
        <v>98.78</v>
      </c>
      <c r="AC180" s="3">
        <v>95.44</v>
      </c>
      <c r="AE180" s="3">
        <v>99.58</v>
      </c>
      <c r="AF180" s="3">
        <v>99.58</v>
      </c>
      <c r="AG180" s="3">
        <v>99.43</v>
      </c>
      <c r="AH180" s="3">
        <v>99.86</v>
      </c>
      <c r="AI180" s="3">
        <v>99.85</v>
      </c>
    </row>
    <row r="181" spans="1:41" s="3" customFormat="1" x14ac:dyDescent="0.2">
      <c r="A181" s="126" t="s">
        <v>207</v>
      </c>
      <c r="B181" s="33" t="s">
        <v>281</v>
      </c>
      <c r="C181" s="3">
        <v>100</v>
      </c>
      <c r="D181" s="3">
        <v>100</v>
      </c>
      <c r="F181" s="3">
        <v>100</v>
      </c>
      <c r="G181" s="3">
        <v>100</v>
      </c>
      <c r="H181" s="3">
        <v>100</v>
      </c>
      <c r="L181" s="3">
        <v>100</v>
      </c>
      <c r="M181" s="3">
        <v>100</v>
      </c>
      <c r="N181" s="3">
        <v>100</v>
      </c>
      <c r="O181" s="3">
        <v>100</v>
      </c>
      <c r="Q181" s="3">
        <v>100</v>
      </c>
      <c r="R181" s="3">
        <v>100</v>
      </c>
      <c r="S181" s="3">
        <v>100</v>
      </c>
      <c r="T181" s="3">
        <v>100</v>
      </c>
      <c r="V181" s="3">
        <v>100</v>
      </c>
      <c r="W181" s="3">
        <v>98.56</v>
      </c>
      <c r="Y181" s="3">
        <v>87.69</v>
      </c>
      <c r="Z181" s="3">
        <v>89</v>
      </c>
      <c r="AA181" s="3">
        <v>100</v>
      </c>
      <c r="AB181" s="3">
        <v>100</v>
      </c>
      <c r="AC181" s="3">
        <v>100</v>
      </c>
      <c r="AD181" s="3">
        <v>100</v>
      </c>
      <c r="AE181" s="3">
        <v>100</v>
      </c>
      <c r="AG181" s="3">
        <v>100</v>
      </c>
      <c r="AJ181" s="3">
        <v>100</v>
      </c>
      <c r="AN181" s="3">
        <v>100</v>
      </c>
    </row>
    <row r="182" spans="1:41" s="3" customFormat="1" x14ac:dyDescent="0.2">
      <c r="A182" s="126"/>
      <c r="B182" s="33" t="s">
        <v>282</v>
      </c>
      <c r="C182" s="3">
        <v>100</v>
      </c>
      <c r="D182" s="3">
        <v>99.86</v>
      </c>
      <c r="F182" s="3">
        <v>100</v>
      </c>
      <c r="G182" s="3">
        <v>100</v>
      </c>
      <c r="H182" s="3">
        <v>100</v>
      </c>
      <c r="L182" s="3">
        <v>100</v>
      </c>
      <c r="M182" s="3">
        <v>99.84</v>
      </c>
      <c r="N182" s="3">
        <v>100</v>
      </c>
      <c r="O182" s="3">
        <v>100</v>
      </c>
      <c r="Q182" s="3">
        <v>100</v>
      </c>
      <c r="R182" s="3">
        <v>100</v>
      </c>
      <c r="S182" s="3">
        <v>98.37</v>
      </c>
      <c r="T182" s="3">
        <v>99.88</v>
      </c>
      <c r="V182" s="3">
        <v>100</v>
      </c>
      <c r="W182" s="3">
        <v>98.56</v>
      </c>
      <c r="Y182" s="3">
        <v>83.22</v>
      </c>
      <c r="Z182" s="3">
        <v>83.49</v>
      </c>
      <c r="AA182" s="3">
        <v>100</v>
      </c>
      <c r="AB182" s="3">
        <v>98.78</v>
      </c>
      <c r="AC182" s="3">
        <v>99.86</v>
      </c>
      <c r="AD182" s="3">
        <v>99.73</v>
      </c>
      <c r="AE182" s="3">
        <v>99.92</v>
      </c>
      <c r="AG182" s="3">
        <v>100</v>
      </c>
      <c r="AJ182" s="3">
        <v>100</v>
      </c>
      <c r="AN182" s="3">
        <v>100</v>
      </c>
    </row>
    <row r="183" spans="1:41" s="3" customFormat="1" x14ac:dyDescent="0.2">
      <c r="A183" s="126" t="s">
        <v>208</v>
      </c>
      <c r="B183" s="33" t="s">
        <v>281</v>
      </c>
      <c r="F183" s="3">
        <v>100</v>
      </c>
      <c r="M183" s="3">
        <v>100</v>
      </c>
      <c r="N183" s="3">
        <v>100</v>
      </c>
      <c r="O183" s="3">
        <v>100</v>
      </c>
      <c r="Q183" s="3">
        <v>99.12</v>
      </c>
      <c r="S183" s="3">
        <v>100</v>
      </c>
      <c r="T183" s="3">
        <v>100</v>
      </c>
      <c r="U183" s="3">
        <v>100</v>
      </c>
      <c r="W183" s="3">
        <v>100</v>
      </c>
      <c r="AA183" s="3">
        <v>99.92</v>
      </c>
      <c r="AB183" s="3">
        <v>100</v>
      </c>
      <c r="AC183" s="3">
        <v>100</v>
      </c>
      <c r="AE183" s="3">
        <v>100</v>
      </c>
      <c r="AF183" s="3">
        <v>100</v>
      </c>
      <c r="AG183" s="3">
        <v>100</v>
      </c>
      <c r="AJ183" s="3">
        <v>100</v>
      </c>
    </row>
    <row r="184" spans="1:41" s="3" customFormat="1" x14ac:dyDescent="0.2">
      <c r="A184" s="126"/>
      <c r="B184" s="33" t="s">
        <v>282</v>
      </c>
      <c r="F184" s="3">
        <v>99.64</v>
      </c>
      <c r="M184" s="3">
        <v>99.52</v>
      </c>
      <c r="N184" s="3">
        <v>99.5</v>
      </c>
      <c r="O184" s="3">
        <v>99.56</v>
      </c>
      <c r="Q184" s="3">
        <v>88.7</v>
      </c>
      <c r="S184" s="3">
        <v>98.81</v>
      </c>
      <c r="T184" s="3">
        <v>98.78</v>
      </c>
      <c r="U184" s="3">
        <v>99.47</v>
      </c>
      <c r="W184" s="3">
        <v>98.22</v>
      </c>
      <c r="AA184" s="3">
        <v>85.05</v>
      </c>
      <c r="AB184" s="3">
        <v>98.78</v>
      </c>
      <c r="AC184" s="3">
        <v>95.58</v>
      </c>
      <c r="AE184" s="3">
        <v>99.42</v>
      </c>
      <c r="AF184" s="3">
        <v>99.86</v>
      </c>
      <c r="AG184" s="3">
        <v>99.86</v>
      </c>
      <c r="AJ184" s="3">
        <v>98.86</v>
      </c>
    </row>
    <row r="185" spans="1:41" s="3" customFormat="1" x14ac:dyDescent="0.2">
      <c r="A185" s="126" t="s">
        <v>209</v>
      </c>
      <c r="B185" s="33" t="s">
        <v>281</v>
      </c>
      <c r="F185" s="3">
        <v>100</v>
      </c>
      <c r="M185" s="3">
        <v>100</v>
      </c>
      <c r="N185" s="3">
        <v>100</v>
      </c>
      <c r="O185" s="3">
        <v>100</v>
      </c>
      <c r="P185" s="3">
        <v>100</v>
      </c>
      <c r="Q185" s="3">
        <v>100</v>
      </c>
      <c r="S185" s="3">
        <v>100</v>
      </c>
      <c r="T185" s="3">
        <v>100</v>
      </c>
      <c r="U185" s="3">
        <v>100</v>
      </c>
      <c r="V185" s="3">
        <v>100</v>
      </c>
      <c r="W185" s="3">
        <v>100</v>
      </c>
      <c r="AA185" s="3">
        <v>99.92</v>
      </c>
      <c r="AB185" s="3">
        <v>100</v>
      </c>
      <c r="AC185" s="3">
        <v>100</v>
      </c>
      <c r="AE185" s="3">
        <v>100</v>
      </c>
      <c r="AF185" s="3">
        <v>100</v>
      </c>
      <c r="AG185" s="3">
        <v>100</v>
      </c>
      <c r="AJ185" s="3">
        <v>100</v>
      </c>
      <c r="AK185" s="3">
        <v>97.56</v>
      </c>
      <c r="AO185" s="3">
        <v>100</v>
      </c>
    </row>
    <row r="186" spans="1:41" s="3" customFormat="1" x14ac:dyDescent="0.2">
      <c r="A186" s="126"/>
      <c r="B186" s="33" t="s">
        <v>282</v>
      </c>
      <c r="F186" s="3">
        <v>99.03</v>
      </c>
      <c r="M186" s="3">
        <v>99.76</v>
      </c>
      <c r="N186" s="3">
        <v>99.83</v>
      </c>
      <c r="O186" s="3">
        <v>99.67</v>
      </c>
      <c r="P186" s="3">
        <v>93.55</v>
      </c>
      <c r="Q186" s="3">
        <v>99.61</v>
      </c>
      <c r="S186" s="3">
        <v>98.37</v>
      </c>
      <c r="T186" s="3">
        <v>99.02</v>
      </c>
      <c r="U186" s="3">
        <v>100</v>
      </c>
      <c r="V186" s="3">
        <v>100</v>
      </c>
      <c r="W186" s="3">
        <v>96.64</v>
      </c>
      <c r="AA186" s="3">
        <v>84.74</v>
      </c>
      <c r="AB186" s="3">
        <v>99.24</v>
      </c>
      <c r="AC186" s="3">
        <v>97.86</v>
      </c>
      <c r="AE186" s="3">
        <v>99.42</v>
      </c>
      <c r="AF186" s="3">
        <v>99.58</v>
      </c>
      <c r="AG186" s="3">
        <v>99.57</v>
      </c>
      <c r="AJ186" s="3">
        <v>99.14</v>
      </c>
      <c r="AK186" s="3">
        <v>87.16</v>
      </c>
      <c r="AO186" s="3">
        <v>99.87</v>
      </c>
    </row>
    <row r="187" spans="1:41" s="3" customFormat="1" x14ac:dyDescent="0.2">
      <c r="A187" s="126" t="s">
        <v>212</v>
      </c>
      <c r="B187" s="33" t="s">
        <v>281</v>
      </c>
      <c r="C187" s="3">
        <v>100</v>
      </c>
      <c r="D187" s="3">
        <v>100</v>
      </c>
      <c r="F187" s="3">
        <v>100</v>
      </c>
      <c r="G187" s="3">
        <v>100</v>
      </c>
      <c r="H187" s="3">
        <v>100</v>
      </c>
      <c r="L187" s="3">
        <v>100</v>
      </c>
      <c r="M187" s="3">
        <v>100</v>
      </c>
      <c r="N187" s="3">
        <v>100</v>
      </c>
      <c r="O187" s="3">
        <v>100</v>
      </c>
      <c r="Q187" s="3">
        <v>100</v>
      </c>
      <c r="R187" s="3">
        <v>100</v>
      </c>
      <c r="S187" s="3">
        <v>100</v>
      </c>
      <c r="T187" s="3">
        <v>100</v>
      </c>
      <c r="V187" s="3">
        <v>100</v>
      </c>
      <c r="W187" s="3">
        <v>98.56</v>
      </c>
      <c r="Y187" s="3">
        <v>87.69</v>
      </c>
      <c r="AA187" s="3">
        <v>100</v>
      </c>
      <c r="AB187" s="3">
        <v>100</v>
      </c>
      <c r="AC187" s="3">
        <v>100</v>
      </c>
      <c r="AD187" s="3">
        <v>100</v>
      </c>
      <c r="AE187" s="3">
        <v>100</v>
      </c>
      <c r="AG187" s="3">
        <v>100</v>
      </c>
      <c r="AJ187" s="3">
        <v>100</v>
      </c>
      <c r="AN187" s="3">
        <v>100</v>
      </c>
    </row>
    <row r="188" spans="1:41" s="3" customFormat="1" x14ac:dyDescent="0.2">
      <c r="A188" s="126"/>
      <c r="B188" s="33" t="s">
        <v>282</v>
      </c>
      <c r="C188" s="3">
        <v>100</v>
      </c>
      <c r="D188" s="3">
        <v>99.86</v>
      </c>
      <c r="F188" s="3">
        <v>100</v>
      </c>
      <c r="G188" s="3">
        <v>100</v>
      </c>
      <c r="H188" s="3">
        <v>100</v>
      </c>
      <c r="L188" s="3">
        <v>100</v>
      </c>
      <c r="M188" s="3">
        <v>99.84</v>
      </c>
      <c r="N188" s="3">
        <v>100</v>
      </c>
      <c r="O188" s="3">
        <v>100</v>
      </c>
      <c r="Q188" s="3">
        <v>100</v>
      </c>
      <c r="R188" s="3">
        <v>100</v>
      </c>
      <c r="S188" s="3">
        <v>98.37</v>
      </c>
      <c r="T188" s="3">
        <v>100</v>
      </c>
      <c r="V188" s="3">
        <v>100</v>
      </c>
      <c r="W188" s="3">
        <v>98.56</v>
      </c>
      <c r="Y188" s="3">
        <v>83.22</v>
      </c>
      <c r="AA188" s="3">
        <v>100</v>
      </c>
      <c r="AB188" s="3">
        <v>98.78</v>
      </c>
      <c r="AC188" s="3">
        <v>100</v>
      </c>
      <c r="AD188" s="3">
        <v>99.73</v>
      </c>
      <c r="AE188" s="3">
        <v>100</v>
      </c>
      <c r="AG188" s="3">
        <v>100</v>
      </c>
      <c r="AJ188" s="3">
        <v>100</v>
      </c>
      <c r="AN188" s="3">
        <v>100</v>
      </c>
    </row>
    <row r="189" spans="1:41" s="3" customFormat="1" x14ac:dyDescent="0.2">
      <c r="A189" s="126" t="s">
        <v>213</v>
      </c>
      <c r="B189" s="33" t="s">
        <v>281</v>
      </c>
      <c r="C189" s="3">
        <v>100</v>
      </c>
      <c r="D189" s="3">
        <v>100</v>
      </c>
      <c r="F189" s="3">
        <v>100</v>
      </c>
      <c r="G189" s="3">
        <v>100</v>
      </c>
      <c r="H189" s="3">
        <v>100</v>
      </c>
      <c r="L189" s="3">
        <v>100</v>
      </c>
      <c r="M189" s="3">
        <v>100</v>
      </c>
      <c r="N189" s="3">
        <v>100</v>
      </c>
      <c r="O189" s="3">
        <v>100</v>
      </c>
      <c r="Q189" s="3">
        <v>100</v>
      </c>
      <c r="R189" s="3">
        <v>100</v>
      </c>
      <c r="S189" s="3">
        <v>100</v>
      </c>
      <c r="T189" s="3">
        <v>100</v>
      </c>
      <c r="V189" s="3">
        <v>100</v>
      </c>
      <c r="W189" s="3">
        <v>98.56</v>
      </c>
      <c r="Z189" s="3">
        <v>95.47</v>
      </c>
      <c r="AA189" s="3">
        <v>100</v>
      </c>
      <c r="AB189" s="3">
        <v>100</v>
      </c>
      <c r="AC189" s="3">
        <v>100</v>
      </c>
      <c r="AD189" s="3">
        <v>100</v>
      </c>
      <c r="AE189" s="3">
        <v>100</v>
      </c>
      <c r="AG189" s="3">
        <v>100</v>
      </c>
      <c r="AJ189" s="3">
        <v>100</v>
      </c>
      <c r="AN189" s="3">
        <v>100</v>
      </c>
    </row>
    <row r="190" spans="1:41" s="3" customFormat="1" x14ac:dyDescent="0.2">
      <c r="A190" s="126"/>
      <c r="B190" s="33" t="s">
        <v>282</v>
      </c>
      <c r="C190" s="3">
        <v>100</v>
      </c>
      <c r="D190" s="3">
        <v>99.86</v>
      </c>
      <c r="F190" s="3">
        <v>100</v>
      </c>
      <c r="G190" s="3">
        <v>100</v>
      </c>
      <c r="H190" s="3">
        <v>100</v>
      </c>
      <c r="L190" s="3">
        <v>100</v>
      </c>
      <c r="M190" s="3">
        <v>99.84</v>
      </c>
      <c r="N190" s="3">
        <v>100</v>
      </c>
      <c r="O190" s="3">
        <v>100</v>
      </c>
      <c r="Q190" s="3">
        <v>100</v>
      </c>
      <c r="R190" s="3">
        <v>100</v>
      </c>
      <c r="S190" s="3">
        <v>98.37</v>
      </c>
      <c r="T190" s="3">
        <v>99.88</v>
      </c>
      <c r="V190" s="3">
        <v>100</v>
      </c>
      <c r="W190" s="3">
        <v>98.56</v>
      </c>
      <c r="Z190" s="3">
        <v>94.43</v>
      </c>
      <c r="AA190" s="3">
        <v>100</v>
      </c>
      <c r="AB190" s="3">
        <v>98.78</v>
      </c>
      <c r="AC190" s="3">
        <v>100</v>
      </c>
      <c r="AD190" s="3">
        <v>99.73</v>
      </c>
      <c r="AE190" s="3">
        <v>100</v>
      </c>
      <c r="AG190" s="3">
        <v>100</v>
      </c>
      <c r="AJ190" s="3">
        <v>100</v>
      </c>
      <c r="AN190" s="3">
        <v>100</v>
      </c>
    </row>
    <row r="191" spans="1:41" x14ac:dyDescent="0.2">
      <c r="A191" s="127" t="s">
        <v>215</v>
      </c>
      <c r="B191" s="33" t="s">
        <v>281</v>
      </c>
      <c r="F191" s="3">
        <v>100</v>
      </c>
      <c r="M191" s="3">
        <v>100</v>
      </c>
      <c r="N191" s="3">
        <v>100</v>
      </c>
      <c r="O191" s="3">
        <v>100</v>
      </c>
      <c r="P191" s="3">
        <v>99.73</v>
      </c>
      <c r="Q191" s="3">
        <v>100</v>
      </c>
      <c r="S191" s="3">
        <v>100</v>
      </c>
      <c r="T191" s="3">
        <v>100</v>
      </c>
      <c r="U191" s="3">
        <v>100</v>
      </c>
      <c r="W191" s="3">
        <v>100</v>
      </c>
      <c r="AA191" s="3">
        <v>98.11</v>
      </c>
      <c r="AB191" s="3">
        <v>100</v>
      </c>
      <c r="AC191" s="3">
        <v>100</v>
      </c>
      <c r="AE191" s="3">
        <v>100</v>
      </c>
      <c r="AF191" s="3">
        <v>100</v>
      </c>
      <c r="AG191" s="3">
        <v>100</v>
      </c>
      <c r="AH191" s="3">
        <v>100</v>
      </c>
      <c r="AI191" s="3">
        <v>100</v>
      </c>
      <c r="AJ191" s="3">
        <v>100</v>
      </c>
    </row>
    <row r="192" spans="1:41" x14ac:dyDescent="0.2">
      <c r="A192" s="127"/>
      <c r="B192" s="34" t="s">
        <v>282</v>
      </c>
      <c r="C192" s="21"/>
      <c r="D192" s="21"/>
      <c r="E192" s="21"/>
      <c r="F192" s="21">
        <v>98.85</v>
      </c>
      <c r="G192" s="21"/>
      <c r="H192" s="21"/>
      <c r="I192" s="21"/>
      <c r="J192" s="21"/>
      <c r="K192" s="21"/>
      <c r="L192" s="21"/>
      <c r="M192" s="21">
        <v>99.68</v>
      </c>
      <c r="N192" s="21">
        <v>99.59</v>
      </c>
      <c r="O192" s="21">
        <v>99.56</v>
      </c>
      <c r="P192" s="21">
        <v>88.77</v>
      </c>
      <c r="Q192" s="21">
        <v>99.51</v>
      </c>
      <c r="R192" s="21"/>
      <c r="S192" s="21">
        <v>98.48</v>
      </c>
      <c r="T192" s="21">
        <v>99.02</v>
      </c>
      <c r="U192" s="21">
        <v>99.47</v>
      </c>
      <c r="V192" s="21"/>
      <c r="W192" s="21">
        <v>97</v>
      </c>
      <c r="X192" s="21"/>
      <c r="Y192" s="21"/>
      <c r="Z192" s="21"/>
      <c r="AA192" s="21">
        <v>82.33</v>
      </c>
      <c r="AB192" s="21">
        <v>98.72</v>
      </c>
      <c r="AC192" s="21">
        <v>95.44</v>
      </c>
      <c r="AD192" s="21"/>
      <c r="AE192" s="21">
        <v>99.42</v>
      </c>
      <c r="AF192" s="21">
        <v>99.86</v>
      </c>
      <c r="AG192" s="21">
        <v>100</v>
      </c>
      <c r="AH192" s="21">
        <v>100</v>
      </c>
      <c r="AI192" s="21">
        <v>99.85</v>
      </c>
      <c r="AJ192" s="21">
        <v>98.86</v>
      </c>
      <c r="AK192" s="21"/>
      <c r="AL192" s="21"/>
      <c r="AM192" s="21"/>
      <c r="AN192" s="21"/>
      <c r="AO192" s="21"/>
    </row>
    <row r="193" spans="1:1003" x14ac:dyDescent="0.2">
      <c r="A193" s="129" t="s">
        <v>283</v>
      </c>
      <c r="B193" s="33" t="s">
        <v>326</v>
      </c>
      <c r="C193" s="3">
        <f t="shared" ref="C193:AO193" si="0">54-C194</f>
        <v>20</v>
      </c>
      <c r="D193" s="3">
        <f t="shared" si="0"/>
        <v>16</v>
      </c>
      <c r="E193" s="3">
        <f t="shared" si="0"/>
        <v>8</v>
      </c>
      <c r="F193" s="3">
        <f t="shared" si="0"/>
        <v>54</v>
      </c>
      <c r="G193" s="3">
        <f t="shared" si="0"/>
        <v>16</v>
      </c>
      <c r="H193" s="3">
        <f t="shared" si="0"/>
        <v>16</v>
      </c>
      <c r="I193" s="3">
        <f t="shared" si="0"/>
        <v>2</v>
      </c>
      <c r="J193" s="3">
        <f t="shared" si="0"/>
        <v>2</v>
      </c>
      <c r="K193" s="3">
        <f t="shared" si="0"/>
        <v>2</v>
      </c>
      <c r="L193" s="3">
        <f t="shared" si="0"/>
        <v>17</v>
      </c>
      <c r="M193" s="3">
        <f t="shared" si="0"/>
        <v>48</v>
      </c>
      <c r="N193" s="3">
        <f t="shared" si="0"/>
        <v>48</v>
      </c>
      <c r="O193" s="3">
        <f t="shared" si="0"/>
        <v>49</v>
      </c>
      <c r="P193" s="3">
        <f t="shared" si="0"/>
        <v>24</v>
      </c>
      <c r="Q193" s="3">
        <f t="shared" si="0"/>
        <v>53</v>
      </c>
      <c r="R193" s="3">
        <f t="shared" si="0"/>
        <v>16</v>
      </c>
      <c r="S193" s="3">
        <f t="shared" si="0"/>
        <v>54</v>
      </c>
      <c r="T193" s="3">
        <f t="shared" si="0"/>
        <v>54</v>
      </c>
      <c r="U193" s="3">
        <f t="shared" si="0"/>
        <v>27</v>
      </c>
      <c r="V193" s="3">
        <f t="shared" si="0"/>
        <v>23</v>
      </c>
      <c r="W193" s="3">
        <f t="shared" si="0"/>
        <v>54</v>
      </c>
      <c r="X193" s="3">
        <f t="shared" si="0"/>
        <v>0</v>
      </c>
      <c r="Y193" s="3">
        <f t="shared" si="0"/>
        <v>36</v>
      </c>
      <c r="Z193" s="3">
        <f t="shared" si="0"/>
        <v>11</v>
      </c>
      <c r="AA193" s="3">
        <f t="shared" si="0"/>
        <v>54</v>
      </c>
      <c r="AB193" s="3">
        <f t="shared" si="0"/>
        <v>54</v>
      </c>
      <c r="AC193" s="3">
        <f t="shared" si="0"/>
        <v>45</v>
      </c>
      <c r="AD193" s="3">
        <f t="shared" si="0"/>
        <v>15</v>
      </c>
      <c r="AE193" s="3">
        <f t="shared" si="0"/>
        <v>54</v>
      </c>
      <c r="AF193" s="3">
        <f t="shared" si="0"/>
        <v>28</v>
      </c>
      <c r="AG193" s="3">
        <f t="shared" si="0"/>
        <v>52</v>
      </c>
      <c r="AH193" s="3">
        <f t="shared" si="0"/>
        <v>17</v>
      </c>
      <c r="AI193" s="3">
        <f t="shared" si="0"/>
        <v>17</v>
      </c>
      <c r="AJ193" s="3">
        <f t="shared" si="0"/>
        <v>22</v>
      </c>
      <c r="AK193" s="3">
        <f t="shared" si="0"/>
        <v>1</v>
      </c>
      <c r="AL193" s="3">
        <f t="shared" si="0"/>
        <v>4</v>
      </c>
      <c r="AM193" s="3">
        <f t="shared" si="0"/>
        <v>4</v>
      </c>
      <c r="AN193" s="3">
        <f t="shared" si="0"/>
        <v>16</v>
      </c>
      <c r="AO193" s="3">
        <f t="shared" si="0"/>
        <v>7</v>
      </c>
    </row>
    <row r="194" spans="1:1003" x14ac:dyDescent="0.2">
      <c r="A194" s="129"/>
      <c r="B194" s="33" t="s">
        <v>327</v>
      </c>
      <c r="C194" s="3">
        <f t="shared" ref="C194:AO194" si="1">COUNTBLANK(C3:C20)/2 + COUNTBLANK(C23:C26)/2 + COUNTBLANK(C33:C52)/2 + COUNTBLANK(C55:C62)/2 + COUNTBLANK(C65:C76)/2 + COUNTBLANK(C79:C100)/2 + COUNTBLANK(C103:C112)/2 + COUNTBLANK(C145:C154)/2 + COUNTBLANK(C141) + COUNTBLANK(C191)</f>
        <v>34</v>
      </c>
      <c r="D194" s="3">
        <f t="shared" si="1"/>
        <v>38</v>
      </c>
      <c r="E194" s="3">
        <f t="shared" si="1"/>
        <v>46</v>
      </c>
      <c r="F194" s="3">
        <f t="shared" si="1"/>
        <v>0</v>
      </c>
      <c r="G194" s="3">
        <f t="shared" si="1"/>
        <v>38</v>
      </c>
      <c r="H194" s="3">
        <f t="shared" si="1"/>
        <v>38</v>
      </c>
      <c r="I194" s="3">
        <f t="shared" si="1"/>
        <v>52</v>
      </c>
      <c r="J194" s="3">
        <f t="shared" si="1"/>
        <v>52</v>
      </c>
      <c r="K194" s="3">
        <f t="shared" si="1"/>
        <v>52</v>
      </c>
      <c r="L194" s="3">
        <f t="shared" si="1"/>
        <v>37</v>
      </c>
      <c r="M194" s="3">
        <f t="shared" si="1"/>
        <v>6</v>
      </c>
      <c r="N194" s="3">
        <f t="shared" si="1"/>
        <v>6</v>
      </c>
      <c r="O194" s="3">
        <f t="shared" si="1"/>
        <v>5</v>
      </c>
      <c r="P194" s="3">
        <f t="shared" si="1"/>
        <v>30</v>
      </c>
      <c r="Q194" s="3">
        <f t="shared" si="1"/>
        <v>1</v>
      </c>
      <c r="R194" s="3">
        <f t="shared" si="1"/>
        <v>38</v>
      </c>
      <c r="S194" s="3">
        <f t="shared" si="1"/>
        <v>0</v>
      </c>
      <c r="T194" s="3">
        <f t="shared" si="1"/>
        <v>0</v>
      </c>
      <c r="U194" s="3">
        <f t="shared" si="1"/>
        <v>27</v>
      </c>
      <c r="V194" s="3">
        <f t="shared" si="1"/>
        <v>31</v>
      </c>
      <c r="W194" s="3">
        <f t="shared" si="1"/>
        <v>0</v>
      </c>
      <c r="X194" s="3">
        <f t="shared" si="1"/>
        <v>54</v>
      </c>
      <c r="Y194" s="3">
        <f t="shared" si="1"/>
        <v>18</v>
      </c>
      <c r="Z194" s="3">
        <f t="shared" si="1"/>
        <v>43</v>
      </c>
      <c r="AA194" s="3">
        <f t="shared" si="1"/>
        <v>0</v>
      </c>
      <c r="AB194" s="3">
        <f t="shared" si="1"/>
        <v>0</v>
      </c>
      <c r="AC194" s="3">
        <f t="shared" si="1"/>
        <v>9</v>
      </c>
      <c r="AD194" s="3">
        <f t="shared" si="1"/>
        <v>39</v>
      </c>
      <c r="AE194" s="3">
        <f t="shared" si="1"/>
        <v>0</v>
      </c>
      <c r="AF194" s="3">
        <f t="shared" si="1"/>
        <v>26</v>
      </c>
      <c r="AG194" s="3">
        <f t="shared" si="1"/>
        <v>2</v>
      </c>
      <c r="AH194" s="3">
        <f t="shared" si="1"/>
        <v>37</v>
      </c>
      <c r="AI194" s="3">
        <f t="shared" si="1"/>
        <v>37</v>
      </c>
      <c r="AJ194" s="3">
        <f t="shared" si="1"/>
        <v>32</v>
      </c>
      <c r="AK194" s="3">
        <f t="shared" si="1"/>
        <v>53</v>
      </c>
      <c r="AL194" s="3">
        <f t="shared" si="1"/>
        <v>50</v>
      </c>
      <c r="AM194" s="3">
        <f t="shared" si="1"/>
        <v>50</v>
      </c>
      <c r="AN194" s="3">
        <f t="shared" si="1"/>
        <v>38</v>
      </c>
      <c r="AO194" s="3">
        <f t="shared" si="1"/>
        <v>47</v>
      </c>
    </row>
    <row r="195" spans="1:1003" x14ac:dyDescent="0.2">
      <c r="A195" s="129" t="s">
        <v>284</v>
      </c>
      <c r="B195" s="33" t="s">
        <v>326</v>
      </c>
      <c r="C195" s="3">
        <f t="shared" ref="C195:AO195" si="2">32-C196</f>
        <v>16</v>
      </c>
      <c r="D195" s="3">
        <f t="shared" si="2"/>
        <v>10</v>
      </c>
      <c r="E195" s="3">
        <f t="shared" si="2"/>
        <v>0</v>
      </c>
      <c r="F195" s="3">
        <f t="shared" si="2"/>
        <v>32</v>
      </c>
      <c r="G195" s="3">
        <f t="shared" si="2"/>
        <v>13</v>
      </c>
      <c r="H195" s="3">
        <f t="shared" si="2"/>
        <v>13</v>
      </c>
      <c r="I195" s="3">
        <f t="shared" si="2"/>
        <v>0</v>
      </c>
      <c r="J195" s="3">
        <f t="shared" si="2"/>
        <v>0</v>
      </c>
      <c r="K195" s="3">
        <f t="shared" si="2"/>
        <v>0</v>
      </c>
      <c r="L195" s="3">
        <f t="shared" si="2"/>
        <v>15</v>
      </c>
      <c r="M195" s="3">
        <f t="shared" si="2"/>
        <v>29</v>
      </c>
      <c r="N195" s="3">
        <f t="shared" si="2"/>
        <v>29</v>
      </c>
      <c r="O195" s="3">
        <f t="shared" si="2"/>
        <v>29</v>
      </c>
      <c r="P195" s="3">
        <f t="shared" si="2"/>
        <v>16</v>
      </c>
      <c r="Q195" s="3">
        <f t="shared" si="2"/>
        <v>32</v>
      </c>
      <c r="R195" s="3">
        <f t="shared" si="2"/>
        <v>13</v>
      </c>
      <c r="S195" s="3">
        <f t="shared" si="2"/>
        <v>32</v>
      </c>
      <c r="T195" s="3">
        <f t="shared" si="2"/>
        <v>32</v>
      </c>
      <c r="U195" s="3">
        <f t="shared" si="2"/>
        <v>16</v>
      </c>
      <c r="V195" s="3">
        <f t="shared" si="2"/>
        <v>17</v>
      </c>
      <c r="W195" s="3">
        <f t="shared" si="2"/>
        <v>31</v>
      </c>
      <c r="X195" s="3">
        <f t="shared" si="2"/>
        <v>1</v>
      </c>
      <c r="Y195" s="3">
        <f t="shared" si="2"/>
        <v>25</v>
      </c>
      <c r="Z195" s="3">
        <f t="shared" si="2"/>
        <v>8</v>
      </c>
      <c r="AA195" s="3">
        <f t="shared" si="2"/>
        <v>32</v>
      </c>
      <c r="AB195" s="3">
        <f t="shared" si="2"/>
        <v>32</v>
      </c>
      <c r="AC195" s="3">
        <f t="shared" si="2"/>
        <v>32</v>
      </c>
      <c r="AD195" s="3">
        <f t="shared" si="2"/>
        <v>13</v>
      </c>
      <c r="AE195" s="3">
        <f t="shared" si="2"/>
        <v>32</v>
      </c>
      <c r="AF195" s="3">
        <f t="shared" si="2"/>
        <v>16</v>
      </c>
      <c r="AG195" s="3">
        <f t="shared" si="2"/>
        <v>32</v>
      </c>
      <c r="AH195" s="3">
        <f t="shared" si="2"/>
        <v>13</v>
      </c>
      <c r="AI195" s="3">
        <f t="shared" si="2"/>
        <v>13</v>
      </c>
      <c r="AJ195" s="3">
        <f t="shared" si="2"/>
        <v>15</v>
      </c>
      <c r="AK195" s="3">
        <f t="shared" si="2"/>
        <v>2</v>
      </c>
      <c r="AL195" s="3">
        <f t="shared" si="2"/>
        <v>0</v>
      </c>
      <c r="AM195" s="3">
        <f t="shared" si="2"/>
        <v>0</v>
      </c>
      <c r="AN195" s="3">
        <f t="shared" si="2"/>
        <v>13</v>
      </c>
      <c r="AO195" s="3">
        <f t="shared" si="2"/>
        <v>3</v>
      </c>
    </row>
    <row r="196" spans="1:1003" x14ac:dyDescent="0.2">
      <c r="A196" s="129"/>
      <c r="B196" s="33" t="s">
        <v>327</v>
      </c>
      <c r="C196" s="3">
        <f t="shared" ref="C196:AO196" si="3">COUNTBLANK(C155:C190)/2 + COUNTBLANK(C143) + COUNTBLANK(C115:C140)/2</f>
        <v>16</v>
      </c>
      <c r="D196" s="3">
        <f t="shared" si="3"/>
        <v>22</v>
      </c>
      <c r="E196" s="3">
        <f t="shared" si="3"/>
        <v>32</v>
      </c>
      <c r="F196" s="3">
        <f t="shared" si="3"/>
        <v>0</v>
      </c>
      <c r="G196" s="3">
        <f t="shared" si="3"/>
        <v>19</v>
      </c>
      <c r="H196" s="3">
        <f t="shared" si="3"/>
        <v>19</v>
      </c>
      <c r="I196" s="3">
        <f t="shared" si="3"/>
        <v>32</v>
      </c>
      <c r="J196" s="3">
        <f t="shared" si="3"/>
        <v>32</v>
      </c>
      <c r="K196" s="3">
        <f t="shared" si="3"/>
        <v>32</v>
      </c>
      <c r="L196" s="3">
        <f t="shared" si="3"/>
        <v>17</v>
      </c>
      <c r="M196" s="3">
        <f t="shared" si="3"/>
        <v>3</v>
      </c>
      <c r="N196" s="3">
        <f t="shared" si="3"/>
        <v>3</v>
      </c>
      <c r="O196" s="3">
        <f t="shared" si="3"/>
        <v>3</v>
      </c>
      <c r="P196" s="3">
        <f t="shared" si="3"/>
        <v>16</v>
      </c>
      <c r="Q196" s="3">
        <f t="shared" si="3"/>
        <v>0</v>
      </c>
      <c r="R196" s="3">
        <f t="shared" si="3"/>
        <v>19</v>
      </c>
      <c r="S196" s="3">
        <f t="shared" si="3"/>
        <v>0</v>
      </c>
      <c r="T196" s="3">
        <f t="shared" si="3"/>
        <v>0</v>
      </c>
      <c r="U196" s="3">
        <f t="shared" si="3"/>
        <v>16</v>
      </c>
      <c r="V196" s="3">
        <f t="shared" si="3"/>
        <v>15</v>
      </c>
      <c r="W196" s="3">
        <f t="shared" si="3"/>
        <v>1</v>
      </c>
      <c r="X196" s="3">
        <f t="shared" si="3"/>
        <v>31</v>
      </c>
      <c r="Y196" s="3">
        <f t="shared" si="3"/>
        <v>7</v>
      </c>
      <c r="Z196" s="3">
        <f t="shared" si="3"/>
        <v>24</v>
      </c>
      <c r="AA196" s="3">
        <f t="shared" si="3"/>
        <v>0</v>
      </c>
      <c r="AB196" s="3">
        <f t="shared" si="3"/>
        <v>0</v>
      </c>
      <c r="AC196" s="3">
        <f t="shared" si="3"/>
        <v>0</v>
      </c>
      <c r="AD196" s="3">
        <f t="shared" si="3"/>
        <v>19</v>
      </c>
      <c r="AE196" s="3">
        <f t="shared" si="3"/>
        <v>0</v>
      </c>
      <c r="AF196" s="3">
        <f t="shared" si="3"/>
        <v>16</v>
      </c>
      <c r="AG196" s="3">
        <f t="shared" si="3"/>
        <v>0</v>
      </c>
      <c r="AH196" s="3">
        <f t="shared" si="3"/>
        <v>19</v>
      </c>
      <c r="AI196" s="3">
        <f t="shared" si="3"/>
        <v>19</v>
      </c>
      <c r="AJ196" s="3">
        <f t="shared" si="3"/>
        <v>17</v>
      </c>
      <c r="AK196" s="3">
        <f t="shared" si="3"/>
        <v>30</v>
      </c>
      <c r="AL196" s="3">
        <f t="shared" si="3"/>
        <v>32</v>
      </c>
      <c r="AM196" s="3">
        <f t="shared" si="3"/>
        <v>32</v>
      </c>
      <c r="AN196" s="3">
        <f t="shared" si="3"/>
        <v>19</v>
      </c>
      <c r="AO196" s="3">
        <f t="shared" si="3"/>
        <v>29</v>
      </c>
    </row>
    <row r="197" spans="1:1003" x14ac:dyDescent="0.2">
      <c r="A197" s="129" t="s">
        <v>285</v>
      </c>
      <c r="B197" s="33" t="s">
        <v>326</v>
      </c>
      <c r="C197" s="3">
        <f t="shared" ref="C197:AO197" si="4">9-C198</f>
        <v>4</v>
      </c>
      <c r="D197" s="3">
        <f t="shared" si="4"/>
        <v>2</v>
      </c>
      <c r="E197" s="3">
        <f t="shared" si="4"/>
        <v>2</v>
      </c>
      <c r="F197" s="3">
        <f t="shared" si="4"/>
        <v>9</v>
      </c>
      <c r="G197" s="3">
        <f t="shared" si="4"/>
        <v>3</v>
      </c>
      <c r="H197" s="3">
        <f t="shared" si="4"/>
        <v>3</v>
      </c>
      <c r="I197" s="3">
        <f t="shared" si="4"/>
        <v>1</v>
      </c>
      <c r="J197" s="3">
        <f t="shared" si="4"/>
        <v>1</v>
      </c>
      <c r="K197" s="3">
        <f t="shared" si="4"/>
        <v>1</v>
      </c>
      <c r="L197" s="3">
        <f t="shared" si="4"/>
        <v>4</v>
      </c>
      <c r="M197" s="3">
        <f t="shared" si="4"/>
        <v>8</v>
      </c>
      <c r="N197" s="3">
        <f t="shared" si="4"/>
        <v>8</v>
      </c>
      <c r="O197" s="3">
        <f t="shared" si="4"/>
        <v>8</v>
      </c>
      <c r="P197" s="3">
        <f t="shared" si="4"/>
        <v>4</v>
      </c>
      <c r="Q197" s="3">
        <f t="shared" si="4"/>
        <v>9</v>
      </c>
      <c r="R197" s="3">
        <f t="shared" si="4"/>
        <v>4</v>
      </c>
      <c r="S197" s="3">
        <f t="shared" si="4"/>
        <v>9</v>
      </c>
      <c r="T197" s="3">
        <f t="shared" si="4"/>
        <v>9</v>
      </c>
      <c r="U197" s="3">
        <f t="shared" si="4"/>
        <v>1</v>
      </c>
      <c r="V197" s="3">
        <f t="shared" si="4"/>
        <v>4</v>
      </c>
      <c r="W197" s="3">
        <f t="shared" si="4"/>
        <v>9</v>
      </c>
      <c r="X197" s="3">
        <f t="shared" si="4"/>
        <v>0</v>
      </c>
      <c r="Y197" s="3">
        <f t="shared" si="4"/>
        <v>5</v>
      </c>
      <c r="Z197" s="3">
        <f t="shared" si="4"/>
        <v>3</v>
      </c>
      <c r="AA197" s="3">
        <f t="shared" si="4"/>
        <v>9</v>
      </c>
      <c r="AB197" s="3">
        <f t="shared" si="4"/>
        <v>9</v>
      </c>
      <c r="AC197" s="3">
        <f t="shared" si="4"/>
        <v>7</v>
      </c>
      <c r="AD197" s="3">
        <f t="shared" si="4"/>
        <v>3</v>
      </c>
      <c r="AE197" s="3">
        <f t="shared" si="4"/>
        <v>9</v>
      </c>
      <c r="AF197" s="3">
        <f t="shared" si="4"/>
        <v>1</v>
      </c>
      <c r="AG197" s="3">
        <f t="shared" si="4"/>
        <v>9</v>
      </c>
      <c r="AH197" s="3">
        <f t="shared" si="4"/>
        <v>2</v>
      </c>
      <c r="AI197" s="3">
        <f t="shared" si="4"/>
        <v>2</v>
      </c>
      <c r="AJ197" s="3">
        <f t="shared" si="4"/>
        <v>4</v>
      </c>
      <c r="AK197" s="3">
        <f t="shared" si="4"/>
        <v>0</v>
      </c>
      <c r="AL197" s="3">
        <f t="shared" si="4"/>
        <v>1</v>
      </c>
      <c r="AM197" s="3">
        <f t="shared" si="4"/>
        <v>1</v>
      </c>
      <c r="AN197" s="3">
        <f t="shared" si="4"/>
        <v>3</v>
      </c>
      <c r="AO197" s="3">
        <f t="shared" si="4"/>
        <v>0</v>
      </c>
    </row>
    <row r="198" spans="1:1003" x14ac:dyDescent="0.2">
      <c r="A198" s="129"/>
      <c r="B198" s="33" t="s">
        <v>327</v>
      </c>
      <c r="C198" s="3">
        <f t="shared" ref="C198:AO198" si="5">COUNTBLANK(C21) + COUNTBLANK(C27:C32)/2 + COUNTBLANK(C53) + COUNTBLANK(C63) + COUNTBLANK(C77) + COUNTBLANK(C101) + COUNTBLANK(C113)</f>
        <v>5</v>
      </c>
      <c r="D198" s="3">
        <f t="shared" si="5"/>
        <v>7</v>
      </c>
      <c r="E198" s="3">
        <f t="shared" si="5"/>
        <v>7</v>
      </c>
      <c r="F198" s="3">
        <f t="shared" si="5"/>
        <v>0</v>
      </c>
      <c r="G198" s="3">
        <f t="shared" si="5"/>
        <v>6</v>
      </c>
      <c r="H198" s="3">
        <f t="shared" si="5"/>
        <v>6</v>
      </c>
      <c r="I198" s="3">
        <f t="shared" si="5"/>
        <v>8</v>
      </c>
      <c r="J198" s="3">
        <f t="shared" si="5"/>
        <v>8</v>
      </c>
      <c r="K198" s="3">
        <f t="shared" si="5"/>
        <v>8</v>
      </c>
      <c r="L198" s="3">
        <f t="shared" si="5"/>
        <v>5</v>
      </c>
      <c r="M198" s="3">
        <f t="shared" si="5"/>
        <v>1</v>
      </c>
      <c r="N198" s="3">
        <f t="shared" si="5"/>
        <v>1</v>
      </c>
      <c r="O198" s="3">
        <f t="shared" si="5"/>
        <v>1</v>
      </c>
      <c r="P198" s="3">
        <f t="shared" si="5"/>
        <v>5</v>
      </c>
      <c r="Q198" s="3">
        <f t="shared" si="5"/>
        <v>0</v>
      </c>
      <c r="R198" s="3">
        <f t="shared" si="5"/>
        <v>5</v>
      </c>
      <c r="S198" s="3">
        <f t="shared" si="5"/>
        <v>0</v>
      </c>
      <c r="T198" s="3">
        <f t="shared" si="5"/>
        <v>0</v>
      </c>
      <c r="U198" s="3">
        <f t="shared" si="5"/>
        <v>8</v>
      </c>
      <c r="V198" s="3">
        <f t="shared" si="5"/>
        <v>5</v>
      </c>
      <c r="W198" s="3">
        <f t="shared" si="5"/>
        <v>0</v>
      </c>
      <c r="X198" s="3">
        <f t="shared" si="5"/>
        <v>9</v>
      </c>
      <c r="Y198" s="3">
        <f t="shared" si="5"/>
        <v>4</v>
      </c>
      <c r="Z198" s="3">
        <f t="shared" si="5"/>
        <v>6</v>
      </c>
      <c r="AA198" s="3">
        <f t="shared" si="5"/>
        <v>0</v>
      </c>
      <c r="AB198" s="3">
        <f t="shared" si="5"/>
        <v>0</v>
      </c>
      <c r="AC198" s="3">
        <f t="shared" si="5"/>
        <v>2</v>
      </c>
      <c r="AD198" s="3">
        <f t="shared" si="5"/>
        <v>6</v>
      </c>
      <c r="AE198" s="3">
        <f t="shared" si="5"/>
        <v>0</v>
      </c>
      <c r="AF198" s="3">
        <f t="shared" si="5"/>
        <v>8</v>
      </c>
      <c r="AG198" s="3">
        <f t="shared" si="5"/>
        <v>0</v>
      </c>
      <c r="AH198" s="3">
        <f t="shared" si="5"/>
        <v>7</v>
      </c>
      <c r="AI198" s="3">
        <f t="shared" si="5"/>
        <v>7</v>
      </c>
      <c r="AJ198" s="3">
        <f t="shared" si="5"/>
        <v>5</v>
      </c>
      <c r="AK198" s="3">
        <f t="shared" si="5"/>
        <v>9</v>
      </c>
      <c r="AL198" s="3">
        <f t="shared" si="5"/>
        <v>8</v>
      </c>
      <c r="AM198" s="3">
        <f t="shared" si="5"/>
        <v>8</v>
      </c>
      <c r="AN198" s="3">
        <f t="shared" si="5"/>
        <v>6</v>
      </c>
      <c r="AO198" s="3">
        <f t="shared" si="5"/>
        <v>9</v>
      </c>
    </row>
    <row r="199" spans="1:1003" s="45" customFormat="1" x14ac:dyDescent="0.2">
      <c r="A199" s="130" t="s">
        <v>328</v>
      </c>
      <c r="B199" s="130"/>
      <c r="C199" s="44"/>
      <c r="D199" s="44"/>
      <c r="E199" s="44">
        <v>0.02</v>
      </c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44">
        <v>0.03</v>
      </c>
      <c r="AD199" s="44"/>
      <c r="AE199" s="44"/>
      <c r="AF199" s="44"/>
      <c r="AG199" s="44"/>
      <c r="AH199" s="44"/>
      <c r="AI199" s="44"/>
      <c r="AJ199" s="44"/>
      <c r="AK199" s="44"/>
      <c r="AL199" s="44"/>
      <c r="AM199" s="44"/>
      <c r="AN199" s="44"/>
      <c r="AO199" s="44"/>
      <c r="ALJ199" s="46"/>
      <c r="ALK199" s="47"/>
      <c r="ALL199" s="47"/>
      <c r="ALM199" s="47"/>
      <c r="ALN199" s="47"/>
      <c r="ALO199" s="47"/>
    </row>
  </sheetData>
  <mergeCells count="100">
    <mergeCell ref="A191:A192"/>
    <mergeCell ref="A193:A194"/>
    <mergeCell ref="A195:A196"/>
    <mergeCell ref="A197:A198"/>
    <mergeCell ref="A199:B199"/>
    <mergeCell ref="A181:A182"/>
    <mergeCell ref="A183:A184"/>
    <mergeCell ref="A185:A186"/>
    <mergeCell ref="A187:A188"/>
    <mergeCell ref="A189:A190"/>
    <mergeCell ref="A171:A172"/>
    <mergeCell ref="A173:A174"/>
    <mergeCell ref="A175:A176"/>
    <mergeCell ref="A177:A178"/>
    <mergeCell ref="A179:A180"/>
    <mergeCell ref="A161:A162"/>
    <mergeCell ref="A163:A164"/>
    <mergeCell ref="A165:A166"/>
    <mergeCell ref="A167:A168"/>
    <mergeCell ref="A169:A170"/>
    <mergeCell ref="A151:A152"/>
    <mergeCell ref="A153:A154"/>
    <mergeCell ref="A155:A156"/>
    <mergeCell ref="A157:A158"/>
    <mergeCell ref="A159:A160"/>
    <mergeCell ref="A141:A142"/>
    <mergeCell ref="A143:A144"/>
    <mergeCell ref="A145:A146"/>
    <mergeCell ref="A147:A148"/>
    <mergeCell ref="A149:A150"/>
    <mergeCell ref="A131:A132"/>
    <mergeCell ref="A133:A134"/>
    <mergeCell ref="A135:A136"/>
    <mergeCell ref="A137:A138"/>
    <mergeCell ref="A139:A140"/>
    <mergeCell ref="A121:A122"/>
    <mergeCell ref="A123:A124"/>
    <mergeCell ref="A125:A126"/>
    <mergeCell ref="A127:A128"/>
    <mergeCell ref="A129:A130"/>
    <mergeCell ref="A111:A112"/>
    <mergeCell ref="A113:A114"/>
    <mergeCell ref="A115:A116"/>
    <mergeCell ref="A117:A118"/>
    <mergeCell ref="A119:A120"/>
    <mergeCell ref="A101:A102"/>
    <mergeCell ref="A103:A104"/>
    <mergeCell ref="A105:A106"/>
    <mergeCell ref="A107:A108"/>
    <mergeCell ref="A109:A110"/>
    <mergeCell ref="A91:A92"/>
    <mergeCell ref="A93:A94"/>
    <mergeCell ref="A95:A96"/>
    <mergeCell ref="A97:A98"/>
    <mergeCell ref="A99:A100"/>
    <mergeCell ref="A81:A82"/>
    <mergeCell ref="A83:A84"/>
    <mergeCell ref="A85:A86"/>
    <mergeCell ref="A87:A88"/>
    <mergeCell ref="A89:A90"/>
    <mergeCell ref="A71:A72"/>
    <mergeCell ref="A73:A74"/>
    <mergeCell ref="A75:A76"/>
    <mergeCell ref="A77:A78"/>
    <mergeCell ref="A79:A80"/>
    <mergeCell ref="A61:A62"/>
    <mergeCell ref="A63:A64"/>
    <mergeCell ref="A65:A66"/>
    <mergeCell ref="A67:A68"/>
    <mergeCell ref="A69:A70"/>
    <mergeCell ref="A51:A52"/>
    <mergeCell ref="A53:A54"/>
    <mergeCell ref="A55:A56"/>
    <mergeCell ref="A57:A58"/>
    <mergeCell ref="A59:A60"/>
    <mergeCell ref="A41:A42"/>
    <mergeCell ref="A43:A44"/>
    <mergeCell ref="A45:A46"/>
    <mergeCell ref="A47:A48"/>
    <mergeCell ref="A49:A50"/>
    <mergeCell ref="A31:A32"/>
    <mergeCell ref="A33:A34"/>
    <mergeCell ref="A35:A36"/>
    <mergeCell ref="A37:A38"/>
    <mergeCell ref="A39:A40"/>
    <mergeCell ref="A21:A22"/>
    <mergeCell ref="A23:A24"/>
    <mergeCell ref="A25:A26"/>
    <mergeCell ref="A27:A28"/>
    <mergeCell ref="A29:A30"/>
    <mergeCell ref="A11:A12"/>
    <mergeCell ref="A13:A14"/>
    <mergeCell ref="A15:A16"/>
    <mergeCell ref="A17:A18"/>
    <mergeCell ref="A19:A20"/>
    <mergeCell ref="A1:AO1"/>
    <mergeCell ref="A3:A4"/>
    <mergeCell ref="A5:A6"/>
    <mergeCell ref="A7:A8"/>
    <mergeCell ref="A9:A10"/>
  </mergeCells>
  <pageMargins left="0.7" right="0.7" top="0.75" bottom="0.75" header="0.511811023622047" footer="0.511811023622047"/>
  <pageSetup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J947"/>
  <sheetViews>
    <sheetView zoomScaleNormal="100" workbookViewId="0">
      <selection activeCell="K15" sqref="K15"/>
    </sheetView>
  </sheetViews>
  <sheetFormatPr defaultColWidth="8.7109375" defaultRowHeight="14.25" x14ac:dyDescent="0.2"/>
  <cols>
    <col min="1" max="1" width="16.140625" style="5" customWidth="1"/>
    <col min="2" max="2" width="13.28515625" style="5" customWidth="1"/>
    <col min="3" max="3" width="8.7109375" style="5"/>
    <col min="4" max="4" width="12.5703125" style="5" customWidth="1"/>
    <col min="5" max="5" width="19.28515625" style="5" customWidth="1"/>
    <col min="6" max="6" width="11" style="5" customWidth="1"/>
    <col min="7" max="7" width="5.7109375" style="5" customWidth="1"/>
    <col min="8" max="1022" width="8.7109375" style="5"/>
    <col min="1023" max="1024" width="11.5703125" style="5" customWidth="1"/>
  </cols>
  <sheetData>
    <row r="1" spans="1:7" ht="35.25" customHeight="1" thickBot="1" x14ac:dyDescent="0.25">
      <c r="A1" s="155" t="s">
        <v>329</v>
      </c>
      <c r="B1" s="155"/>
      <c r="C1" s="155"/>
      <c r="D1" s="155"/>
      <c r="E1" s="155"/>
      <c r="F1" s="155"/>
    </row>
    <row r="2" spans="1:7" ht="15" x14ac:dyDescent="0.2">
      <c r="A2" s="9" t="s">
        <v>1</v>
      </c>
      <c r="B2" s="9" t="s">
        <v>336</v>
      </c>
      <c r="C2" s="9" t="s">
        <v>337</v>
      </c>
      <c r="D2" s="9" t="s">
        <v>338</v>
      </c>
      <c r="E2" s="9" t="s">
        <v>339</v>
      </c>
      <c r="F2" s="9" t="s">
        <v>340</v>
      </c>
    </row>
    <row r="3" spans="1:7" ht="14.25" customHeight="1" x14ac:dyDescent="0.2">
      <c r="A3" s="156" t="s">
        <v>330</v>
      </c>
      <c r="B3" s="156" t="s">
        <v>331</v>
      </c>
      <c r="C3" s="156" t="s">
        <v>332</v>
      </c>
      <c r="D3" s="156" t="s">
        <v>333</v>
      </c>
      <c r="E3" s="156" t="s">
        <v>334</v>
      </c>
      <c r="F3" s="156" t="s">
        <v>335</v>
      </c>
    </row>
    <row r="4" spans="1:7" ht="14.25" customHeight="1" x14ac:dyDescent="0.2">
      <c r="A4" s="5" t="s">
        <v>341</v>
      </c>
      <c r="B4" s="5" t="s">
        <v>342</v>
      </c>
      <c r="C4" s="5" t="s">
        <v>332</v>
      </c>
      <c r="D4" s="5" t="s">
        <v>343</v>
      </c>
      <c r="E4" s="5" t="s">
        <v>344</v>
      </c>
    </row>
    <row r="5" spans="1:7" ht="14.25" customHeight="1" x14ac:dyDescent="0.2">
      <c r="A5" s="5" t="s">
        <v>345</v>
      </c>
      <c r="B5" s="5" t="s">
        <v>346</v>
      </c>
      <c r="C5" s="5" t="s">
        <v>332</v>
      </c>
      <c r="D5" s="5" t="s">
        <v>333</v>
      </c>
      <c r="E5" s="5" t="s">
        <v>334</v>
      </c>
      <c r="F5" s="5" t="s">
        <v>347</v>
      </c>
    </row>
    <row r="6" spans="1:7" ht="14.25" customHeight="1" x14ac:dyDescent="0.2">
      <c r="A6" s="5" t="s">
        <v>348</v>
      </c>
      <c r="B6" s="5" t="s">
        <v>349</v>
      </c>
      <c r="C6" s="5" t="s">
        <v>332</v>
      </c>
      <c r="D6" s="5" t="s">
        <v>333</v>
      </c>
      <c r="E6" s="5" t="s">
        <v>334</v>
      </c>
      <c r="F6" s="5" t="s">
        <v>347</v>
      </c>
    </row>
    <row r="7" spans="1:7" ht="14.25" customHeight="1" x14ac:dyDescent="0.2">
      <c r="A7" s="5" t="s">
        <v>350</v>
      </c>
      <c r="B7" s="5" t="s">
        <v>351</v>
      </c>
      <c r="C7" s="5" t="s">
        <v>332</v>
      </c>
      <c r="D7" s="5" t="s">
        <v>333</v>
      </c>
      <c r="E7" s="5" t="s">
        <v>334</v>
      </c>
      <c r="F7" s="5" t="s">
        <v>335</v>
      </c>
    </row>
    <row r="8" spans="1:7" ht="14.25" customHeight="1" x14ac:dyDescent="0.2">
      <c r="A8" s="5" t="s">
        <v>352</v>
      </c>
      <c r="B8" s="5" t="s">
        <v>353</v>
      </c>
      <c r="C8" s="5" t="s">
        <v>332</v>
      </c>
      <c r="D8" s="5" t="s">
        <v>333</v>
      </c>
      <c r="E8" s="5" t="s">
        <v>334</v>
      </c>
      <c r="F8" s="5" t="s">
        <v>347</v>
      </c>
    </row>
    <row r="9" spans="1:7" ht="14.25" customHeight="1" x14ac:dyDescent="0.2">
      <c r="A9" s="5" t="s">
        <v>34</v>
      </c>
      <c r="B9" s="5" t="s">
        <v>354</v>
      </c>
      <c r="C9" s="5" t="s">
        <v>332</v>
      </c>
      <c r="D9" s="5" t="s">
        <v>355</v>
      </c>
    </row>
    <row r="10" spans="1:7" x14ac:dyDescent="0.2">
      <c r="A10" s="5" t="s">
        <v>37</v>
      </c>
      <c r="B10" s="5" t="s">
        <v>354</v>
      </c>
      <c r="C10" s="5" t="s">
        <v>332</v>
      </c>
      <c r="D10" s="5" t="s">
        <v>355</v>
      </c>
    </row>
    <row r="11" spans="1:7" x14ac:dyDescent="0.2">
      <c r="A11" s="5" t="s">
        <v>41</v>
      </c>
      <c r="B11" s="5" t="s">
        <v>354</v>
      </c>
      <c r="C11" s="5" t="s">
        <v>332</v>
      </c>
      <c r="D11" s="5" t="s">
        <v>355</v>
      </c>
    </row>
    <row r="12" spans="1:7" x14ac:dyDescent="0.2">
      <c r="A12" s="5" t="s">
        <v>60</v>
      </c>
      <c r="B12" s="5" t="s">
        <v>354</v>
      </c>
      <c r="C12" s="5" t="s">
        <v>332</v>
      </c>
      <c r="D12" s="5" t="s">
        <v>355</v>
      </c>
    </row>
    <row r="13" spans="1:7" ht="15" x14ac:dyDescent="0.2">
      <c r="A13" s="5" t="s">
        <v>81</v>
      </c>
      <c r="B13" s="5" t="s">
        <v>354</v>
      </c>
      <c r="C13" s="5" t="s">
        <v>332</v>
      </c>
      <c r="D13" s="5" t="s">
        <v>355</v>
      </c>
      <c r="E13" s="5" t="s">
        <v>356</v>
      </c>
    </row>
    <row r="14" spans="1:7" x14ac:dyDescent="0.2">
      <c r="A14" s="5" t="s">
        <v>86</v>
      </c>
      <c r="B14" s="5" t="s">
        <v>354</v>
      </c>
      <c r="C14" s="5" t="s">
        <v>332</v>
      </c>
      <c r="D14" s="5" t="s">
        <v>357</v>
      </c>
    </row>
    <row r="15" spans="1:7" x14ac:dyDescent="0.2">
      <c r="A15" s="5" t="s">
        <v>100</v>
      </c>
      <c r="B15" s="5" t="s">
        <v>354</v>
      </c>
      <c r="C15" s="5" t="s">
        <v>332</v>
      </c>
      <c r="D15" s="5" t="s">
        <v>355</v>
      </c>
    </row>
    <row r="16" spans="1:7" ht="15" x14ac:dyDescent="0.2">
      <c r="A16" s="5" t="s">
        <v>105</v>
      </c>
      <c r="B16" s="5" t="s">
        <v>354</v>
      </c>
      <c r="C16" s="5" t="s">
        <v>332</v>
      </c>
      <c r="D16" s="5" t="s">
        <v>355</v>
      </c>
      <c r="F16" s="11"/>
      <c r="G16" s="11"/>
    </row>
    <row r="17" spans="1:5" ht="15" x14ac:dyDescent="0.2">
      <c r="A17" s="5" t="s">
        <v>107</v>
      </c>
      <c r="B17" s="5" t="s">
        <v>354</v>
      </c>
      <c r="C17" s="5" t="s">
        <v>332</v>
      </c>
      <c r="D17" s="5" t="s">
        <v>357</v>
      </c>
      <c r="E17" s="5" t="s">
        <v>358</v>
      </c>
    </row>
    <row r="18" spans="1:5" x14ac:dyDescent="0.2">
      <c r="A18" s="5" t="s">
        <v>109</v>
      </c>
      <c r="B18" s="5" t="s">
        <v>354</v>
      </c>
      <c r="C18" s="5" t="s">
        <v>332</v>
      </c>
      <c r="D18" s="5" t="s">
        <v>355</v>
      </c>
    </row>
    <row r="19" spans="1:5" x14ac:dyDescent="0.2">
      <c r="A19" s="5" t="s">
        <v>117</v>
      </c>
      <c r="B19" s="5" t="s">
        <v>354</v>
      </c>
      <c r="C19" s="5" t="s">
        <v>332</v>
      </c>
      <c r="D19" s="5" t="s">
        <v>355</v>
      </c>
    </row>
    <row r="20" spans="1:5" x14ac:dyDescent="0.2">
      <c r="A20" s="5" t="s">
        <v>121</v>
      </c>
      <c r="B20" s="5" t="s">
        <v>354</v>
      </c>
      <c r="C20" s="5" t="s">
        <v>332</v>
      </c>
      <c r="D20" s="5" t="s">
        <v>355</v>
      </c>
    </row>
    <row r="21" spans="1:5" x14ac:dyDescent="0.2">
      <c r="A21" s="5" t="s">
        <v>129</v>
      </c>
      <c r="B21" s="5" t="s">
        <v>354</v>
      </c>
      <c r="C21" s="5" t="s">
        <v>332</v>
      </c>
      <c r="D21" s="5" t="s">
        <v>355</v>
      </c>
    </row>
    <row r="22" spans="1:5" x14ac:dyDescent="0.2">
      <c r="A22" s="5" t="s">
        <v>131</v>
      </c>
      <c r="B22" s="5" t="s">
        <v>354</v>
      </c>
      <c r="C22" s="5" t="s">
        <v>332</v>
      </c>
      <c r="D22" s="5" t="s">
        <v>355</v>
      </c>
    </row>
    <row r="23" spans="1:5" x14ac:dyDescent="0.2">
      <c r="A23" s="5" t="s">
        <v>134</v>
      </c>
      <c r="B23" s="5" t="s">
        <v>354</v>
      </c>
      <c r="C23" s="5" t="s">
        <v>332</v>
      </c>
      <c r="D23" s="5" t="s">
        <v>355</v>
      </c>
    </row>
    <row r="24" spans="1:5" x14ac:dyDescent="0.2">
      <c r="A24" s="5" t="s">
        <v>141</v>
      </c>
      <c r="B24" s="5" t="s">
        <v>354</v>
      </c>
      <c r="C24" s="5" t="s">
        <v>332</v>
      </c>
      <c r="D24" s="5" t="s">
        <v>355</v>
      </c>
    </row>
    <row r="25" spans="1:5" x14ac:dyDescent="0.2">
      <c r="A25" s="5" t="s">
        <v>145</v>
      </c>
      <c r="B25" s="5" t="s">
        <v>354</v>
      </c>
      <c r="C25" s="5" t="s">
        <v>332</v>
      </c>
      <c r="D25" s="5" t="s">
        <v>355</v>
      </c>
    </row>
    <row r="26" spans="1:5" x14ac:dyDescent="0.2">
      <c r="A26" s="5" t="s">
        <v>146</v>
      </c>
      <c r="B26" s="5" t="s">
        <v>354</v>
      </c>
      <c r="C26" s="5" t="s">
        <v>332</v>
      </c>
      <c r="D26" s="5" t="s">
        <v>355</v>
      </c>
    </row>
    <row r="27" spans="1:5" x14ac:dyDescent="0.2">
      <c r="A27" s="5" t="s">
        <v>154</v>
      </c>
      <c r="B27" s="5" t="s">
        <v>354</v>
      </c>
      <c r="C27" s="5" t="s">
        <v>332</v>
      </c>
      <c r="D27" s="5" t="s">
        <v>355</v>
      </c>
    </row>
    <row r="28" spans="1:5" x14ac:dyDescent="0.2">
      <c r="A28" s="5" t="s">
        <v>160</v>
      </c>
      <c r="B28" s="5" t="s">
        <v>354</v>
      </c>
      <c r="C28" s="5" t="s">
        <v>332</v>
      </c>
      <c r="D28" s="5" t="s">
        <v>357</v>
      </c>
    </row>
    <row r="29" spans="1:5" x14ac:dyDescent="0.2">
      <c r="A29" s="5" t="s">
        <v>161</v>
      </c>
      <c r="B29" s="5" t="s">
        <v>354</v>
      </c>
      <c r="C29" s="5" t="s">
        <v>332</v>
      </c>
      <c r="D29" s="5" t="s">
        <v>355</v>
      </c>
    </row>
    <row r="30" spans="1:5" x14ac:dyDescent="0.2">
      <c r="A30" s="5" t="s">
        <v>164</v>
      </c>
      <c r="B30" s="5" t="s">
        <v>354</v>
      </c>
      <c r="C30" s="5" t="s">
        <v>332</v>
      </c>
      <c r="D30" s="5" t="s">
        <v>355</v>
      </c>
    </row>
    <row r="31" spans="1:5" x14ac:dyDescent="0.2">
      <c r="A31" s="5" t="s">
        <v>165</v>
      </c>
      <c r="B31" s="5" t="s">
        <v>354</v>
      </c>
      <c r="C31" s="5" t="s">
        <v>332</v>
      </c>
      <c r="D31" s="5" t="s">
        <v>357</v>
      </c>
    </row>
    <row r="32" spans="1:5" x14ac:dyDescent="0.2">
      <c r="A32" s="5" t="s">
        <v>169</v>
      </c>
      <c r="B32" s="5" t="s">
        <v>354</v>
      </c>
      <c r="C32" s="5" t="s">
        <v>332</v>
      </c>
      <c r="D32" s="5" t="s">
        <v>355</v>
      </c>
    </row>
    <row r="33" spans="1:6" x14ac:dyDescent="0.2">
      <c r="A33" s="5" t="s">
        <v>176</v>
      </c>
      <c r="B33" s="5" t="s">
        <v>354</v>
      </c>
      <c r="C33" s="5" t="s">
        <v>332</v>
      </c>
      <c r="D33" s="5" t="s">
        <v>355</v>
      </c>
    </row>
    <row r="34" spans="1:6" x14ac:dyDescent="0.2">
      <c r="A34" s="5" t="s">
        <v>180</v>
      </c>
      <c r="B34" s="5" t="s">
        <v>354</v>
      </c>
      <c r="C34" s="5" t="s">
        <v>332</v>
      </c>
      <c r="D34" s="5" t="s">
        <v>355</v>
      </c>
    </row>
    <row r="35" spans="1:6" x14ac:dyDescent="0.2">
      <c r="A35" s="5" t="s">
        <v>193</v>
      </c>
      <c r="B35" s="5" t="s">
        <v>354</v>
      </c>
      <c r="C35" s="5" t="s">
        <v>332</v>
      </c>
      <c r="D35" s="5" t="s">
        <v>333</v>
      </c>
      <c r="E35" s="5" t="s">
        <v>359</v>
      </c>
    </row>
    <row r="36" spans="1:6" ht="18.75" x14ac:dyDescent="0.2">
      <c r="A36" s="5" t="s">
        <v>200</v>
      </c>
      <c r="B36" s="5" t="s">
        <v>354</v>
      </c>
      <c r="C36" s="5" t="s">
        <v>332</v>
      </c>
      <c r="D36" s="5" t="s">
        <v>333</v>
      </c>
      <c r="E36" s="5" t="s">
        <v>334</v>
      </c>
      <c r="F36" s="5" t="s">
        <v>347</v>
      </c>
    </row>
    <row r="37" spans="1:6" ht="18.75" x14ac:dyDescent="0.2">
      <c r="A37" s="5" t="s">
        <v>202</v>
      </c>
      <c r="B37" s="5" t="s">
        <v>354</v>
      </c>
      <c r="C37" s="5" t="s">
        <v>332</v>
      </c>
      <c r="D37" s="5" t="s">
        <v>333</v>
      </c>
      <c r="E37" s="5" t="s">
        <v>334</v>
      </c>
      <c r="F37" s="5" t="s">
        <v>347</v>
      </c>
    </row>
    <row r="38" spans="1:6" x14ac:dyDescent="0.2">
      <c r="A38" s="5" t="s">
        <v>207</v>
      </c>
      <c r="B38" s="5" t="s">
        <v>354</v>
      </c>
      <c r="C38" s="5" t="s">
        <v>332</v>
      </c>
      <c r="D38" s="5" t="s">
        <v>333</v>
      </c>
      <c r="E38" s="5" t="s">
        <v>359</v>
      </c>
    </row>
    <row r="39" spans="1:6" ht="18.75" x14ac:dyDescent="0.2">
      <c r="A39" s="5" t="s">
        <v>212</v>
      </c>
      <c r="B39" s="5" t="s">
        <v>354</v>
      </c>
      <c r="C39" s="5" t="s">
        <v>332</v>
      </c>
      <c r="D39" s="5" t="s">
        <v>333</v>
      </c>
      <c r="E39" s="5" t="s">
        <v>334</v>
      </c>
      <c r="F39" s="5" t="s">
        <v>347</v>
      </c>
    </row>
    <row r="40" spans="1:6" x14ac:dyDescent="0.2">
      <c r="A40" s="5" t="s">
        <v>213</v>
      </c>
      <c r="B40" s="5" t="s">
        <v>354</v>
      </c>
      <c r="C40" s="5" t="s">
        <v>332</v>
      </c>
      <c r="D40" s="5" t="s">
        <v>343</v>
      </c>
    </row>
    <row r="41" spans="1:6" x14ac:dyDescent="0.2">
      <c r="A41" s="5" t="s">
        <v>360</v>
      </c>
      <c r="B41" s="5" t="s">
        <v>361</v>
      </c>
      <c r="C41" s="5" t="s">
        <v>362</v>
      </c>
    </row>
    <row r="42" spans="1:6" x14ac:dyDescent="0.2">
      <c r="A42" s="5" t="s">
        <v>363</v>
      </c>
      <c r="B42" s="5" t="s">
        <v>361</v>
      </c>
      <c r="C42" s="5" t="s">
        <v>362</v>
      </c>
    </row>
    <row r="43" spans="1:6" x14ac:dyDescent="0.2">
      <c r="A43" s="5" t="s">
        <v>364</v>
      </c>
      <c r="B43" s="5" t="s">
        <v>361</v>
      </c>
      <c r="C43" s="5" t="s">
        <v>362</v>
      </c>
    </row>
    <row r="44" spans="1:6" x14ac:dyDescent="0.2">
      <c r="A44" s="5" t="s">
        <v>365</v>
      </c>
      <c r="B44" s="5" t="s">
        <v>361</v>
      </c>
      <c r="C44" s="5" t="s">
        <v>362</v>
      </c>
    </row>
    <row r="45" spans="1:6" x14ac:dyDescent="0.2">
      <c r="A45" s="5" t="s">
        <v>366</v>
      </c>
      <c r="B45" s="5" t="s">
        <v>361</v>
      </c>
      <c r="C45" s="5" t="s">
        <v>362</v>
      </c>
    </row>
    <row r="46" spans="1:6" x14ac:dyDescent="0.2">
      <c r="A46" s="5" t="s">
        <v>367</v>
      </c>
      <c r="B46" s="5" t="s">
        <v>361</v>
      </c>
      <c r="C46" s="5" t="s">
        <v>362</v>
      </c>
    </row>
    <row r="47" spans="1:6" x14ac:dyDescent="0.2">
      <c r="A47" s="5" t="s">
        <v>368</v>
      </c>
      <c r="B47" s="5" t="s">
        <v>361</v>
      </c>
      <c r="C47" s="5" t="s">
        <v>362</v>
      </c>
    </row>
    <row r="48" spans="1:6" x14ac:dyDescent="0.2">
      <c r="A48" s="5" t="s">
        <v>369</v>
      </c>
      <c r="B48" s="5" t="s">
        <v>361</v>
      </c>
      <c r="C48" s="5" t="s">
        <v>362</v>
      </c>
    </row>
    <row r="49" spans="1:3" x14ac:dyDescent="0.2">
      <c r="A49" s="5" t="s">
        <v>370</v>
      </c>
      <c r="B49" s="5" t="s">
        <v>361</v>
      </c>
      <c r="C49" s="5" t="s">
        <v>362</v>
      </c>
    </row>
    <row r="50" spans="1:3" x14ac:dyDescent="0.2">
      <c r="A50" s="5" t="s">
        <v>371</v>
      </c>
      <c r="B50" s="5" t="s">
        <v>361</v>
      </c>
      <c r="C50" s="5" t="s">
        <v>362</v>
      </c>
    </row>
    <row r="51" spans="1:3" x14ac:dyDescent="0.2">
      <c r="A51" s="5" t="s">
        <v>372</v>
      </c>
      <c r="B51" s="5" t="s">
        <v>361</v>
      </c>
      <c r="C51" s="5" t="s">
        <v>362</v>
      </c>
    </row>
    <row r="52" spans="1:3" x14ac:dyDescent="0.2">
      <c r="A52" s="5" t="s">
        <v>373</v>
      </c>
      <c r="B52" s="5" t="s">
        <v>361</v>
      </c>
      <c r="C52" s="5" t="s">
        <v>362</v>
      </c>
    </row>
    <row r="53" spans="1:3" x14ac:dyDescent="0.2">
      <c r="A53" s="5" t="s">
        <v>374</v>
      </c>
      <c r="B53" s="5" t="s">
        <v>361</v>
      </c>
      <c r="C53" s="5" t="s">
        <v>362</v>
      </c>
    </row>
    <row r="54" spans="1:3" x14ac:dyDescent="0.2">
      <c r="A54" s="5" t="s">
        <v>375</v>
      </c>
      <c r="B54" s="5" t="s">
        <v>361</v>
      </c>
      <c r="C54" s="5" t="s">
        <v>362</v>
      </c>
    </row>
    <row r="55" spans="1:3" x14ac:dyDescent="0.2">
      <c r="A55" s="5" t="s">
        <v>376</v>
      </c>
      <c r="B55" s="5" t="s">
        <v>361</v>
      </c>
      <c r="C55" s="5" t="s">
        <v>362</v>
      </c>
    </row>
    <row r="56" spans="1:3" x14ac:dyDescent="0.2">
      <c r="A56" s="5" t="s">
        <v>377</v>
      </c>
      <c r="B56" s="5" t="s">
        <v>361</v>
      </c>
      <c r="C56" s="5" t="s">
        <v>362</v>
      </c>
    </row>
    <row r="57" spans="1:3" x14ac:dyDescent="0.2">
      <c r="A57" s="5" t="s">
        <v>378</v>
      </c>
      <c r="B57" s="5" t="s">
        <v>361</v>
      </c>
      <c r="C57" s="5" t="s">
        <v>362</v>
      </c>
    </row>
    <row r="58" spans="1:3" x14ac:dyDescent="0.2">
      <c r="A58" s="5" t="s">
        <v>379</v>
      </c>
      <c r="B58" s="5" t="s">
        <v>361</v>
      </c>
      <c r="C58" s="5" t="s">
        <v>362</v>
      </c>
    </row>
    <row r="59" spans="1:3" x14ac:dyDescent="0.2">
      <c r="A59" s="5" t="s">
        <v>380</v>
      </c>
      <c r="B59" s="5" t="s">
        <v>361</v>
      </c>
      <c r="C59" s="5" t="s">
        <v>362</v>
      </c>
    </row>
    <row r="60" spans="1:3" x14ac:dyDescent="0.2">
      <c r="A60" s="5" t="s">
        <v>381</v>
      </c>
      <c r="B60" s="5" t="s">
        <v>361</v>
      </c>
      <c r="C60" s="5" t="s">
        <v>362</v>
      </c>
    </row>
    <row r="61" spans="1:3" x14ac:dyDescent="0.2">
      <c r="A61" s="5" t="s">
        <v>382</v>
      </c>
      <c r="B61" s="5" t="s">
        <v>361</v>
      </c>
      <c r="C61" s="5" t="s">
        <v>362</v>
      </c>
    </row>
    <row r="62" spans="1:3" x14ac:dyDescent="0.2">
      <c r="A62" s="5" t="s">
        <v>383</v>
      </c>
      <c r="B62" s="5" t="s">
        <v>361</v>
      </c>
      <c r="C62" s="5" t="s">
        <v>362</v>
      </c>
    </row>
    <row r="63" spans="1:3" x14ac:dyDescent="0.2">
      <c r="A63" s="5" t="s">
        <v>384</v>
      </c>
      <c r="B63" s="5" t="s">
        <v>361</v>
      </c>
      <c r="C63" s="5" t="s">
        <v>362</v>
      </c>
    </row>
    <row r="64" spans="1:3" x14ac:dyDescent="0.2">
      <c r="A64" s="5" t="s">
        <v>385</v>
      </c>
      <c r="B64" s="5" t="s">
        <v>361</v>
      </c>
      <c r="C64" s="5" t="s">
        <v>362</v>
      </c>
    </row>
    <row r="65" spans="1:3" x14ac:dyDescent="0.2">
      <c r="A65" s="5" t="s">
        <v>386</v>
      </c>
      <c r="B65" s="5" t="s">
        <v>361</v>
      </c>
      <c r="C65" s="5" t="s">
        <v>362</v>
      </c>
    </row>
    <row r="66" spans="1:3" x14ac:dyDescent="0.2">
      <c r="A66" s="5" t="s">
        <v>387</v>
      </c>
      <c r="B66" s="5" t="s">
        <v>361</v>
      </c>
      <c r="C66" s="5" t="s">
        <v>362</v>
      </c>
    </row>
    <row r="67" spans="1:3" x14ac:dyDescent="0.2">
      <c r="A67" s="5" t="s">
        <v>388</v>
      </c>
      <c r="B67" s="5" t="s">
        <v>361</v>
      </c>
      <c r="C67" s="5" t="s">
        <v>362</v>
      </c>
    </row>
    <row r="68" spans="1:3" x14ac:dyDescent="0.2">
      <c r="A68" s="5" t="s">
        <v>389</v>
      </c>
      <c r="B68" s="5" t="s">
        <v>361</v>
      </c>
      <c r="C68" s="5" t="s">
        <v>362</v>
      </c>
    </row>
    <row r="69" spans="1:3" x14ac:dyDescent="0.2">
      <c r="A69" s="5" t="s">
        <v>390</v>
      </c>
      <c r="B69" s="5" t="s">
        <v>361</v>
      </c>
      <c r="C69" s="5" t="s">
        <v>362</v>
      </c>
    </row>
    <row r="70" spans="1:3" x14ac:dyDescent="0.2">
      <c r="A70" s="5" t="s">
        <v>391</v>
      </c>
      <c r="B70" s="5" t="s">
        <v>361</v>
      </c>
      <c r="C70" s="5" t="s">
        <v>362</v>
      </c>
    </row>
    <row r="71" spans="1:3" x14ac:dyDescent="0.2">
      <c r="A71" s="5" t="s">
        <v>392</v>
      </c>
      <c r="B71" s="5" t="s">
        <v>361</v>
      </c>
      <c r="C71" s="5" t="s">
        <v>362</v>
      </c>
    </row>
    <row r="72" spans="1:3" x14ac:dyDescent="0.2">
      <c r="A72" s="5" t="s">
        <v>393</v>
      </c>
      <c r="B72" s="5" t="s">
        <v>361</v>
      </c>
      <c r="C72" s="5" t="s">
        <v>362</v>
      </c>
    </row>
    <row r="73" spans="1:3" x14ac:dyDescent="0.2">
      <c r="A73" s="5" t="s">
        <v>394</v>
      </c>
      <c r="B73" s="5" t="s">
        <v>361</v>
      </c>
      <c r="C73" s="5" t="s">
        <v>362</v>
      </c>
    </row>
    <row r="74" spans="1:3" x14ac:dyDescent="0.2">
      <c r="A74" s="5" t="s">
        <v>395</v>
      </c>
      <c r="B74" s="5" t="s">
        <v>361</v>
      </c>
      <c r="C74" s="5" t="s">
        <v>362</v>
      </c>
    </row>
    <row r="75" spans="1:3" x14ac:dyDescent="0.2">
      <c r="A75" s="5" t="s">
        <v>396</v>
      </c>
      <c r="B75" s="5" t="s">
        <v>361</v>
      </c>
      <c r="C75" s="5" t="s">
        <v>362</v>
      </c>
    </row>
    <row r="76" spans="1:3" x14ac:dyDescent="0.2">
      <c r="A76" s="5" t="s">
        <v>397</v>
      </c>
      <c r="B76" s="5" t="s">
        <v>361</v>
      </c>
      <c r="C76" s="5" t="s">
        <v>362</v>
      </c>
    </row>
    <row r="77" spans="1:3" x14ac:dyDescent="0.2">
      <c r="A77" s="5" t="s">
        <v>398</v>
      </c>
      <c r="B77" s="5" t="s">
        <v>361</v>
      </c>
      <c r="C77" s="5" t="s">
        <v>399</v>
      </c>
    </row>
    <row r="78" spans="1:3" x14ac:dyDescent="0.2">
      <c r="A78" s="5" t="s">
        <v>400</v>
      </c>
      <c r="B78" s="5" t="s">
        <v>361</v>
      </c>
      <c r="C78" s="5" t="s">
        <v>362</v>
      </c>
    </row>
    <row r="79" spans="1:3" x14ac:dyDescent="0.2">
      <c r="A79" s="5" t="s">
        <v>401</v>
      </c>
      <c r="B79" s="5" t="s">
        <v>361</v>
      </c>
      <c r="C79" s="5" t="s">
        <v>362</v>
      </c>
    </row>
    <row r="80" spans="1:3" x14ac:dyDescent="0.2">
      <c r="A80" s="5" t="s">
        <v>402</v>
      </c>
      <c r="B80" s="5" t="s">
        <v>361</v>
      </c>
      <c r="C80" s="5" t="s">
        <v>362</v>
      </c>
    </row>
    <row r="81" spans="1:3" x14ac:dyDescent="0.2">
      <c r="A81" s="5" t="s">
        <v>403</v>
      </c>
      <c r="B81" s="5" t="s">
        <v>361</v>
      </c>
      <c r="C81" s="5" t="s">
        <v>362</v>
      </c>
    </row>
    <row r="82" spans="1:3" x14ac:dyDescent="0.2">
      <c r="A82" s="5" t="s">
        <v>404</v>
      </c>
      <c r="B82" s="5" t="s">
        <v>361</v>
      </c>
      <c r="C82" s="5" t="s">
        <v>362</v>
      </c>
    </row>
    <row r="83" spans="1:3" x14ac:dyDescent="0.2">
      <c r="A83" s="5" t="s">
        <v>405</v>
      </c>
      <c r="B83" s="5" t="s">
        <v>361</v>
      </c>
      <c r="C83" s="5" t="s">
        <v>362</v>
      </c>
    </row>
    <row r="84" spans="1:3" x14ac:dyDescent="0.2">
      <c r="A84" s="5" t="s">
        <v>406</v>
      </c>
      <c r="B84" s="5" t="s">
        <v>361</v>
      </c>
      <c r="C84" s="5" t="s">
        <v>362</v>
      </c>
    </row>
    <row r="85" spans="1:3" x14ac:dyDescent="0.2">
      <c r="A85" s="5" t="s">
        <v>407</v>
      </c>
      <c r="B85" s="5" t="s">
        <v>361</v>
      </c>
      <c r="C85" s="5" t="s">
        <v>362</v>
      </c>
    </row>
    <row r="86" spans="1:3" x14ac:dyDescent="0.2">
      <c r="A86" s="5" t="s">
        <v>408</v>
      </c>
      <c r="B86" s="5" t="s">
        <v>361</v>
      </c>
      <c r="C86" s="5" t="s">
        <v>362</v>
      </c>
    </row>
    <row r="87" spans="1:3" x14ac:dyDescent="0.2">
      <c r="A87" s="5" t="s">
        <v>409</v>
      </c>
      <c r="B87" s="5" t="s">
        <v>361</v>
      </c>
      <c r="C87" s="5" t="s">
        <v>362</v>
      </c>
    </row>
    <row r="88" spans="1:3" x14ac:dyDescent="0.2">
      <c r="A88" s="5" t="s">
        <v>410</v>
      </c>
      <c r="B88" s="5" t="s">
        <v>361</v>
      </c>
      <c r="C88" s="5" t="s">
        <v>362</v>
      </c>
    </row>
    <row r="89" spans="1:3" x14ac:dyDescent="0.2">
      <c r="A89" s="5" t="s">
        <v>411</v>
      </c>
      <c r="B89" s="5" t="s">
        <v>361</v>
      </c>
      <c r="C89" s="5" t="s">
        <v>362</v>
      </c>
    </row>
    <row r="90" spans="1:3" x14ac:dyDescent="0.2">
      <c r="A90" s="5" t="s">
        <v>412</v>
      </c>
      <c r="B90" s="5" t="s">
        <v>361</v>
      </c>
      <c r="C90" s="5" t="s">
        <v>362</v>
      </c>
    </row>
    <row r="91" spans="1:3" x14ac:dyDescent="0.2">
      <c r="A91" s="5" t="s">
        <v>413</v>
      </c>
      <c r="B91" s="5" t="s">
        <v>361</v>
      </c>
      <c r="C91" s="5" t="s">
        <v>399</v>
      </c>
    </row>
    <row r="92" spans="1:3" x14ac:dyDescent="0.2">
      <c r="A92" s="5" t="s">
        <v>414</v>
      </c>
      <c r="B92" s="5" t="s">
        <v>361</v>
      </c>
      <c r="C92" s="5" t="s">
        <v>399</v>
      </c>
    </row>
    <row r="93" spans="1:3" x14ac:dyDescent="0.2">
      <c r="A93" s="5" t="s">
        <v>415</v>
      </c>
      <c r="B93" s="5" t="s">
        <v>361</v>
      </c>
      <c r="C93" s="5" t="s">
        <v>399</v>
      </c>
    </row>
    <row r="94" spans="1:3" x14ac:dyDescent="0.2">
      <c r="A94" s="5" t="s">
        <v>416</v>
      </c>
      <c r="B94" s="5" t="s">
        <v>361</v>
      </c>
      <c r="C94" s="5" t="s">
        <v>362</v>
      </c>
    </row>
    <row r="95" spans="1:3" x14ac:dyDescent="0.2">
      <c r="A95" s="5" t="s">
        <v>417</v>
      </c>
      <c r="B95" s="5" t="s">
        <v>361</v>
      </c>
      <c r="C95" s="5" t="s">
        <v>362</v>
      </c>
    </row>
    <row r="96" spans="1:3" x14ac:dyDescent="0.2">
      <c r="A96" s="5" t="s">
        <v>418</v>
      </c>
      <c r="B96" s="5" t="s">
        <v>361</v>
      </c>
      <c r="C96" s="5" t="s">
        <v>362</v>
      </c>
    </row>
    <row r="97" spans="1:3" x14ac:dyDescent="0.2">
      <c r="A97" s="5" t="s">
        <v>419</v>
      </c>
      <c r="B97" s="5" t="s">
        <v>361</v>
      </c>
      <c r="C97" s="5" t="s">
        <v>362</v>
      </c>
    </row>
    <row r="98" spans="1:3" x14ac:dyDescent="0.2">
      <c r="A98" s="5" t="s">
        <v>420</v>
      </c>
      <c r="B98" s="5" t="s">
        <v>361</v>
      </c>
      <c r="C98" s="5" t="s">
        <v>362</v>
      </c>
    </row>
    <row r="99" spans="1:3" x14ac:dyDescent="0.2">
      <c r="A99" s="5" t="s">
        <v>421</v>
      </c>
      <c r="B99" s="5" t="s">
        <v>361</v>
      </c>
      <c r="C99" s="5" t="s">
        <v>362</v>
      </c>
    </row>
    <row r="100" spans="1:3" x14ac:dyDescent="0.2">
      <c r="A100" s="5" t="s">
        <v>422</v>
      </c>
      <c r="B100" s="5" t="s">
        <v>361</v>
      </c>
      <c r="C100" s="5" t="s">
        <v>362</v>
      </c>
    </row>
    <row r="101" spans="1:3" x14ac:dyDescent="0.2">
      <c r="A101" s="5" t="s">
        <v>423</v>
      </c>
      <c r="B101" s="5" t="s">
        <v>361</v>
      </c>
      <c r="C101" s="5" t="s">
        <v>362</v>
      </c>
    </row>
    <row r="102" spans="1:3" x14ac:dyDescent="0.2">
      <c r="A102" s="5" t="s">
        <v>424</v>
      </c>
      <c r="B102" s="5" t="s">
        <v>361</v>
      </c>
      <c r="C102" s="5" t="s">
        <v>362</v>
      </c>
    </row>
    <row r="103" spans="1:3" x14ac:dyDescent="0.2">
      <c r="A103" s="5" t="s">
        <v>425</v>
      </c>
      <c r="B103" s="5" t="s">
        <v>361</v>
      </c>
      <c r="C103" s="5" t="s">
        <v>362</v>
      </c>
    </row>
    <row r="104" spans="1:3" x14ac:dyDescent="0.2">
      <c r="A104" s="5" t="s">
        <v>426</v>
      </c>
      <c r="B104" s="5" t="s">
        <v>361</v>
      </c>
      <c r="C104" s="5" t="s">
        <v>362</v>
      </c>
    </row>
    <row r="105" spans="1:3" x14ac:dyDescent="0.2">
      <c r="A105" s="5" t="s">
        <v>427</v>
      </c>
      <c r="B105" s="5" t="s">
        <v>361</v>
      </c>
      <c r="C105" s="5" t="s">
        <v>362</v>
      </c>
    </row>
    <row r="106" spans="1:3" x14ac:dyDescent="0.2">
      <c r="A106" s="5" t="s">
        <v>428</v>
      </c>
      <c r="B106" s="5" t="s">
        <v>361</v>
      </c>
      <c r="C106" s="5" t="s">
        <v>362</v>
      </c>
    </row>
    <row r="107" spans="1:3" x14ac:dyDescent="0.2">
      <c r="A107" s="5" t="s">
        <v>429</v>
      </c>
      <c r="B107" s="5" t="s">
        <v>361</v>
      </c>
      <c r="C107" s="5" t="s">
        <v>362</v>
      </c>
    </row>
    <row r="108" spans="1:3" x14ac:dyDescent="0.2">
      <c r="A108" s="5" t="s">
        <v>430</v>
      </c>
      <c r="B108" s="5" t="s">
        <v>361</v>
      </c>
      <c r="C108" s="5" t="s">
        <v>362</v>
      </c>
    </row>
    <row r="109" spans="1:3" x14ac:dyDescent="0.2">
      <c r="A109" s="5" t="s">
        <v>431</v>
      </c>
      <c r="B109" s="5" t="s">
        <v>361</v>
      </c>
      <c r="C109" s="5" t="s">
        <v>362</v>
      </c>
    </row>
    <row r="110" spans="1:3" x14ac:dyDescent="0.2">
      <c r="A110" s="5" t="s">
        <v>432</v>
      </c>
      <c r="B110" s="5" t="s">
        <v>361</v>
      </c>
      <c r="C110" s="5" t="s">
        <v>362</v>
      </c>
    </row>
    <row r="111" spans="1:3" x14ac:dyDescent="0.2">
      <c r="A111" s="5" t="s">
        <v>433</v>
      </c>
      <c r="B111" s="5" t="s">
        <v>361</v>
      </c>
      <c r="C111" s="5" t="s">
        <v>362</v>
      </c>
    </row>
    <row r="112" spans="1:3" x14ac:dyDescent="0.2">
      <c r="A112" s="5" t="s">
        <v>434</v>
      </c>
      <c r="B112" s="5" t="s">
        <v>361</v>
      </c>
      <c r="C112" s="5" t="s">
        <v>362</v>
      </c>
    </row>
    <row r="113" spans="1:3" x14ac:dyDescent="0.2">
      <c r="A113" s="5" t="s">
        <v>435</v>
      </c>
      <c r="B113" s="5" t="s">
        <v>361</v>
      </c>
      <c r="C113" s="5" t="s">
        <v>362</v>
      </c>
    </row>
    <row r="114" spans="1:3" x14ac:dyDescent="0.2">
      <c r="A114" s="5" t="s">
        <v>436</v>
      </c>
      <c r="B114" s="5" t="s">
        <v>361</v>
      </c>
      <c r="C114" s="5" t="s">
        <v>362</v>
      </c>
    </row>
    <row r="115" spans="1:3" x14ac:dyDescent="0.2">
      <c r="A115" s="5" t="s">
        <v>437</v>
      </c>
      <c r="B115" s="5" t="s">
        <v>361</v>
      </c>
      <c r="C115" s="5" t="s">
        <v>362</v>
      </c>
    </row>
    <row r="116" spans="1:3" x14ac:dyDescent="0.2">
      <c r="A116" s="5" t="s">
        <v>438</v>
      </c>
      <c r="B116" s="5" t="s">
        <v>361</v>
      </c>
      <c r="C116" s="5" t="s">
        <v>362</v>
      </c>
    </row>
    <row r="117" spans="1:3" x14ac:dyDescent="0.2">
      <c r="A117" s="5" t="s">
        <v>439</v>
      </c>
      <c r="B117" s="5" t="s">
        <v>361</v>
      </c>
      <c r="C117" s="5" t="s">
        <v>362</v>
      </c>
    </row>
    <row r="118" spans="1:3" x14ac:dyDescent="0.2">
      <c r="A118" s="5" t="s">
        <v>440</v>
      </c>
      <c r="B118" s="5" t="s">
        <v>361</v>
      </c>
      <c r="C118" s="5" t="s">
        <v>362</v>
      </c>
    </row>
    <row r="119" spans="1:3" x14ac:dyDescent="0.2">
      <c r="A119" s="5" t="s">
        <v>441</v>
      </c>
      <c r="B119" s="5" t="s">
        <v>361</v>
      </c>
      <c r="C119" s="5" t="s">
        <v>362</v>
      </c>
    </row>
    <row r="120" spans="1:3" x14ac:dyDescent="0.2">
      <c r="A120" s="5" t="s">
        <v>442</v>
      </c>
      <c r="B120" s="5" t="s">
        <v>361</v>
      </c>
      <c r="C120" s="5" t="s">
        <v>362</v>
      </c>
    </row>
    <row r="121" spans="1:3" x14ac:dyDescent="0.2">
      <c r="A121" s="5" t="s">
        <v>443</v>
      </c>
      <c r="B121" s="5" t="s">
        <v>361</v>
      </c>
      <c r="C121" s="5" t="s">
        <v>362</v>
      </c>
    </row>
    <row r="122" spans="1:3" x14ac:dyDescent="0.2">
      <c r="A122" s="5" t="s">
        <v>444</v>
      </c>
      <c r="B122" s="5" t="s">
        <v>361</v>
      </c>
      <c r="C122" s="5" t="s">
        <v>362</v>
      </c>
    </row>
    <row r="123" spans="1:3" x14ac:dyDescent="0.2">
      <c r="A123" s="5" t="s">
        <v>445</v>
      </c>
      <c r="B123" s="5" t="s">
        <v>361</v>
      </c>
      <c r="C123" s="5" t="s">
        <v>362</v>
      </c>
    </row>
    <row r="124" spans="1:3" x14ac:dyDescent="0.2">
      <c r="A124" s="5" t="s">
        <v>446</v>
      </c>
      <c r="B124" s="5" t="s">
        <v>361</v>
      </c>
      <c r="C124" s="5" t="s">
        <v>362</v>
      </c>
    </row>
    <row r="125" spans="1:3" x14ac:dyDescent="0.2">
      <c r="A125" s="5" t="s">
        <v>447</v>
      </c>
      <c r="B125" s="5" t="s">
        <v>361</v>
      </c>
      <c r="C125" s="5" t="s">
        <v>362</v>
      </c>
    </row>
    <row r="126" spans="1:3" x14ac:dyDescent="0.2">
      <c r="A126" s="5" t="s">
        <v>448</v>
      </c>
      <c r="B126" s="5" t="s">
        <v>361</v>
      </c>
      <c r="C126" s="5" t="s">
        <v>362</v>
      </c>
    </row>
    <row r="127" spans="1:3" x14ac:dyDescent="0.2">
      <c r="A127" s="5" t="s">
        <v>449</v>
      </c>
      <c r="B127" s="5" t="s">
        <v>361</v>
      </c>
      <c r="C127" s="5" t="s">
        <v>362</v>
      </c>
    </row>
    <row r="128" spans="1:3" x14ac:dyDescent="0.2">
      <c r="A128" s="5" t="s">
        <v>450</v>
      </c>
      <c r="B128" s="5" t="s">
        <v>361</v>
      </c>
      <c r="C128" s="5" t="s">
        <v>362</v>
      </c>
    </row>
    <row r="129" spans="1:5" x14ac:dyDescent="0.2">
      <c r="A129" s="5" t="s">
        <v>451</v>
      </c>
      <c r="B129" s="5" t="s">
        <v>361</v>
      </c>
      <c r="C129" s="5" t="s">
        <v>362</v>
      </c>
    </row>
    <row r="130" spans="1:5" x14ac:dyDescent="0.2">
      <c r="A130" s="5" t="s">
        <v>452</v>
      </c>
      <c r="B130" s="5" t="s">
        <v>361</v>
      </c>
      <c r="C130" s="5" t="s">
        <v>362</v>
      </c>
    </row>
    <row r="131" spans="1:5" x14ac:dyDescent="0.2">
      <c r="A131" s="5" t="s">
        <v>453</v>
      </c>
      <c r="B131" s="5" t="s">
        <v>361</v>
      </c>
      <c r="C131" s="5" t="s">
        <v>362</v>
      </c>
    </row>
    <row r="132" spans="1:5" x14ac:dyDescent="0.2">
      <c r="A132" s="5" t="s">
        <v>454</v>
      </c>
      <c r="B132" s="5" t="s">
        <v>361</v>
      </c>
      <c r="C132" s="5" t="s">
        <v>362</v>
      </c>
    </row>
    <row r="133" spans="1:5" x14ac:dyDescent="0.2">
      <c r="A133" s="5" t="s">
        <v>455</v>
      </c>
      <c r="B133" s="5" t="s">
        <v>361</v>
      </c>
      <c r="C133" s="5" t="s">
        <v>362</v>
      </c>
    </row>
    <row r="134" spans="1:5" x14ac:dyDescent="0.2">
      <c r="A134" s="5" t="s">
        <v>456</v>
      </c>
      <c r="B134" s="5" t="s">
        <v>361</v>
      </c>
      <c r="C134" s="5" t="s">
        <v>362</v>
      </c>
    </row>
    <row r="135" spans="1:5" x14ac:dyDescent="0.2">
      <c r="A135" s="5" t="s">
        <v>457</v>
      </c>
      <c r="B135" s="5" t="s">
        <v>361</v>
      </c>
      <c r="C135" s="5" t="s">
        <v>362</v>
      </c>
    </row>
    <row r="136" spans="1:5" x14ac:dyDescent="0.2">
      <c r="A136" s="5" t="s">
        <v>458</v>
      </c>
      <c r="B136" s="5" t="s">
        <v>361</v>
      </c>
      <c r="C136" s="5" t="s">
        <v>399</v>
      </c>
    </row>
    <row r="137" spans="1:5" x14ac:dyDescent="0.2">
      <c r="A137" s="5" t="s">
        <v>459</v>
      </c>
      <c r="B137" s="5" t="s">
        <v>361</v>
      </c>
      <c r="C137" s="5" t="s">
        <v>399</v>
      </c>
    </row>
    <row r="138" spans="1:5" x14ac:dyDescent="0.2">
      <c r="A138" s="5" t="s">
        <v>460</v>
      </c>
      <c r="B138" s="5" t="s">
        <v>361</v>
      </c>
      <c r="C138" s="5" t="s">
        <v>399</v>
      </c>
    </row>
    <row r="139" spans="1:5" ht="15" x14ac:dyDescent="0.2">
      <c r="A139" s="5" t="s">
        <v>461</v>
      </c>
      <c r="B139" s="5" t="s">
        <v>361</v>
      </c>
      <c r="C139" s="5" t="s">
        <v>332</v>
      </c>
      <c r="D139" s="5" t="s">
        <v>355</v>
      </c>
      <c r="E139" s="5" t="s">
        <v>462</v>
      </c>
    </row>
    <row r="140" spans="1:5" x14ac:dyDescent="0.2">
      <c r="A140" s="5" t="s">
        <v>463</v>
      </c>
      <c r="B140" s="5" t="s">
        <v>361</v>
      </c>
      <c r="C140" s="5" t="s">
        <v>399</v>
      </c>
    </row>
    <row r="141" spans="1:5" x14ac:dyDescent="0.2">
      <c r="A141" s="5" t="s">
        <v>464</v>
      </c>
      <c r="B141" s="5" t="s">
        <v>361</v>
      </c>
      <c r="C141" s="5" t="s">
        <v>399</v>
      </c>
    </row>
    <row r="142" spans="1:5" x14ac:dyDescent="0.2">
      <c r="A142" s="5" t="s">
        <v>465</v>
      </c>
      <c r="B142" s="5" t="s">
        <v>361</v>
      </c>
      <c r="C142" s="5" t="s">
        <v>399</v>
      </c>
    </row>
    <row r="143" spans="1:5" x14ac:dyDescent="0.2">
      <c r="A143" s="5" t="s">
        <v>466</v>
      </c>
      <c r="B143" s="5" t="s">
        <v>361</v>
      </c>
      <c r="C143" s="5" t="s">
        <v>362</v>
      </c>
    </row>
    <row r="144" spans="1:5" x14ac:dyDescent="0.2">
      <c r="A144" s="5" t="s">
        <v>467</v>
      </c>
      <c r="B144" s="5" t="s">
        <v>361</v>
      </c>
      <c r="C144" s="5" t="s">
        <v>399</v>
      </c>
    </row>
    <row r="145" spans="1:5" x14ac:dyDescent="0.2">
      <c r="A145" s="5" t="s">
        <v>468</v>
      </c>
      <c r="B145" s="5" t="s">
        <v>361</v>
      </c>
      <c r="C145" s="5" t="s">
        <v>399</v>
      </c>
    </row>
    <row r="146" spans="1:5" x14ac:dyDescent="0.2">
      <c r="A146" s="5" t="s">
        <v>469</v>
      </c>
      <c r="B146" s="5" t="s">
        <v>361</v>
      </c>
      <c r="C146" s="5" t="s">
        <v>399</v>
      </c>
    </row>
    <row r="147" spans="1:5" x14ac:dyDescent="0.2">
      <c r="A147" s="5" t="s">
        <v>470</v>
      </c>
      <c r="B147" s="5" t="s">
        <v>361</v>
      </c>
      <c r="C147" s="5" t="s">
        <v>332</v>
      </c>
      <c r="D147" s="5" t="s">
        <v>343</v>
      </c>
      <c r="E147" s="5" t="s">
        <v>471</v>
      </c>
    </row>
    <row r="148" spans="1:5" ht="15" x14ac:dyDescent="0.2">
      <c r="A148" s="5" t="s">
        <v>472</v>
      </c>
      <c r="B148" s="5" t="s">
        <v>361</v>
      </c>
      <c r="C148" s="5" t="s">
        <v>332</v>
      </c>
      <c r="D148" s="5" t="s">
        <v>333</v>
      </c>
      <c r="E148" s="5" t="s">
        <v>473</v>
      </c>
    </row>
    <row r="149" spans="1:5" x14ac:dyDescent="0.2">
      <c r="A149" s="5" t="s">
        <v>474</v>
      </c>
      <c r="B149" s="5" t="s">
        <v>361</v>
      </c>
      <c r="C149" s="5" t="s">
        <v>332</v>
      </c>
      <c r="D149" s="5" t="s">
        <v>355</v>
      </c>
      <c r="E149" s="5" t="s">
        <v>471</v>
      </c>
    </row>
    <row r="150" spans="1:5" x14ac:dyDescent="0.2">
      <c r="A150" s="5" t="s">
        <v>475</v>
      </c>
      <c r="B150" s="5" t="s">
        <v>361</v>
      </c>
      <c r="C150" s="5" t="s">
        <v>332</v>
      </c>
      <c r="D150" s="5" t="s">
        <v>333</v>
      </c>
      <c r="E150" s="5" t="s">
        <v>476</v>
      </c>
    </row>
    <row r="151" spans="1:5" x14ac:dyDescent="0.2">
      <c r="A151" s="5" t="s">
        <v>477</v>
      </c>
      <c r="B151" s="5" t="s">
        <v>361</v>
      </c>
      <c r="C151" s="5" t="s">
        <v>332</v>
      </c>
      <c r="D151" s="5" t="s">
        <v>343</v>
      </c>
      <c r="E151" s="5" t="s">
        <v>471</v>
      </c>
    </row>
    <row r="152" spans="1:5" x14ac:dyDescent="0.2">
      <c r="A152" s="5" t="s">
        <v>478</v>
      </c>
      <c r="B152" s="5" t="s">
        <v>361</v>
      </c>
      <c r="C152" s="5" t="s">
        <v>332</v>
      </c>
      <c r="D152" s="5" t="s">
        <v>333</v>
      </c>
      <c r="E152" s="5" t="s">
        <v>476</v>
      </c>
    </row>
    <row r="153" spans="1:5" x14ac:dyDescent="0.2">
      <c r="A153" s="5" t="s">
        <v>479</v>
      </c>
      <c r="B153" s="5" t="s">
        <v>361</v>
      </c>
      <c r="C153" s="5" t="s">
        <v>332</v>
      </c>
      <c r="D153" s="5" t="s">
        <v>355</v>
      </c>
      <c r="E153" s="5" t="s">
        <v>471</v>
      </c>
    </row>
    <row r="154" spans="1:5" x14ac:dyDescent="0.2">
      <c r="A154" s="5" t="s">
        <v>480</v>
      </c>
      <c r="B154" s="5" t="s">
        <v>361</v>
      </c>
      <c r="C154" s="5" t="s">
        <v>332</v>
      </c>
      <c r="D154" s="5" t="s">
        <v>333</v>
      </c>
      <c r="E154" s="5" t="s">
        <v>476</v>
      </c>
    </row>
    <row r="155" spans="1:5" x14ac:dyDescent="0.2">
      <c r="A155" s="5" t="s">
        <v>481</v>
      </c>
      <c r="B155" s="5" t="s">
        <v>361</v>
      </c>
      <c r="C155" s="5" t="s">
        <v>362</v>
      </c>
    </row>
    <row r="156" spans="1:5" x14ac:dyDescent="0.2">
      <c r="A156" s="5" t="s">
        <v>482</v>
      </c>
      <c r="B156" s="5" t="s">
        <v>361</v>
      </c>
      <c r="C156" s="5" t="s">
        <v>362</v>
      </c>
    </row>
    <row r="157" spans="1:5" x14ac:dyDescent="0.2">
      <c r="A157" s="5" t="s">
        <v>483</v>
      </c>
      <c r="B157" s="5" t="s">
        <v>361</v>
      </c>
      <c r="C157" s="5" t="s">
        <v>362</v>
      </c>
    </row>
    <row r="158" spans="1:5" x14ac:dyDescent="0.2">
      <c r="A158" s="5" t="s">
        <v>484</v>
      </c>
      <c r="B158" s="5" t="s">
        <v>361</v>
      </c>
      <c r="C158" s="5" t="s">
        <v>362</v>
      </c>
    </row>
    <row r="159" spans="1:5" x14ac:dyDescent="0.2">
      <c r="A159" s="5" t="s">
        <v>485</v>
      </c>
      <c r="B159" s="5" t="s">
        <v>361</v>
      </c>
      <c r="C159" s="5" t="s">
        <v>362</v>
      </c>
    </row>
    <row r="160" spans="1:5" x14ac:dyDescent="0.2">
      <c r="A160" s="5" t="s">
        <v>486</v>
      </c>
      <c r="B160" s="5" t="s">
        <v>361</v>
      </c>
      <c r="C160" s="5" t="s">
        <v>362</v>
      </c>
    </row>
    <row r="161" spans="1:5" x14ac:dyDescent="0.2">
      <c r="A161" s="5" t="s">
        <v>487</v>
      </c>
      <c r="B161" s="5" t="s">
        <v>361</v>
      </c>
      <c r="C161" s="5" t="s">
        <v>362</v>
      </c>
    </row>
    <row r="162" spans="1:5" x14ac:dyDescent="0.2">
      <c r="A162" s="5" t="s">
        <v>488</v>
      </c>
      <c r="B162" s="5" t="s">
        <v>361</v>
      </c>
      <c r="C162" s="5" t="s">
        <v>362</v>
      </c>
    </row>
    <row r="163" spans="1:5" x14ac:dyDescent="0.2">
      <c r="A163" s="5" t="s">
        <v>489</v>
      </c>
      <c r="B163" s="5" t="s">
        <v>361</v>
      </c>
      <c r="C163" s="5" t="s">
        <v>362</v>
      </c>
    </row>
    <row r="164" spans="1:5" x14ac:dyDescent="0.2">
      <c r="A164" s="5" t="s">
        <v>490</v>
      </c>
      <c r="B164" s="5" t="s">
        <v>361</v>
      </c>
      <c r="C164" s="5" t="s">
        <v>362</v>
      </c>
    </row>
    <row r="165" spans="1:5" x14ac:dyDescent="0.2">
      <c r="A165" s="5" t="s">
        <v>491</v>
      </c>
      <c r="B165" s="5" t="s">
        <v>361</v>
      </c>
      <c r="C165" s="5" t="s">
        <v>362</v>
      </c>
    </row>
    <row r="166" spans="1:5" x14ac:dyDescent="0.2">
      <c r="A166" s="5" t="s">
        <v>492</v>
      </c>
      <c r="B166" s="5" t="s">
        <v>361</v>
      </c>
      <c r="C166" s="5" t="s">
        <v>362</v>
      </c>
    </row>
    <row r="167" spans="1:5" x14ac:dyDescent="0.2">
      <c r="A167" s="5" t="s">
        <v>493</v>
      </c>
      <c r="B167" s="5" t="s">
        <v>361</v>
      </c>
      <c r="C167" s="5" t="s">
        <v>362</v>
      </c>
    </row>
    <row r="168" spans="1:5" x14ac:dyDescent="0.2">
      <c r="A168" s="5" t="s">
        <v>494</v>
      </c>
      <c r="B168" s="5" t="s">
        <v>361</v>
      </c>
      <c r="C168" s="5" t="s">
        <v>362</v>
      </c>
    </row>
    <row r="169" spans="1:5" x14ac:dyDescent="0.2">
      <c r="A169" s="5" t="s">
        <v>495</v>
      </c>
      <c r="B169" s="5" t="s">
        <v>361</v>
      </c>
      <c r="C169" s="5" t="s">
        <v>332</v>
      </c>
      <c r="D169" s="5" t="s">
        <v>355</v>
      </c>
      <c r="E169" s="5" t="s">
        <v>471</v>
      </c>
    </row>
    <row r="170" spans="1:5" x14ac:dyDescent="0.2">
      <c r="A170" s="5" t="s">
        <v>496</v>
      </c>
      <c r="B170" s="5" t="s">
        <v>361</v>
      </c>
      <c r="C170" s="5" t="s">
        <v>362</v>
      </c>
    </row>
    <row r="171" spans="1:5" x14ac:dyDescent="0.2">
      <c r="A171" s="5" t="s">
        <v>497</v>
      </c>
      <c r="B171" s="5" t="s">
        <v>361</v>
      </c>
      <c r="C171" s="5" t="s">
        <v>362</v>
      </c>
    </row>
    <row r="172" spans="1:5" x14ac:dyDescent="0.2">
      <c r="A172" s="5" t="s">
        <v>498</v>
      </c>
      <c r="B172" s="5" t="s">
        <v>361</v>
      </c>
      <c r="C172" s="5" t="s">
        <v>399</v>
      </c>
    </row>
    <row r="173" spans="1:5" x14ac:dyDescent="0.2">
      <c r="A173" s="5" t="s">
        <v>499</v>
      </c>
      <c r="B173" s="5" t="s">
        <v>361</v>
      </c>
      <c r="C173" s="5" t="s">
        <v>362</v>
      </c>
    </row>
    <row r="174" spans="1:5" x14ac:dyDescent="0.2">
      <c r="A174" s="5" t="s">
        <v>500</v>
      </c>
      <c r="B174" s="5" t="s">
        <v>361</v>
      </c>
      <c r="C174" s="5" t="s">
        <v>362</v>
      </c>
    </row>
    <row r="175" spans="1:5" x14ac:dyDescent="0.2">
      <c r="A175" s="5" t="s">
        <v>501</v>
      </c>
      <c r="B175" s="5" t="s">
        <v>361</v>
      </c>
      <c r="C175" s="5" t="s">
        <v>362</v>
      </c>
    </row>
    <row r="176" spans="1:5" x14ac:dyDescent="0.2">
      <c r="A176" s="5" t="s">
        <v>502</v>
      </c>
      <c r="B176" s="5" t="s">
        <v>361</v>
      </c>
      <c r="C176" s="5" t="s">
        <v>362</v>
      </c>
    </row>
    <row r="177" spans="1:4" x14ac:dyDescent="0.2">
      <c r="A177" s="5" t="s">
        <v>503</v>
      </c>
      <c r="B177" s="5" t="s">
        <v>361</v>
      </c>
      <c r="C177" s="5" t="s">
        <v>362</v>
      </c>
    </row>
    <row r="178" spans="1:4" x14ac:dyDescent="0.2">
      <c r="A178" s="5" t="s">
        <v>504</v>
      </c>
      <c r="B178" s="5" t="s">
        <v>361</v>
      </c>
      <c r="C178" s="5" t="s">
        <v>362</v>
      </c>
    </row>
    <row r="179" spans="1:4" x14ac:dyDescent="0.2">
      <c r="A179" s="5" t="s">
        <v>505</v>
      </c>
      <c r="B179" s="5" t="s">
        <v>361</v>
      </c>
      <c r="C179" s="5" t="s">
        <v>362</v>
      </c>
    </row>
    <row r="180" spans="1:4" x14ac:dyDescent="0.2">
      <c r="A180" s="5" t="s">
        <v>506</v>
      </c>
      <c r="B180" s="5" t="s">
        <v>361</v>
      </c>
      <c r="C180" s="5" t="s">
        <v>362</v>
      </c>
    </row>
    <row r="181" spans="1:4" x14ac:dyDescent="0.2">
      <c r="A181" s="5" t="s">
        <v>507</v>
      </c>
      <c r="B181" s="5" t="s">
        <v>361</v>
      </c>
      <c r="C181" s="5" t="s">
        <v>362</v>
      </c>
    </row>
    <row r="182" spans="1:4" x14ac:dyDescent="0.2">
      <c r="A182" s="5" t="s">
        <v>508</v>
      </c>
      <c r="B182" s="5" t="s">
        <v>361</v>
      </c>
      <c r="C182" s="5" t="s">
        <v>362</v>
      </c>
    </row>
    <row r="183" spans="1:4" x14ac:dyDescent="0.2">
      <c r="A183" s="5" t="s">
        <v>509</v>
      </c>
      <c r="B183" s="5" t="s">
        <v>361</v>
      </c>
      <c r="C183" s="5" t="s">
        <v>362</v>
      </c>
    </row>
    <row r="184" spans="1:4" x14ac:dyDescent="0.2">
      <c r="A184" s="5" t="s">
        <v>510</v>
      </c>
      <c r="B184" s="5" t="s">
        <v>361</v>
      </c>
      <c r="C184" s="5" t="s">
        <v>362</v>
      </c>
    </row>
    <row r="185" spans="1:4" x14ac:dyDescent="0.2">
      <c r="A185" s="5" t="s">
        <v>511</v>
      </c>
      <c r="B185" s="5" t="s">
        <v>361</v>
      </c>
      <c r="C185" s="5" t="s">
        <v>362</v>
      </c>
    </row>
    <row r="186" spans="1:4" x14ac:dyDescent="0.2">
      <c r="A186" s="5" t="s">
        <v>512</v>
      </c>
      <c r="B186" s="5" t="s">
        <v>361</v>
      </c>
      <c r="C186" s="5" t="s">
        <v>362</v>
      </c>
    </row>
    <row r="187" spans="1:4" x14ac:dyDescent="0.2">
      <c r="A187" s="5" t="s">
        <v>513</v>
      </c>
      <c r="B187" s="5" t="s">
        <v>361</v>
      </c>
      <c r="C187" s="5" t="s">
        <v>362</v>
      </c>
    </row>
    <row r="188" spans="1:4" x14ac:dyDescent="0.2">
      <c r="A188" s="5" t="s">
        <v>514</v>
      </c>
      <c r="B188" s="5" t="s">
        <v>361</v>
      </c>
      <c r="C188" s="5" t="s">
        <v>362</v>
      </c>
    </row>
    <row r="189" spans="1:4" x14ac:dyDescent="0.2">
      <c r="A189" s="5" t="s">
        <v>515</v>
      </c>
      <c r="B189" s="5" t="s">
        <v>361</v>
      </c>
      <c r="C189" s="5" t="s">
        <v>362</v>
      </c>
    </row>
    <row r="190" spans="1:4" x14ac:dyDescent="0.2">
      <c r="A190" s="5" t="s">
        <v>516</v>
      </c>
      <c r="B190" s="5" t="s">
        <v>361</v>
      </c>
      <c r="C190" s="5" t="s">
        <v>362</v>
      </c>
    </row>
    <row r="191" spans="1:4" x14ac:dyDescent="0.2">
      <c r="A191" s="5" t="s">
        <v>517</v>
      </c>
      <c r="B191" s="5" t="s">
        <v>361</v>
      </c>
      <c r="C191" s="5" t="s">
        <v>362</v>
      </c>
    </row>
    <row r="192" spans="1:4" x14ac:dyDescent="0.2">
      <c r="A192" s="5" t="s">
        <v>518</v>
      </c>
      <c r="B192" s="5" t="s">
        <v>361</v>
      </c>
      <c r="C192" s="5" t="s">
        <v>332</v>
      </c>
      <c r="D192" s="5" t="s">
        <v>355</v>
      </c>
    </row>
    <row r="193" spans="1:5" x14ac:dyDescent="0.2">
      <c r="A193" s="5" t="s">
        <v>519</v>
      </c>
      <c r="B193" s="5" t="s">
        <v>361</v>
      </c>
      <c r="C193" s="5" t="s">
        <v>362</v>
      </c>
    </row>
    <row r="194" spans="1:5" x14ac:dyDescent="0.2">
      <c r="A194" s="5" t="s">
        <v>520</v>
      </c>
      <c r="B194" s="5" t="s">
        <v>361</v>
      </c>
      <c r="C194" s="5" t="s">
        <v>399</v>
      </c>
    </row>
    <row r="195" spans="1:5" x14ac:dyDescent="0.2">
      <c r="A195" s="5" t="s">
        <v>521</v>
      </c>
      <c r="B195" s="5" t="s">
        <v>361</v>
      </c>
      <c r="C195" s="5" t="s">
        <v>399</v>
      </c>
    </row>
    <row r="196" spans="1:5" x14ac:dyDescent="0.2">
      <c r="A196" s="5" t="s">
        <v>522</v>
      </c>
      <c r="B196" s="5" t="s">
        <v>361</v>
      </c>
      <c r="C196" s="5" t="s">
        <v>399</v>
      </c>
    </row>
    <row r="197" spans="1:5" x14ac:dyDescent="0.2">
      <c r="A197" s="5" t="s">
        <v>523</v>
      </c>
      <c r="B197" s="5" t="s">
        <v>361</v>
      </c>
      <c r="C197" s="5" t="s">
        <v>399</v>
      </c>
    </row>
    <row r="198" spans="1:5" x14ac:dyDescent="0.2">
      <c r="A198" s="5" t="s">
        <v>524</v>
      </c>
      <c r="B198" s="5" t="s">
        <v>361</v>
      </c>
      <c r="C198" s="5" t="s">
        <v>399</v>
      </c>
    </row>
    <row r="199" spans="1:5" x14ac:dyDescent="0.2">
      <c r="A199" s="5" t="s">
        <v>525</v>
      </c>
      <c r="B199" s="5" t="s">
        <v>361</v>
      </c>
      <c r="C199" s="5" t="s">
        <v>399</v>
      </c>
    </row>
    <row r="200" spans="1:5" x14ac:dyDescent="0.2">
      <c r="A200" s="5" t="s">
        <v>526</v>
      </c>
      <c r="B200" s="5" t="s">
        <v>361</v>
      </c>
      <c r="C200" s="5" t="s">
        <v>399</v>
      </c>
    </row>
    <row r="201" spans="1:5" x14ac:dyDescent="0.2">
      <c r="A201" s="5" t="s">
        <v>527</v>
      </c>
      <c r="B201" s="5" t="s">
        <v>361</v>
      </c>
      <c r="C201" s="5" t="s">
        <v>332</v>
      </c>
      <c r="D201" s="5" t="s">
        <v>333</v>
      </c>
      <c r="E201" s="5" t="s">
        <v>528</v>
      </c>
    </row>
    <row r="202" spans="1:5" x14ac:dyDescent="0.2">
      <c r="A202" s="5" t="s">
        <v>529</v>
      </c>
      <c r="B202" s="5" t="s">
        <v>361</v>
      </c>
      <c r="C202" s="5" t="s">
        <v>332</v>
      </c>
      <c r="D202" s="5" t="s">
        <v>355</v>
      </c>
      <c r="E202" s="5" t="s">
        <v>471</v>
      </c>
    </row>
    <row r="203" spans="1:5" x14ac:dyDescent="0.2">
      <c r="A203" s="5" t="s">
        <v>530</v>
      </c>
      <c r="B203" s="5" t="s">
        <v>361</v>
      </c>
      <c r="C203" s="5" t="s">
        <v>332</v>
      </c>
      <c r="D203" s="5" t="s">
        <v>355</v>
      </c>
      <c r="E203" s="5" t="s">
        <v>471</v>
      </c>
    </row>
    <row r="204" spans="1:5" x14ac:dyDescent="0.2">
      <c r="A204" s="5" t="s">
        <v>531</v>
      </c>
      <c r="B204" s="5" t="s">
        <v>361</v>
      </c>
      <c r="C204" s="5" t="s">
        <v>362</v>
      </c>
    </row>
    <row r="205" spans="1:5" x14ac:dyDescent="0.2">
      <c r="A205" s="5" t="s">
        <v>532</v>
      </c>
      <c r="B205" s="5" t="s">
        <v>361</v>
      </c>
      <c r="C205" s="5" t="s">
        <v>362</v>
      </c>
    </row>
    <row r="206" spans="1:5" x14ac:dyDescent="0.2">
      <c r="A206" s="5" t="s">
        <v>533</v>
      </c>
      <c r="B206" s="5" t="s">
        <v>361</v>
      </c>
      <c r="C206" s="5" t="s">
        <v>362</v>
      </c>
    </row>
    <row r="207" spans="1:5" x14ac:dyDescent="0.2">
      <c r="A207" s="5" t="s">
        <v>534</v>
      </c>
      <c r="B207" s="5" t="s">
        <v>361</v>
      </c>
      <c r="C207" s="5" t="s">
        <v>362</v>
      </c>
    </row>
    <row r="208" spans="1:5" x14ac:dyDescent="0.2">
      <c r="A208" s="5" t="s">
        <v>535</v>
      </c>
      <c r="B208" s="5" t="s">
        <v>361</v>
      </c>
      <c r="C208" s="5" t="s">
        <v>362</v>
      </c>
    </row>
    <row r="209" spans="1:3" x14ac:dyDescent="0.2">
      <c r="A209" s="5" t="s">
        <v>536</v>
      </c>
      <c r="B209" s="5" t="s">
        <v>361</v>
      </c>
      <c r="C209" s="5" t="s">
        <v>362</v>
      </c>
    </row>
    <row r="210" spans="1:3" x14ac:dyDescent="0.2">
      <c r="A210" s="5" t="s">
        <v>537</v>
      </c>
      <c r="B210" s="5" t="s">
        <v>361</v>
      </c>
      <c r="C210" s="5" t="s">
        <v>362</v>
      </c>
    </row>
    <row r="211" spans="1:3" x14ac:dyDescent="0.2">
      <c r="A211" s="5" t="s">
        <v>538</v>
      </c>
      <c r="B211" s="5" t="s">
        <v>361</v>
      </c>
      <c r="C211" s="5" t="s">
        <v>362</v>
      </c>
    </row>
    <row r="212" spans="1:3" x14ac:dyDescent="0.2">
      <c r="A212" s="5" t="s">
        <v>539</v>
      </c>
      <c r="B212" s="5" t="s">
        <v>361</v>
      </c>
      <c r="C212" s="5" t="s">
        <v>362</v>
      </c>
    </row>
    <row r="213" spans="1:3" x14ac:dyDescent="0.2">
      <c r="A213" s="5" t="s">
        <v>540</v>
      </c>
      <c r="B213" s="5" t="s">
        <v>361</v>
      </c>
      <c r="C213" s="5" t="s">
        <v>362</v>
      </c>
    </row>
    <row r="214" spans="1:3" x14ac:dyDescent="0.2">
      <c r="A214" s="5" t="s">
        <v>541</v>
      </c>
      <c r="B214" s="5" t="s">
        <v>361</v>
      </c>
      <c r="C214" s="5" t="s">
        <v>362</v>
      </c>
    </row>
    <row r="215" spans="1:3" x14ac:dyDescent="0.2">
      <c r="A215" s="5" t="s">
        <v>542</v>
      </c>
      <c r="B215" s="5" t="s">
        <v>361</v>
      </c>
      <c r="C215" s="5" t="s">
        <v>362</v>
      </c>
    </row>
    <row r="216" spans="1:3" x14ac:dyDescent="0.2">
      <c r="A216" s="5" t="s">
        <v>543</v>
      </c>
      <c r="B216" s="5" t="s">
        <v>361</v>
      </c>
      <c r="C216" s="5" t="s">
        <v>399</v>
      </c>
    </row>
    <row r="217" spans="1:3" x14ac:dyDescent="0.2">
      <c r="A217" s="5" t="s">
        <v>544</v>
      </c>
      <c r="B217" s="5" t="s">
        <v>361</v>
      </c>
      <c r="C217" s="5" t="s">
        <v>399</v>
      </c>
    </row>
    <row r="218" spans="1:3" x14ac:dyDescent="0.2">
      <c r="A218" s="5" t="s">
        <v>545</v>
      </c>
      <c r="B218" s="5" t="s">
        <v>361</v>
      </c>
      <c r="C218" s="5" t="s">
        <v>399</v>
      </c>
    </row>
    <row r="219" spans="1:3" x14ac:dyDescent="0.2">
      <c r="A219" s="5" t="s">
        <v>546</v>
      </c>
      <c r="B219" s="5" t="s">
        <v>361</v>
      </c>
      <c r="C219" s="5" t="s">
        <v>399</v>
      </c>
    </row>
    <row r="220" spans="1:3" x14ac:dyDescent="0.2">
      <c r="A220" s="5" t="s">
        <v>547</v>
      </c>
      <c r="B220" s="5" t="s">
        <v>361</v>
      </c>
      <c r="C220" s="5" t="s">
        <v>399</v>
      </c>
    </row>
    <row r="221" spans="1:3" x14ac:dyDescent="0.2">
      <c r="A221" s="5" t="s">
        <v>548</v>
      </c>
      <c r="B221" s="5" t="s">
        <v>361</v>
      </c>
      <c r="C221" s="5" t="s">
        <v>362</v>
      </c>
    </row>
    <row r="222" spans="1:3" x14ac:dyDescent="0.2">
      <c r="A222" s="5" t="s">
        <v>549</v>
      </c>
      <c r="B222" s="5" t="s">
        <v>361</v>
      </c>
      <c r="C222" s="5" t="s">
        <v>399</v>
      </c>
    </row>
    <row r="223" spans="1:3" x14ac:dyDescent="0.2">
      <c r="A223" s="5" t="s">
        <v>550</v>
      </c>
      <c r="B223" s="5" t="s">
        <v>361</v>
      </c>
      <c r="C223" s="5" t="s">
        <v>362</v>
      </c>
    </row>
    <row r="224" spans="1:3" x14ac:dyDescent="0.2">
      <c r="A224" s="5" t="s">
        <v>551</v>
      </c>
      <c r="B224" s="5" t="s">
        <v>361</v>
      </c>
      <c r="C224" s="5" t="s">
        <v>362</v>
      </c>
    </row>
    <row r="225" spans="1:5" x14ac:dyDescent="0.2">
      <c r="A225" s="5" t="s">
        <v>552</v>
      </c>
      <c r="B225" s="5" t="s">
        <v>361</v>
      </c>
      <c r="C225" s="5" t="s">
        <v>362</v>
      </c>
    </row>
    <row r="226" spans="1:5" x14ac:dyDescent="0.2">
      <c r="A226" s="5" t="s">
        <v>553</v>
      </c>
      <c r="B226" s="5" t="s">
        <v>361</v>
      </c>
      <c r="C226" s="5" t="s">
        <v>362</v>
      </c>
    </row>
    <row r="227" spans="1:5" x14ac:dyDescent="0.2">
      <c r="A227" s="5" t="s">
        <v>554</v>
      </c>
      <c r="B227" s="5" t="s">
        <v>361</v>
      </c>
      <c r="C227" s="5" t="s">
        <v>362</v>
      </c>
    </row>
    <row r="228" spans="1:5" x14ac:dyDescent="0.2">
      <c r="A228" s="5" t="s">
        <v>555</v>
      </c>
      <c r="B228" s="5" t="s">
        <v>361</v>
      </c>
      <c r="C228" s="5" t="s">
        <v>362</v>
      </c>
    </row>
    <row r="229" spans="1:5" x14ac:dyDescent="0.2">
      <c r="A229" s="5" t="s">
        <v>556</v>
      </c>
      <c r="B229" s="5" t="s">
        <v>361</v>
      </c>
      <c r="C229" s="5" t="s">
        <v>362</v>
      </c>
    </row>
    <row r="230" spans="1:5" x14ac:dyDescent="0.2">
      <c r="A230" s="5" t="s">
        <v>557</v>
      </c>
      <c r="B230" s="5" t="s">
        <v>361</v>
      </c>
      <c r="C230" s="5" t="s">
        <v>362</v>
      </c>
    </row>
    <row r="231" spans="1:5" x14ac:dyDescent="0.2">
      <c r="A231" s="5" t="s">
        <v>558</v>
      </c>
      <c r="B231" s="5" t="s">
        <v>361</v>
      </c>
      <c r="C231" s="5" t="s">
        <v>362</v>
      </c>
    </row>
    <row r="232" spans="1:5" x14ac:dyDescent="0.2">
      <c r="A232" s="5" t="s">
        <v>559</v>
      </c>
      <c r="B232" s="5" t="s">
        <v>361</v>
      </c>
      <c r="C232" s="5" t="s">
        <v>362</v>
      </c>
    </row>
    <row r="233" spans="1:5" x14ac:dyDescent="0.2">
      <c r="A233" s="5" t="s">
        <v>560</v>
      </c>
      <c r="B233" s="5" t="s">
        <v>361</v>
      </c>
      <c r="C233" s="5" t="s">
        <v>362</v>
      </c>
    </row>
    <row r="234" spans="1:5" x14ac:dyDescent="0.2">
      <c r="A234" s="5" t="s">
        <v>561</v>
      </c>
      <c r="B234" s="5" t="s">
        <v>361</v>
      </c>
      <c r="C234" s="5" t="s">
        <v>399</v>
      </c>
    </row>
    <row r="235" spans="1:5" x14ac:dyDescent="0.2">
      <c r="A235" s="5" t="s">
        <v>562</v>
      </c>
      <c r="B235" s="5" t="s">
        <v>361</v>
      </c>
      <c r="C235" s="5" t="s">
        <v>399</v>
      </c>
    </row>
    <row r="236" spans="1:5" x14ac:dyDescent="0.2">
      <c r="A236" s="5" t="s">
        <v>563</v>
      </c>
      <c r="B236" s="5" t="s">
        <v>361</v>
      </c>
      <c r="C236" s="5" t="s">
        <v>362</v>
      </c>
    </row>
    <row r="237" spans="1:5" x14ac:dyDescent="0.2">
      <c r="A237" s="5" t="s">
        <v>564</v>
      </c>
      <c r="B237" s="5" t="s">
        <v>361</v>
      </c>
      <c r="C237" s="5" t="s">
        <v>332</v>
      </c>
      <c r="D237" s="5" t="s">
        <v>343</v>
      </c>
      <c r="E237" s="5" t="s">
        <v>471</v>
      </c>
    </row>
    <row r="238" spans="1:5" x14ac:dyDescent="0.2">
      <c r="A238" s="5" t="s">
        <v>565</v>
      </c>
      <c r="B238" s="5" t="s">
        <v>361</v>
      </c>
      <c r="C238" s="5" t="s">
        <v>332</v>
      </c>
      <c r="D238" s="5" t="s">
        <v>333</v>
      </c>
      <c r="E238" s="5" t="s">
        <v>566</v>
      </c>
    </row>
    <row r="239" spans="1:5" x14ac:dyDescent="0.2">
      <c r="A239" s="5" t="s">
        <v>567</v>
      </c>
      <c r="B239" s="5" t="s">
        <v>361</v>
      </c>
      <c r="C239" s="5" t="s">
        <v>332</v>
      </c>
      <c r="D239" s="5" t="s">
        <v>355</v>
      </c>
      <c r="E239" s="5" t="s">
        <v>471</v>
      </c>
    </row>
    <row r="240" spans="1:5" x14ac:dyDescent="0.2">
      <c r="A240" s="5" t="s">
        <v>568</v>
      </c>
      <c r="B240" s="5" t="s">
        <v>361</v>
      </c>
      <c r="C240" s="5" t="s">
        <v>332</v>
      </c>
      <c r="D240" s="5" t="s">
        <v>569</v>
      </c>
      <c r="E240" s="5" t="s">
        <v>471</v>
      </c>
    </row>
    <row r="241" spans="1:5" x14ac:dyDescent="0.2">
      <c r="A241" s="5" t="s">
        <v>570</v>
      </c>
      <c r="B241" s="5" t="s">
        <v>361</v>
      </c>
      <c r="C241" s="5" t="s">
        <v>332</v>
      </c>
      <c r="D241" s="5" t="s">
        <v>355</v>
      </c>
      <c r="E241" s="5" t="s">
        <v>471</v>
      </c>
    </row>
    <row r="242" spans="1:5" x14ac:dyDescent="0.2">
      <c r="A242" s="5" t="s">
        <v>571</v>
      </c>
      <c r="B242" s="5" t="s">
        <v>361</v>
      </c>
      <c r="C242" s="5" t="s">
        <v>362</v>
      </c>
    </row>
    <row r="243" spans="1:5" x14ac:dyDescent="0.2">
      <c r="A243" s="5" t="s">
        <v>572</v>
      </c>
      <c r="B243" s="5" t="s">
        <v>361</v>
      </c>
      <c r="C243" s="5" t="s">
        <v>362</v>
      </c>
    </row>
    <row r="244" spans="1:5" x14ac:dyDescent="0.2">
      <c r="A244" s="5" t="s">
        <v>573</v>
      </c>
      <c r="B244" s="5" t="s">
        <v>361</v>
      </c>
      <c r="C244" s="5" t="s">
        <v>362</v>
      </c>
    </row>
    <row r="245" spans="1:5" x14ac:dyDescent="0.2">
      <c r="A245" s="5" t="s">
        <v>574</v>
      </c>
      <c r="B245" s="5" t="s">
        <v>361</v>
      </c>
      <c r="C245" s="5" t="s">
        <v>362</v>
      </c>
    </row>
    <row r="246" spans="1:5" x14ac:dyDescent="0.2">
      <c r="A246" s="5" t="s">
        <v>575</v>
      </c>
      <c r="B246" s="5" t="s">
        <v>361</v>
      </c>
      <c r="C246" s="5" t="s">
        <v>362</v>
      </c>
    </row>
    <row r="247" spans="1:5" x14ac:dyDescent="0.2">
      <c r="A247" s="5" t="s">
        <v>576</v>
      </c>
      <c r="B247" s="5" t="s">
        <v>361</v>
      </c>
      <c r="C247" s="5" t="s">
        <v>362</v>
      </c>
    </row>
    <row r="248" spans="1:5" x14ac:dyDescent="0.2">
      <c r="A248" s="5" t="s">
        <v>577</v>
      </c>
      <c r="B248" s="5" t="s">
        <v>361</v>
      </c>
      <c r="C248" s="5" t="s">
        <v>362</v>
      </c>
    </row>
    <row r="249" spans="1:5" x14ac:dyDescent="0.2">
      <c r="A249" s="5" t="s">
        <v>578</v>
      </c>
      <c r="B249" s="5" t="s">
        <v>361</v>
      </c>
      <c r="C249" s="5" t="s">
        <v>362</v>
      </c>
    </row>
    <row r="250" spans="1:5" x14ac:dyDescent="0.2">
      <c r="A250" s="5" t="s">
        <v>579</v>
      </c>
      <c r="B250" s="5" t="s">
        <v>361</v>
      </c>
      <c r="C250" s="5" t="s">
        <v>362</v>
      </c>
    </row>
    <row r="251" spans="1:5" x14ac:dyDescent="0.2">
      <c r="A251" s="5" t="s">
        <v>580</v>
      </c>
      <c r="B251" s="5" t="s">
        <v>361</v>
      </c>
      <c r="C251" s="5" t="s">
        <v>362</v>
      </c>
    </row>
    <row r="252" spans="1:5" x14ac:dyDescent="0.2">
      <c r="A252" s="5" t="s">
        <v>581</v>
      </c>
      <c r="B252" s="5" t="s">
        <v>361</v>
      </c>
      <c r="C252" s="5" t="s">
        <v>362</v>
      </c>
    </row>
    <row r="253" spans="1:5" x14ac:dyDescent="0.2">
      <c r="A253" s="5" t="s">
        <v>582</v>
      </c>
      <c r="B253" s="5" t="s">
        <v>361</v>
      </c>
      <c r="C253" s="5" t="s">
        <v>362</v>
      </c>
    </row>
    <row r="254" spans="1:5" x14ac:dyDescent="0.2">
      <c r="A254" s="5" t="s">
        <v>583</v>
      </c>
      <c r="B254" s="5" t="s">
        <v>361</v>
      </c>
      <c r="C254" s="5" t="s">
        <v>362</v>
      </c>
    </row>
    <row r="255" spans="1:5" x14ac:dyDescent="0.2">
      <c r="A255" s="5" t="s">
        <v>584</v>
      </c>
      <c r="B255" s="5" t="s">
        <v>361</v>
      </c>
      <c r="C255" s="5" t="s">
        <v>362</v>
      </c>
    </row>
    <row r="256" spans="1:5" x14ac:dyDescent="0.2">
      <c r="A256" s="5" t="s">
        <v>585</v>
      </c>
      <c r="B256" s="5" t="s">
        <v>361</v>
      </c>
      <c r="C256" s="5" t="s">
        <v>399</v>
      </c>
    </row>
    <row r="257" spans="1:5" x14ac:dyDescent="0.2">
      <c r="A257" s="5" t="s">
        <v>586</v>
      </c>
      <c r="B257" s="5" t="s">
        <v>361</v>
      </c>
      <c r="C257" s="5" t="s">
        <v>399</v>
      </c>
    </row>
    <row r="258" spans="1:5" x14ac:dyDescent="0.2">
      <c r="A258" s="5" t="s">
        <v>587</v>
      </c>
      <c r="B258" s="5" t="s">
        <v>361</v>
      </c>
      <c r="C258" s="5" t="s">
        <v>399</v>
      </c>
    </row>
    <row r="259" spans="1:5" x14ac:dyDescent="0.2">
      <c r="A259" s="5" t="s">
        <v>588</v>
      </c>
      <c r="B259" s="5" t="s">
        <v>361</v>
      </c>
      <c r="C259" s="5" t="s">
        <v>399</v>
      </c>
    </row>
    <row r="260" spans="1:5" x14ac:dyDescent="0.2">
      <c r="A260" s="5" t="s">
        <v>589</v>
      </c>
      <c r="B260" s="5" t="s">
        <v>361</v>
      </c>
      <c r="C260" s="5" t="s">
        <v>399</v>
      </c>
    </row>
    <row r="261" spans="1:5" x14ac:dyDescent="0.2">
      <c r="A261" s="5" t="s">
        <v>590</v>
      </c>
      <c r="B261" s="5" t="s">
        <v>361</v>
      </c>
      <c r="C261" s="5" t="s">
        <v>362</v>
      </c>
    </row>
    <row r="262" spans="1:5" x14ac:dyDescent="0.2">
      <c r="A262" s="5" t="s">
        <v>591</v>
      </c>
      <c r="B262" s="5" t="s">
        <v>361</v>
      </c>
      <c r="C262" s="5" t="s">
        <v>362</v>
      </c>
    </row>
    <row r="263" spans="1:5" x14ac:dyDescent="0.2">
      <c r="A263" s="5" t="s">
        <v>592</v>
      </c>
      <c r="B263" s="5" t="s">
        <v>361</v>
      </c>
      <c r="C263" s="5" t="s">
        <v>362</v>
      </c>
    </row>
    <row r="264" spans="1:5" x14ac:dyDescent="0.2">
      <c r="A264" s="5" t="s">
        <v>593</v>
      </c>
      <c r="B264" s="5" t="s">
        <v>361</v>
      </c>
      <c r="C264" s="5" t="s">
        <v>362</v>
      </c>
    </row>
    <row r="265" spans="1:5" x14ac:dyDescent="0.2">
      <c r="A265" s="5" t="s">
        <v>594</v>
      </c>
      <c r="B265" s="5" t="s">
        <v>361</v>
      </c>
      <c r="C265" s="5" t="s">
        <v>399</v>
      </c>
    </row>
    <row r="266" spans="1:5" x14ac:dyDescent="0.2">
      <c r="A266" s="5" t="s">
        <v>595</v>
      </c>
      <c r="B266" s="5" t="s">
        <v>361</v>
      </c>
      <c r="C266" s="5" t="s">
        <v>399</v>
      </c>
    </row>
    <row r="267" spans="1:5" ht="15" x14ac:dyDescent="0.2">
      <c r="A267" s="5" t="s">
        <v>596</v>
      </c>
      <c r="B267" s="5" t="s">
        <v>361</v>
      </c>
      <c r="C267" s="5" t="s">
        <v>332</v>
      </c>
      <c r="D267" s="5" t="s">
        <v>355</v>
      </c>
      <c r="E267" s="5" t="s">
        <v>462</v>
      </c>
    </row>
    <row r="268" spans="1:5" ht="15" x14ac:dyDescent="0.2">
      <c r="A268" s="5" t="s">
        <v>597</v>
      </c>
      <c r="B268" s="5" t="s">
        <v>361</v>
      </c>
      <c r="C268" s="5" t="s">
        <v>332</v>
      </c>
      <c r="D268" s="5" t="s">
        <v>569</v>
      </c>
      <c r="E268" s="5" t="s">
        <v>598</v>
      </c>
    </row>
    <row r="269" spans="1:5" x14ac:dyDescent="0.2">
      <c r="A269" s="5" t="s">
        <v>599</v>
      </c>
      <c r="B269" s="5" t="s">
        <v>361</v>
      </c>
      <c r="C269" s="5" t="s">
        <v>332</v>
      </c>
      <c r="D269" s="5" t="s">
        <v>355</v>
      </c>
      <c r="E269" s="5" t="s">
        <v>471</v>
      </c>
    </row>
    <row r="270" spans="1:5" x14ac:dyDescent="0.2">
      <c r="A270" s="5" t="s">
        <v>600</v>
      </c>
      <c r="B270" s="5" t="s">
        <v>361</v>
      </c>
      <c r="C270" s="5" t="s">
        <v>332</v>
      </c>
      <c r="D270" s="5" t="s">
        <v>569</v>
      </c>
      <c r="E270" s="5" t="s">
        <v>471</v>
      </c>
    </row>
    <row r="271" spans="1:5" x14ac:dyDescent="0.2">
      <c r="A271" s="5" t="s">
        <v>601</v>
      </c>
      <c r="B271" s="5" t="s">
        <v>361</v>
      </c>
      <c r="C271" s="5" t="s">
        <v>332</v>
      </c>
      <c r="D271" s="5" t="s">
        <v>355</v>
      </c>
      <c r="E271" s="5" t="s">
        <v>471</v>
      </c>
    </row>
    <row r="272" spans="1:5" x14ac:dyDescent="0.2">
      <c r="A272" s="5" t="s">
        <v>602</v>
      </c>
      <c r="B272" s="5" t="s">
        <v>361</v>
      </c>
      <c r="C272" s="5" t="s">
        <v>332</v>
      </c>
      <c r="D272" s="5" t="s">
        <v>355</v>
      </c>
      <c r="E272" s="5" t="s">
        <v>471</v>
      </c>
    </row>
    <row r="273" spans="1:6" x14ac:dyDescent="0.2">
      <c r="A273" s="5" t="s">
        <v>603</v>
      </c>
      <c r="B273" s="5" t="s">
        <v>361</v>
      </c>
      <c r="C273" s="5" t="s">
        <v>332</v>
      </c>
      <c r="D273" s="5" t="s">
        <v>333</v>
      </c>
      <c r="E273" s="5" t="s">
        <v>566</v>
      </c>
    </row>
    <row r="274" spans="1:6" x14ac:dyDescent="0.2">
      <c r="A274" s="5" t="s">
        <v>604</v>
      </c>
      <c r="B274" s="5" t="s">
        <v>605</v>
      </c>
      <c r="C274" s="5" t="s">
        <v>332</v>
      </c>
      <c r="D274" s="5" t="s">
        <v>333</v>
      </c>
      <c r="E274" s="5" t="s">
        <v>359</v>
      </c>
    </row>
    <row r="275" spans="1:6" x14ac:dyDescent="0.2">
      <c r="A275" s="5" t="s">
        <v>606</v>
      </c>
      <c r="B275" s="5" t="s">
        <v>605</v>
      </c>
      <c r="C275" s="5" t="s">
        <v>332</v>
      </c>
      <c r="D275" s="5" t="s">
        <v>355</v>
      </c>
    </row>
    <row r="276" spans="1:6" x14ac:dyDescent="0.2">
      <c r="A276" s="5" t="s">
        <v>607</v>
      </c>
      <c r="B276" s="5" t="s">
        <v>605</v>
      </c>
      <c r="C276" s="5" t="s">
        <v>332</v>
      </c>
      <c r="D276" s="5" t="s">
        <v>333</v>
      </c>
      <c r="E276" s="5" t="s">
        <v>359</v>
      </c>
    </row>
    <row r="277" spans="1:6" x14ac:dyDescent="0.2">
      <c r="A277" s="5" t="s">
        <v>608</v>
      </c>
      <c r="B277" s="5" t="s">
        <v>605</v>
      </c>
      <c r="C277" s="5" t="s">
        <v>332</v>
      </c>
      <c r="D277" s="5" t="s">
        <v>343</v>
      </c>
    </row>
    <row r="278" spans="1:6" x14ac:dyDescent="0.2">
      <c r="A278" s="5" t="s">
        <v>609</v>
      </c>
      <c r="B278" s="5" t="s">
        <v>361</v>
      </c>
      <c r="C278" s="5" t="s">
        <v>332</v>
      </c>
      <c r="D278" s="5" t="s">
        <v>333</v>
      </c>
      <c r="E278" s="5" t="s">
        <v>476</v>
      </c>
    </row>
    <row r="279" spans="1:6" x14ac:dyDescent="0.2">
      <c r="A279" s="5" t="s">
        <v>610</v>
      </c>
      <c r="B279" s="5" t="s">
        <v>361</v>
      </c>
      <c r="C279" s="5" t="s">
        <v>332</v>
      </c>
      <c r="D279" s="5" t="s">
        <v>355</v>
      </c>
      <c r="E279" s="5" t="s">
        <v>471</v>
      </c>
    </row>
    <row r="280" spans="1:6" x14ac:dyDescent="0.2">
      <c r="A280" s="5" t="s">
        <v>611</v>
      </c>
      <c r="B280" s="5" t="s">
        <v>361</v>
      </c>
      <c r="C280" s="5" t="s">
        <v>332</v>
      </c>
      <c r="D280" s="5" t="s">
        <v>333</v>
      </c>
      <c r="E280" s="5" t="s">
        <v>566</v>
      </c>
    </row>
    <row r="281" spans="1:6" x14ac:dyDescent="0.2">
      <c r="A281" s="5" t="s">
        <v>612</v>
      </c>
      <c r="B281" s="5" t="s">
        <v>361</v>
      </c>
      <c r="C281" s="5" t="s">
        <v>332</v>
      </c>
      <c r="D281" s="5" t="s">
        <v>355</v>
      </c>
      <c r="E281" s="5" t="s">
        <v>471</v>
      </c>
    </row>
    <row r="282" spans="1:6" x14ac:dyDescent="0.2">
      <c r="A282" s="5" t="s">
        <v>613</v>
      </c>
      <c r="B282" s="5" t="s">
        <v>361</v>
      </c>
      <c r="C282" s="5" t="s">
        <v>332</v>
      </c>
      <c r="D282" s="5" t="s">
        <v>333</v>
      </c>
      <c r="E282" s="5" t="s">
        <v>476</v>
      </c>
    </row>
    <row r="283" spans="1:6" x14ac:dyDescent="0.2">
      <c r="A283" s="5" t="s">
        <v>614</v>
      </c>
      <c r="B283" s="5" t="s">
        <v>361</v>
      </c>
      <c r="C283" s="5" t="s">
        <v>332</v>
      </c>
      <c r="D283" s="5" t="s">
        <v>333</v>
      </c>
      <c r="E283" s="5" t="s">
        <v>476</v>
      </c>
    </row>
    <row r="284" spans="1:6" x14ac:dyDescent="0.2">
      <c r="A284" s="5" t="s">
        <v>615</v>
      </c>
      <c r="B284" s="5" t="s">
        <v>361</v>
      </c>
      <c r="C284" s="5" t="s">
        <v>332</v>
      </c>
      <c r="D284" s="5" t="s">
        <v>333</v>
      </c>
      <c r="E284" s="5" t="s">
        <v>476</v>
      </c>
    </row>
    <row r="285" spans="1:6" ht="18.75" x14ac:dyDescent="0.2">
      <c r="A285" s="5" t="s">
        <v>616</v>
      </c>
      <c r="B285" s="5" t="s">
        <v>361</v>
      </c>
      <c r="C285" s="5" t="s">
        <v>332</v>
      </c>
      <c r="D285" s="5" t="s">
        <v>333</v>
      </c>
      <c r="E285" s="5" t="s">
        <v>334</v>
      </c>
      <c r="F285" s="5" t="s">
        <v>335</v>
      </c>
    </row>
    <row r="286" spans="1:6" x14ac:dyDescent="0.2">
      <c r="A286" s="5" t="s">
        <v>617</v>
      </c>
      <c r="B286" s="5" t="s">
        <v>361</v>
      </c>
      <c r="C286" s="5" t="s">
        <v>332</v>
      </c>
      <c r="D286" s="5" t="s">
        <v>333</v>
      </c>
      <c r="E286" s="5" t="s">
        <v>359</v>
      </c>
    </row>
    <row r="287" spans="1:6" x14ac:dyDescent="0.2">
      <c r="A287" s="5" t="s">
        <v>618</v>
      </c>
      <c r="B287" s="5" t="s">
        <v>361</v>
      </c>
      <c r="C287" s="5" t="s">
        <v>332</v>
      </c>
      <c r="D287" s="5" t="s">
        <v>355</v>
      </c>
      <c r="E287" s="5" t="s">
        <v>471</v>
      </c>
    </row>
    <row r="288" spans="1:6" ht="15" x14ac:dyDescent="0.2">
      <c r="A288" s="5" t="s">
        <v>619</v>
      </c>
      <c r="B288" s="5" t="s">
        <v>361</v>
      </c>
      <c r="C288" s="5" t="s">
        <v>332</v>
      </c>
      <c r="D288" s="5" t="s">
        <v>333</v>
      </c>
      <c r="E288" s="5" t="s">
        <v>620</v>
      </c>
    </row>
    <row r="289" spans="1:5" ht="15" x14ac:dyDescent="0.2">
      <c r="A289" s="5" t="s">
        <v>621</v>
      </c>
      <c r="B289" s="5" t="s">
        <v>361</v>
      </c>
      <c r="C289" s="5" t="s">
        <v>332</v>
      </c>
      <c r="D289" s="5" t="s">
        <v>333</v>
      </c>
      <c r="E289" s="5" t="s">
        <v>620</v>
      </c>
    </row>
    <row r="290" spans="1:5" x14ac:dyDescent="0.2">
      <c r="A290" s="5" t="s">
        <v>622</v>
      </c>
      <c r="B290" s="5" t="s">
        <v>361</v>
      </c>
      <c r="C290" s="5" t="s">
        <v>332</v>
      </c>
      <c r="D290" s="5" t="s">
        <v>333</v>
      </c>
      <c r="E290" s="5" t="s">
        <v>476</v>
      </c>
    </row>
    <row r="291" spans="1:5" x14ac:dyDescent="0.2">
      <c r="A291" s="5" t="s">
        <v>623</v>
      </c>
      <c r="B291" s="5" t="s">
        <v>361</v>
      </c>
      <c r="C291" s="5" t="s">
        <v>332</v>
      </c>
      <c r="D291" s="5" t="s">
        <v>355</v>
      </c>
      <c r="E291" s="5" t="s">
        <v>471</v>
      </c>
    </row>
    <row r="292" spans="1:5" x14ac:dyDescent="0.2">
      <c r="A292" s="5" t="s">
        <v>624</v>
      </c>
      <c r="B292" s="5" t="s">
        <v>361</v>
      </c>
      <c r="C292" s="5" t="s">
        <v>332</v>
      </c>
      <c r="D292" s="5" t="s">
        <v>343</v>
      </c>
      <c r="E292" s="5" t="s">
        <v>471</v>
      </c>
    </row>
    <row r="293" spans="1:5" x14ac:dyDescent="0.2">
      <c r="A293" s="5" t="s">
        <v>625</v>
      </c>
      <c r="B293" s="5" t="s">
        <v>361</v>
      </c>
      <c r="C293" s="5" t="s">
        <v>332</v>
      </c>
      <c r="D293" s="5" t="s">
        <v>355</v>
      </c>
      <c r="E293" s="5" t="s">
        <v>471</v>
      </c>
    </row>
    <row r="294" spans="1:5" x14ac:dyDescent="0.2">
      <c r="A294" s="5" t="s">
        <v>626</v>
      </c>
      <c r="B294" s="5" t="s">
        <v>361</v>
      </c>
      <c r="C294" s="5" t="s">
        <v>332</v>
      </c>
      <c r="D294" s="5" t="s">
        <v>333</v>
      </c>
      <c r="E294" s="5" t="s">
        <v>476</v>
      </c>
    </row>
    <row r="295" spans="1:5" x14ac:dyDescent="0.2">
      <c r="A295" s="5" t="s">
        <v>627</v>
      </c>
      <c r="B295" s="5" t="s">
        <v>361</v>
      </c>
      <c r="C295" s="5" t="s">
        <v>332</v>
      </c>
      <c r="D295" s="5" t="s">
        <v>355</v>
      </c>
      <c r="E295" s="5" t="s">
        <v>471</v>
      </c>
    </row>
    <row r="296" spans="1:5" x14ac:dyDescent="0.2">
      <c r="A296" s="5" t="s">
        <v>628</v>
      </c>
      <c r="B296" s="5" t="s">
        <v>361</v>
      </c>
      <c r="C296" s="5" t="s">
        <v>332</v>
      </c>
      <c r="D296" s="5" t="s">
        <v>333</v>
      </c>
      <c r="E296" s="5" t="s">
        <v>476</v>
      </c>
    </row>
    <row r="297" spans="1:5" x14ac:dyDescent="0.2">
      <c r="A297" s="5" t="s">
        <v>629</v>
      </c>
      <c r="B297" s="5" t="s">
        <v>361</v>
      </c>
      <c r="C297" s="5" t="s">
        <v>332</v>
      </c>
      <c r="D297" s="5" t="s">
        <v>333</v>
      </c>
      <c r="E297" s="5" t="s">
        <v>476</v>
      </c>
    </row>
    <row r="298" spans="1:5" ht="15" x14ac:dyDescent="0.2">
      <c r="A298" s="5" t="s">
        <v>630</v>
      </c>
      <c r="B298" s="5" t="s">
        <v>361</v>
      </c>
      <c r="C298" s="5" t="s">
        <v>332</v>
      </c>
      <c r="D298" s="5" t="s">
        <v>355</v>
      </c>
      <c r="E298" s="5" t="s">
        <v>462</v>
      </c>
    </row>
    <row r="299" spans="1:5" ht="15" x14ac:dyDescent="0.2">
      <c r="A299" s="5" t="s">
        <v>631</v>
      </c>
      <c r="B299" s="5" t="s">
        <v>361</v>
      </c>
      <c r="C299" s="5" t="s">
        <v>332</v>
      </c>
      <c r="D299" s="5" t="s">
        <v>333</v>
      </c>
      <c r="E299" s="5" t="s">
        <v>473</v>
      </c>
    </row>
    <row r="300" spans="1:5" ht="15" x14ac:dyDescent="0.2">
      <c r="A300" s="5" t="s">
        <v>632</v>
      </c>
      <c r="B300" s="5" t="s">
        <v>361</v>
      </c>
      <c r="C300" s="5" t="s">
        <v>332</v>
      </c>
      <c r="D300" s="5" t="s">
        <v>333</v>
      </c>
      <c r="E300" s="5" t="s">
        <v>473</v>
      </c>
    </row>
    <row r="301" spans="1:5" ht="15" x14ac:dyDescent="0.2">
      <c r="A301" s="5" t="s">
        <v>633</v>
      </c>
      <c r="B301" s="5" t="s">
        <v>361</v>
      </c>
      <c r="C301" s="5" t="s">
        <v>332</v>
      </c>
      <c r="D301" s="5" t="s">
        <v>333</v>
      </c>
      <c r="E301" s="5" t="s">
        <v>473</v>
      </c>
    </row>
    <row r="302" spans="1:5" x14ac:dyDescent="0.2">
      <c r="A302" s="5" t="s">
        <v>634</v>
      </c>
      <c r="B302" s="5" t="s">
        <v>361</v>
      </c>
      <c r="C302" s="5" t="s">
        <v>332</v>
      </c>
      <c r="D302" s="5" t="s">
        <v>355</v>
      </c>
      <c r="E302" s="5" t="s">
        <v>471</v>
      </c>
    </row>
    <row r="303" spans="1:5" x14ac:dyDescent="0.2">
      <c r="A303" s="5" t="s">
        <v>635</v>
      </c>
      <c r="B303" s="5" t="s">
        <v>361</v>
      </c>
      <c r="C303" s="5" t="s">
        <v>332</v>
      </c>
      <c r="D303" s="5" t="s">
        <v>333</v>
      </c>
      <c r="E303" s="5" t="s">
        <v>476</v>
      </c>
    </row>
    <row r="304" spans="1:5" x14ac:dyDescent="0.2">
      <c r="A304" s="5" t="s">
        <v>636</v>
      </c>
      <c r="B304" s="5" t="s">
        <v>361</v>
      </c>
      <c r="C304" s="5" t="s">
        <v>332</v>
      </c>
      <c r="D304" s="5" t="s">
        <v>333</v>
      </c>
      <c r="E304" s="5" t="s">
        <v>476</v>
      </c>
    </row>
    <row r="305" spans="1:5" x14ac:dyDescent="0.2">
      <c r="A305" s="5" t="s">
        <v>637</v>
      </c>
      <c r="B305" s="5" t="s">
        <v>361</v>
      </c>
      <c r="C305" s="5" t="s">
        <v>332</v>
      </c>
      <c r="D305" s="5" t="s">
        <v>355</v>
      </c>
      <c r="E305" s="5" t="s">
        <v>471</v>
      </c>
    </row>
    <row r="306" spans="1:5" x14ac:dyDescent="0.2">
      <c r="A306" s="5" t="s">
        <v>638</v>
      </c>
      <c r="B306" s="5" t="s">
        <v>361</v>
      </c>
      <c r="C306" s="5" t="s">
        <v>332</v>
      </c>
      <c r="D306" s="5" t="s">
        <v>355</v>
      </c>
      <c r="E306" s="5" t="s">
        <v>471</v>
      </c>
    </row>
    <row r="307" spans="1:5" ht="15" x14ac:dyDescent="0.2">
      <c r="A307" s="5" t="s">
        <v>639</v>
      </c>
      <c r="B307" s="5" t="s">
        <v>361</v>
      </c>
      <c r="C307" s="5" t="s">
        <v>332</v>
      </c>
      <c r="D307" s="5" t="s">
        <v>333</v>
      </c>
      <c r="E307" s="5" t="s">
        <v>473</v>
      </c>
    </row>
    <row r="308" spans="1:5" x14ac:dyDescent="0.2">
      <c r="A308" s="5" t="s">
        <v>640</v>
      </c>
      <c r="B308" s="5" t="s">
        <v>361</v>
      </c>
      <c r="C308" s="5" t="s">
        <v>332</v>
      </c>
      <c r="D308" s="5" t="s">
        <v>355</v>
      </c>
      <c r="E308" s="5" t="s">
        <v>471</v>
      </c>
    </row>
    <row r="309" spans="1:5" x14ac:dyDescent="0.2">
      <c r="A309" s="5" t="s">
        <v>641</v>
      </c>
      <c r="B309" s="5" t="s">
        <v>361</v>
      </c>
      <c r="C309" s="5" t="s">
        <v>332</v>
      </c>
      <c r="D309" s="5" t="s">
        <v>333</v>
      </c>
      <c r="E309" s="5" t="s">
        <v>566</v>
      </c>
    </row>
    <row r="310" spans="1:5" x14ac:dyDescent="0.2">
      <c r="A310" s="5" t="s">
        <v>642</v>
      </c>
      <c r="B310" s="5" t="s">
        <v>361</v>
      </c>
      <c r="C310" s="5" t="s">
        <v>332</v>
      </c>
      <c r="D310" s="5" t="s">
        <v>333</v>
      </c>
      <c r="E310" s="5" t="s">
        <v>476</v>
      </c>
    </row>
    <row r="311" spans="1:5" x14ac:dyDescent="0.2">
      <c r="A311" s="5" t="s">
        <v>643</v>
      </c>
      <c r="B311" s="5" t="s">
        <v>361</v>
      </c>
      <c r="C311" s="5" t="s">
        <v>332</v>
      </c>
      <c r="D311" s="5" t="s">
        <v>355</v>
      </c>
      <c r="E311" s="5" t="s">
        <v>471</v>
      </c>
    </row>
    <row r="312" spans="1:5" x14ac:dyDescent="0.2">
      <c r="A312" s="5" t="s">
        <v>644</v>
      </c>
      <c r="B312" s="5" t="s">
        <v>361</v>
      </c>
      <c r="C312" s="5" t="s">
        <v>332</v>
      </c>
      <c r="D312" s="5" t="s">
        <v>333</v>
      </c>
      <c r="E312" s="5" t="s">
        <v>476</v>
      </c>
    </row>
    <row r="313" spans="1:5" x14ac:dyDescent="0.2">
      <c r="A313" s="5" t="s">
        <v>645</v>
      </c>
      <c r="B313" s="5" t="s">
        <v>361</v>
      </c>
      <c r="C313" s="5" t="s">
        <v>332</v>
      </c>
      <c r="D313" s="5" t="s">
        <v>355</v>
      </c>
      <c r="E313" s="5" t="s">
        <v>471</v>
      </c>
    </row>
    <row r="314" spans="1:5" x14ac:dyDescent="0.2">
      <c r="A314" s="5" t="s">
        <v>646</v>
      </c>
      <c r="B314" s="5" t="s">
        <v>361</v>
      </c>
      <c r="C314" s="5" t="s">
        <v>332</v>
      </c>
      <c r="D314" s="5" t="s">
        <v>333</v>
      </c>
      <c r="E314" s="5" t="s">
        <v>476</v>
      </c>
    </row>
    <row r="315" spans="1:5" x14ac:dyDescent="0.2">
      <c r="A315" s="5" t="s">
        <v>647</v>
      </c>
      <c r="B315" s="5" t="s">
        <v>361</v>
      </c>
      <c r="C315" s="5" t="s">
        <v>332</v>
      </c>
      <c r="D315" s="5" t="s">
        <v>333</v>
      </c>
      <c r="E315" s="5" t="s">
        <v>528</v>
      </c>
    </row>
    <row r="316" spans="1:5" x14ac:dyDescent="0.2">
      <c r="A316" s="5" t="s">
        <v>648</v>
      </c>
      <c r="B316" s="5" t="s">
        <v>361</v>
      </c>
      <c r="C316" s="5" t="s">
        <v>332</v>
      </c>
      <c r="D316" s="5" t="s">
        <v>333</v>
      </c>
      <c r="E316" s="5" t="s">
        <v>566</v>
      </c>
    </row>
    <row r="317" spans="1:5" x14ac:dyDescent="0.2">
      <c r="A317" s="5" t="s">
        <v>649</v>
      </c>
      <c r="B317" s="5" t="s">
        <v>361</v>
      </c>
      <c r="C317" s="5" t="s">
        <v>332</v>
      </c>
      <c r="D317" s="5" t="s">
        <v>355</v>
      </c>
    </row>
    <row r="318" spans="1:5" x14ac:dyDescent="0.2">
      <c r="A318" s="5" t="s">
        <v>650</v>
      </c>
      <c r="B318" s="5" t="s">
        <v>361</v>
      </c>
      <c r="C318" s="5" t="s">
        <v>332</v>
      </c>
      <c r="D318" s="5" t="s">
        <v>333</v>
      </c>
      <c r="E318" s="5" t="s">
        <v>476</v>
      </c>
    </row>
    <row r="319" spans="1:5" x14ac:dyDescent="0.2">
      <c r="A319" s="5" t="s">
        <v>651</v>
      </c>
      <c r="B319" s="5" t="s">
        <v>361</v>
      </c>
      <c r="C319" s="5" t="s">
        <v>332</v>
      </c>
      <c r="D319" s="5" t="s">
        <v>333</v>
      </c>
      <c r="E319" s="5" t="s">
        <v>476</v>
      </c>
    </row>
    <row r="320" spans="1:5" ht="15" x14ac:dyDescent="0.2">
      <c r="A320" s="5" t="s">
        <v>652</v>
      </c>
      <c r="B320" s="5" t="s">
        <v>361</v>
      </c>
      <c r="C320" s="5" t="s">
        <v>332</v>
      </c>
      <c r="D320" s="5" t="s">
        <v>333</v>
      </c>
      <c r="E320" s="5" t="s">
        <v>473</v>
      </c>
    </row>
    <row r="321" spans="1:5" x14ac:dyDescent="0.2">
      <c r="A321" s="5" t="s">
        <v>653</v>
      </c>
      <c r="B321" s="5" t="s">
        <v>361</v>
      </c>
      <c r="C321" s="5" t="s">
        <v>332</v>
      </c>
      <c r="D321" s="5" t="s">
        <v>333</v>
      </c>
      <c r="E321" s="5" t="s">
        <v>476</v>
      </c>
    </row>
    <row r="322" spans="1:5" x14ac:dyDescent="0.2">
      <c r="A322" s="5" t="s">
        <v>654</v>
      </c>
      <c r="B322" s="5" t="s">
        <v>361</v>
      </c>
      <c r="C322" s="5" t="s">
        <v>332</v>
      </c>
      <c r="D322" s="5" t="s">
        <v>333</v>
      </c>
      <c r="E322" s="5" t="s">
        <v>476</v>
      </c>
    </row>
    <row r="323" spans="1:5" x14ac:dyDescent="0.2">
      <c r="A323" s="5" t="s">
        <v>655</v>
      </c>
      <c r="B323" s="5" t="s">
        <v>361</v>
      </c>
      <c r="C323" s="5" t="s">
        <v>332</v>
      </c>
      <c r="D323" s="5" t="s">
        <v>333</v>
      </c>
      <c r="E323" s="5" t="s">
        <v>476</v>
      </c>
    </row>
    <row r="324" spans="1:5" x14ac:dyDescent="0.2">
      <c r="A324" s="5" t="s">
        <v>656</v>
      </c>
      <c r="B324" s="5" t="s">
        <v>361</v>
      </c>
      <c r="C324" s="5" t="s">
        <v>332</v>
      </c>
      <c r="D324" s="5" t="s">
        <v>333</v>
      </c>
      <c r="E324" s="5" t="s">
        <v>476</v>
      </c>
    </row>
    <row r="325" spans="1:5" x14ac:dyDescent="0.2">
      <c r="A325" s="5" t="s">
        <v>657</v>
      </c>
      <c r="B325" s="5" t="s">
        <v>361</v>
      </c>
      <c r="C325" s="5" t="s">
        <v>332</v>
      </c>
      <c r="D325" s="5" t="s">
        <v>355</v>
      </c>
      <c r="E325" s="5" t="s">
        <v>471</v>
      </c>
    </row>
    <row r="326" spans="1:5" x14ac:dyDescent="0.2">
      <c r="A326" s="5" t="s">
        <v>658</v>
      </c>
      <c r="B326" s="5" t="s">
        <v>361</v>
      </c>
      <c r="C326" s="5" t="s">
        <v>332</v>
      </c>
      <c r="D326" s="5" t="s">
        <v>333</v>
      </c>
      <c r="E326" s="5" t="s">
        <v>476</v>
      </c>
    </row>
    <row r="327" spans="1:5" x14ac:dyDescent="0.2">
      <c r="A327" s="5" t="s">
        <v>659</v>
      </c>
      <c r="B327" s="5" t="s">
        <v>361</v>
      </c>
      <c r="C327" s="5" t="s">
        <v>332</v>
      </c>
      <c r="D327" s="5" t="s">
        <v>333</v>
      </c>
      <c r="E327" s="5" t="s">
        <v>476</v>
      </c>
    </row>
    <row r="328" spans="1:5" x14ac:dyDescent="0.2">
      <c r="A328" s="5" t="s">
        <v>660</v>
      </c>
      <c r="B328" s="5" t="s">
        <v>361</v>
      </c>
      <c r="C328" s="5" t="s">
        <v>332</v>
      </c>
      <c r="D328" s="5" t="s">
        <v>333</v>
      </c>
      <c r="E328" s="5" t="s">
        <v>476</v>
      </c>
    </row>
    <row r="329" spans="1:5" x14ac:dyDescent="0.2">
      <c r="A329" s="5" t="s">
        <v>661</v>
      </c>
      <c r="B329" s="5" t="s">
        <v>361</v>
      </c>
      <c r="C329" s="5" t="s">
        <v>332</v>
      </c>
      <c r="D329" s="5" t="s">
        <v>333</v>
      </c>
      <c r="E329" s="5" t="s">
        <v>476</v>
      </c>
    </row>
    <row r="330" spans="1:5" x14ac:dyDescent="0.2">
      <c r="A330" s="5" t="s">
        <v>662</v>
      </c>
      <c r="B330" s="5" t="s">
        <v>361</v>
      </c>
      <c r="C330" s="5" t="s">
        <v>332</v>
      </c>
      <c r="D330" s="5" t="s">
        <v>355</v>
      </c>
    </row>
    <row r="331" spans="1:5" x14ac:dyDescent="0.2">
      <c r="A331" s="5" t="s">
        <v>663</v>
      </c>
      <c r="B331" s="5" t="s">
        <v>361</v>
      </c>
      <c r="C331" s="5" t="s">
        <v>332</v>
      </c>
      <c r="D331" s="5" t="s">
        <v>569</v>
      </c>
      <c r="E331" s="5" t="s">
        <v>471</v>
      </c>
    </row>
    <row r="332" spans="1:5" x14ac:dyDescent="0.2">
      <c r="A332" s="5" t="s">
        <v>664</v>
      </c>
      <c r="B332" s="5" t="s">
        <v>361</v>
      </c>
      <c r="C332" s="5" t="s">
        <v>332</v>
      </c>
      <c r="D332" s="5" t="s">
        <v>343</v>
      </c>
    </row>
    <row r="333" spans="1:5" x14ac:dyDescent="0.2">
      <c r="A333" s="5" t="s">
        <v>665</v>
      </c>
      <c r="B333" s="5" t="s">
        <v>361</v>
      </c>
      <c r="C333" s="5" t="s">
        <v>332</v>
      </c>
      <c r="D333" s="5" t="s">
        <v>333</v>
      </c>
      <c r="E333" s="5" t="s">
        <v>566</v>
      </c>
    </row>
    <row r="334" spans="1:5" x14ac:dyDescent="0.2">
      <c r="A334" s="5" t="s">
        <v>666</v>
      </c>
      <c r="B334" s="5" t="s">
        <v>361</v>
      </c>
      <c r="C334" s="5" t="s">
        <v>332</v>
      </c>
      <c r="D334" s="5" t="s">
        <v>333</v>
      </c>
      <c r="E334" s="5" t="s">
        <v>566</v>
      </c>
    </row>
    <row r="335" spans="1:5" x14ac:dyDescent="0.2">
      <c r="A335" s="5" t="s">
        <v>667</v>
      </c>
      <c r="B335" s="5" t="s">
        <v>361</v>
      </c>
      <c r="C335" s="5" t="s">
        <v>332</v>
      </c>
      <c r="D335" s="5" t="s">
        <v>333</v>
      </c>
      <c r="E335" s="5" t="s">
        <v>476</v>
      </c>
    </row>
    <row r="336" spans="1:5" ht="15" x14ac:dyDescent="0.2">
      <c r="A336" s="5" t="s">
        <v>668</v>
      </c>
      <c r="B336" s="5" t="s">
        <v>361</v>
      </c>
      <c r="C336" s="5" t="s">
        <v>332</v>
      </c>
      <c r="D336" s="5" t="s">
        <v>333</v>
      </c>
      <c r="E336" s="5" t="s">
        <v>473</v>
      </c>
    </row>
    <row r="337" spans="1:5" x14ac:dyDescent="0.2">
      <c r="A337" s="5" t="s">
        <v>669</v>
      </c>
      <c r="B337" s="5" t="s">
        <v>361</v>
      </c>
      <c r="C337" s="5" t="s">
        <v>332</v>
      </c>
      <c r="D337" s="5" t="s">
        <v>355</v>
      </c>
      <c r="E337" s="5" t="s">
        <v>471</v>
      </c>
    </row>
    <row r="338" spans="1:5" x14ac:dyDescent="0.2">
      <c r="A338" s="5" t="s">
        <v>670</v>
      </c>
      <c r="B338" s="5" t="s">
        <v>361</v>
      </c>
      <c r="C338" s="5" t="s">
        <v>332</v>
      </c>
      <c r="D338" s="5" t="s">
        <v>355</v>
      </c>
      <c r="E338" s="5" t="s">
        <v>471</v>
      </c>
    </row>
    <row r="339" spans="1:5" x14ac:dyDescent="0.2">
      <c r="A339" s="5" t="s">
        <v>671</v>
      </c>
      <c r="B339" s="5" t="s">
        <v>361</v>
      </c>
      <c r="C339" s="5" t="s">
        <v>332</v>
      </c>
      <c r="D339" s="5" t="s">
        <v>333</v>
      </c>
      <c r="E339" s="5" t="s">
        <v>476</v>
      </c>
    </row>
    <row r="340" spans="1:5" x14ac:dyDescent="0.2">
      <c r="A340" s="5" t="s">
        <v>672</v>
      </c>
      <c r="B340" s="5" t="s">
        <v>361</v>
      </c>
      <c r="C340" s="5" t="s">
        <v>332</v>
      </c>
      <c r="D340" s="5" t="s">
        <v>355</v>
      </c>
    </row>
    <row r="341" spans="1:5" x14ac:dyDescent="0.2">
      <c r="A341" s="5" t="s">
        <v>673</v>
      </c>
      <c r="B341" s="5" t="s">
        <v>361</v>
      </c>
      <c r="C341" s="5" t="s">
        <v>332</v>
      </c>
      <c r="D341" s="5" t="s">
        <v>355</v>
      </c>
    </row>
    <row r="342" spans="1:5" x14ac:dyDescent="0.2">
      <c r="A342" s="5" t="s">
        <v>674</v>
      </c>
      <c r="B342" s="5" t="s">
        <v>361</v>
      </c>
      <c r="C342" s="5" t="s">
        <v>332</v>
      </c>
      <c r="D342" s="5" t="s">
        <v>355</v>
      </c>
    </row>
    <row r="343" spans="1:5" ht="15" x14ac:dyDescent="0.2">
      <c r="A343" s="5" t="s">
        <v>675</v>
      </c>
      <c r="B343" s="5" t="s">
        <v>361</v>
      </c>
      <c r="C343" s="5" t="s">
        <v>332</v>
      </c>
      <c r="D343" s="5" t="s">
        <v>333</v>
      </c>
      <c r="E343" s="5" t="s">
        <v>473</v>
      </c>
    </row>
    <row r="344" spans="1:5" x14ac:dyDescent="0.2">
      <c r="A344" s="5" t="s">
        <v>676</v>
      </c>
      <c r="B344" s="5" t="s">
        <v>361</v>
      </c>
      <c r="C344" s="5" t="s">
        <v>332</v>
      </c>
      <c r="D344" s="5" t="s">
        <v>333</v>
      </c>
      <c r="E344" s="5" t="s">
        <v>566</v>
      </c>
    </row>
    <row r="345" spans="1:5" x14ac:dyDescent="0.2">
      <c r="A345" s="5" t="s">
        <v>677</v>
      </c>
      <c r="B345" s="5" t="s">
        <v>361</v>
      </c>
      <c r="C345" s="5" t="s">
        <v>332</v>
      </c>
      <c r="D345" s="5" t="s">
        <v>355</v>
      </c>
      <c r="E345" s="5" t="s">
        <v>471</v>
      </c>
    </row>
    <row r="346" spans="1:5" x14ac:dyDescent="0.2">
      <c r="A346" s="5" t="s">
        <v>678</v>
      </c>
      <c r="B346" s="5" t="s">
        <v>361</v>
      </c>
      <c r="C346" s="5" t="s">
        <v>332</v>
      </c>
      <c r="D346" s="5" t="s">
        <v>333</v>
      </c>
      <c r="E346" s="5" t="s">
        <v>566</v>
      </c>
    </row>
    <row r="347" spans="1:5" x14ac:dyDescent="0.2">
      <c r="A347" s="5" t="s">
        <v>679</v>
      </c>
      <c r="B347" s="5" t="s">
        <v>361</v>
      </c>
      <c r="C347" s="5" t="s">
        <v>332</v>
      </c>
      <c r="D347" s="5" t="s">
        <v>343</v>
      </c>
      <c r="E347" s="5" t="s">
        <v>471</v>
      </c>
    </row>
    <row r="348" spans="1:5" x14ac:dyDescent="0.2">
      <c r="A348" s="5" t="s">
        <v>680</v>
      </c>
      <c r="B348" s="5" t="s">
        <v>361</v>
      </c>
      <c r="C348" s="5" t="s">
        <v>332</v>
      </c>
      <c r="D348" s="5" t="s">
        <v>333</v>
      </c>
      <c r="E348" s="5" t="s">
        <v>476</v>
      </c>
    </row>
    <row r="349" spans="1:5" x14ac:dyDescent="0.2">
      <c r="A349" s="5" t="s">
        <v>681</v>
      </c>
      <c r="B349" s="5" t="s">
        <v>361</v>
      </c>
      <c r="C349" s="5" t="s">
        <v>332</v>
      </c>
      <c r="D349" s="5" t="s">
        <v>343</v>
      </c>
      <c r="E349" s="5" t="s">
        <v>471</v>
      </c>
    </row>
    <row r="350" spans="1:5" x14ac:dyDescent="0.2">
      <c r="A350" s="5" t="s">
        <v>682</v>
      </c>
      <c r="B350" s="5" t="s">
        <v>361</v>
      </c>
      <c r="C350" s="5" t="s">
        <v>332</v>
      </c>
      <c r="D350" s="5" t="s">
        <v>333</v>
      </c>
      <c r="E350" s="5" t="s">
        <v>476</v>
      </c>
    </row>
    <row r="351" spans="1:5" x14ac:dyDescent="0.2">
      <c r="A351" s="5" t="s">
        <v>683</v>
      </c>
      <c r="B351" s="5" t="s">
        <v>361</v>
      </c>
      <c r="C351" s="5" t="s">
        <v>332</v>
      </c>
      <c r="D351" s="5" t="s">
        <v>343</v>
      </c>
    </row>
    <row r="352" spans="1:5" x14ac:dyDescent="0.2">
      <c r="A352" s="5" t="s">
        <v>684</v>
      </c>
      <c r="B352" s="5" t="s">
        <v>361</v>
      </c>
      <c r="C352" s="5" t="s">
        <v>332</v>
      </c>
      <c r="D352" s="5" t="s">
        <v>343</v>
      </c>
      <c r="E352" s="5" t="s">
        <v>685</v>
      </c>
    </row>
    <row r="353" spans="1:5" x14ac:dyDescent="0.2">
      <c r="A353" s="5" t="s">
        <v>686</v>
      </c>
      <c r="B353" s="5" t="s">
        <v>361</v>
      </c>
      <c r="C353" s="5" t="s">
        <v>332</v>
      </c>
      <c r="D353" s="5" t="s">
        <v>333</v>
      </c>
      <c r="E353" s="5" t="s">
        <v>476</v>
      </c>
    </row>
    <row r="354" spans="1:5" x14ac:dyDescent="0.2">
      <c r="A354" s="5" t="s">
        <v>687</v>
      </c>
      <c r="B354" s="5" t="s">
        <v>361</v>
      </c>
      <c r="C354" s="5" t="s">
        <v>332</v>
      </c>
      <c r="D354" s="5" t="s">
        <v>333</v>
      </c>
      <c r="E354" s="5" t="s">
        <v>528</v>
      </c>
    </row>
    <row r="355" spans="1:5" ht="15" x14ac:dyDescent="0.2">
      <c r="A355" s="5" t="s">
        <v>688</v>
      </c>
      <c r="B355" s="5" t="s">
        <v>361</v>
      </c>
      <c r="C355" s="5" t="s">
        <v>332</v>
      </c>
      <c r="D355" s="5" t="s">
        <v>333</v>
      </c>
      <c r="E355" s="5" t="s">
        <v>473</v>
      </c>
    </row>
    <row r="356" spans="1:5" x14ac:dyDescent="0.2">
      <c r="A356" s="5" t="s">
        <v>689</v>
      </c>
      <c r="B356" s="5" t="s">
        <v>361</v>
      </c>
      <c r="C356" s="5" t="s">
        <v>332</v>
      </c>
      <c r="D356" s="5" t="s">
        <v>355</v>
      </c>
      <c r="E356" s="5" t="s">
        <v>471</v>
      </c>
    </row>
    <row r="357" spans="1:5" x14ac:dyDescent="0.2">
      <c r="A357" s="5" t="s">
        <v>690</v>
      </c>
      <c r="B357" s="5" t="s">
        <v>361</v>
      </c>
      <c r="C357" s="5" t="s">
        <v>332</v>
      </c>
      <c r="D357" s="5" t="s">
        <v>355</v>
      </c>
      <c r="E357" s="5" t="s">
        <v>471</v>
      </c>
    </row>
    <row r="358" spans="1:5" x14ac:dyDescent="0.2">
      <c r="A358" s="5" t="s">
        <v>691</v>
      </c>
      <c r="B358" s="5" t="s">
        <v>361</v>
      </c>
      <c r="C358" s="5" t="s">
        <v>332</v>
      </c>
      <c r="D358" s="5" t="s">
        <v>355</v>
      </c>
      <c r="E358" s="5" t="s">
        <v>471</v>
      </c>
    </row>
    <row r="359" spans="1:5" x14ac:dyDescent="0.2">
      <c r="A359" s="5" t="s">
        <v>692</v>
      </c>
      <c r="B359" s="5" t="s">
        <v>361</v>
      </c>
      <c r="C359" s="5" t="s">
        <v>332</v>
      </c>
      <c r="D359" s="5" t="s">
        <v>333</v>
      </c>
      <c r="E359" s="5" t="s">
        <v>476</v>
      </c>
    </row>
    <row r="360" spans="1:5" x14ac:dyDescent="0.2">
      <c r="A360" s="5" t="s">
        <v>693</v>
      </c>
      <c r="B360" s="5" t="s">
        <v>361</v>
      </c>
      <c r="C360" s="5" t="s">
        <v>332</v>
      </c>
      <c r="D360" s="5" t="s">
        <v>333</v>
      </c>
      <c r="E360" s="5" t="s">
        <v>476</v>
      </c>
    </row>
    <row r="361" spans="1:5" x14ac:dyDescent="0.2">
      <c r="A361" s="5" t="s">
        <v>694</v>
      </c>
      <c r="B361" s="5" t="s">
        <v>361</v>
      </c>
      <c r="C361" s="5" t="s">
        <v>332</v>
      </c>
      <c r="D361" s="5" t="s">
        <v>333</v>
      </c>
      <c r="E361" s="5" t="s">
        <v>528</v>
      </c>
    </row>
    <row r="362" spans="1:5" x14ac:dyDescent="0.2">
      <c r="A362" s="5" t="s">
        <v>695</v>
      </c>
      <c r="B362" s="5" t="s">
        <v>361</v>
      </c>
      <c r="C362" s="5" t="s">
        <v>332</v>
      </c>
      <c r="D362" s="5" t="s">
        <v>355</v>
      </c>
      <c r="E362" s="5" t="s">
        <v>471</v>
      </c>
    </row>
    <row r="363" spans="1:5" x14ac:dyDescent="0.2">
      <c r="A363" s="5" t="s">
        <v>696</v>
      </c>
      <c r="B363" s="5" t="s">
        <v>361</v>
      </c>
      <c r="C363" s="5" t="s">
        <v>332</v>
      </c>
      <c r="D363" s="5" t="s">
        <v>333</v>
      </c>
      <c r="E363" s="5" t="s">
        <v>528</v>
      </c>
    </row>
    <row r="364" spans="1:5" x14ac:dyDescent="0.2">
      <c r="A364" s="5" t="s">
        <v>697</v>
      </c>
      <c r="B364" s="5" t="s">
        <v>361</v>
      </c>
      <c r="C364" s="5" t="s">
        <v>332</v>
      </c>
      <c r="D364" s="5" t="s">
        <v>333</v>
      </c>
      <c r="E364" s="5" t="s">
        <v>476</v>
      </c>
    </row>
    <row r="365" spans="1:5" x14ac:dyDescent="0.2">
      <c r="A365" s="5" t="s">
        <v>698</v>
      </c>
      <c r="B365" s="5" t="s">
        <v>361</v>
      </c>
      <c r="C365" s="5" t="s">
        <v>332</v>
      </c>
      <c r="D365" s="5" t="s">
        <v>355</v>
      </c>
      <c r="E365" s="5" t="s">
        <v>471</v>
      </c>
    </row>
    <row r="366" spans="1:5" x14ac:dyDescent="0.2">
      <c r="A366" s="5" t="s">
        <v>699</v>
      </c>
      <c r="B366" s="5" t="s">
        <v>361</v>
      </c>
      <c r="C366" s="5" t="s">
        <v>332</v>
      </c>
      <c r="D366" s="5" t="s">
        <v>333</v>
      </c>
      <c r="E366" s="5" t="s">
        <v>476</v>
      </c>
    </row>
    <row r="367" spans="1:5" x14ac:dyDescent="0.2">
      <c r="A367" s="5" t="s">
        <v>700</v>
      </c>
      <c r="B367" s="5" t="s">
        <v>605</v>
      </c>
      <c r="C367" s="5" t="s">
        <v>332</v>
      </c>
      <c r="D367" s="5" t="s">
        <v>333</v>
      </c>
      <c r="E367" s="5" t="s">
        <v>359</v>
      </c>
    </row>
    <row r="368" spans="1:5" x14ac:dyDescent="0.2">
      <c r="A368" s="5" t="s">
        <v>701</v>
      </c>
      <c r="B368" s="5" t="s">
        <v>361</v>
      </c>
      <c r="C368" s="5" t="s">
        <v>332</v>
      </c>
      <c r="D368" s="5" t="s">
        <v>343</v>
      </c>
      <c r="E368" s="5" t="s">
        <v>471</v>
      </c>
    </row>
    <row r="369" spans="1:5" x14ac:dyDescent="0.2">
      <c r="A369" s="5" t="s">
        <v>702</v>
      </c>
      <c r="B369" s="5" t="s">
        <v>361</v>
      </c>
      <c r="C369" s="5" t="s">
        <v>332</v>
      </c>
      <c r="D369" s="5" t="s">
        <v>333</v>
      </c>
      <c r="E369" s="5" t="s">
        <v>703</v>
      </c>
    </row>
    <row r="370" spans="1:5" x14ac:dyDescent="0.2">
      <c r="A370" s="5" t="s">
        <v>704</v>
      </c>
      <c r="B370" s="5" t="s">
        <v>361</v>
      </c>
      <c r="C370" s="5" t="s">
        <v>332</v>
      </c>
      <c r="D370" s="5" t="s">
        <v>333</v>
      </c>
      <c r="E370" s="5" t="s">
        <v>359</v>
      </c>
    </row>
    <row r="371" spans="1:5" x14ac:dyDescent="0.2">
      <c r="A371" s="5" t="s">
        <v>705</v>
      </c>
      <c r="B371" s="5" t="s">
        <v>361</v>
      </c>
      <c r="C371" s="5" t="s">
        <v>332</v>
      </c>
      <c r="D371" s="5" t="s">
        <v>355</v>
      </c>
      <c r="E371" s="5" t="s">
        <v>471</v>
      </c>
    </row>
    <row r="372" spans="1:5" x14ac:dyDescent="0.2">
      <c r="A372" s="5" t="s">
        <v>706</v>
      </c>
      <c r="B372" s="5" t="s">
        <v>361</v>
      </c>
      <c r="C372" s="5" t="s">
        <v>332</v>
      </c>
      <c r="D372" s="5" t="s">
        <v>333</v>
      </c>
      <c r="E372" s="5" t="s">
        <v>476</v>
      </c>
    </row>
    <row r="373" spans="1:5" x14ac:dyDescent="0.2">
      <c r="A373" s="5" t="s">
        <v>707</v>
      </c>
      <c r="B373" s="5" t="s">
        <v>361</v>
      </c>
      <c r="C373" s="5" t="s">
        <v>332</v>
      </c>
      <c r="D373" s="5" t="s">
        <v>343</v>
      </c>
      <c r="E373" s="5" t="s">
        <v>471</v>
      </c>
    </row>
    <row r="374" spans="1:5" ht="15" x14ac:dyDescent="0.2">
      <c r="A374" s="5" t="s">
        <v>708</v>
      </c>
      <c r="B374" s="5" t="s">
        <v>361</v>
      </c>
      <c r="C374" s="5" t="s">
        <v>332</v>
      </c>
      <c r="D374" s="5" t="s">
        <v>333</v>
      </c>
      <c r="E374" s="5" t="s">
        <v>473</v>
      </c>
    </row>
    <row r="375" spans="1:5" x14ac:dyDescent="0.2">
      <c r="A375" s="5" t="s">
        <v>709</v>
      </c>
      <c r="B375" s="5" t="s">
        <v>361</v>
      </c>
      <c r="C375" s="5" t="s">
        <v>332</v>
      </c>
      <c r="D375" s="5" t="s">
        <v>355</v>
      </c>
      <c r="E375" s="5" t="s">
        <v>471</v>
      </c>
    </row>
    <row r="376" spans="1:5" x14ac:dyDescent="0.2">
      <c r="A376" s="5" t="s">
        <v>710</v>
      </c>
      <c r="B376" s="5" t="s">
        <v>361</v>
      </c>
      <c r="C376" s="5" t="s">
        <v>332</v>
      </c>
      <c r="D376" s="5" t="s">
        <v>333</v>
      </c>
      <c r="E376" s="5" t="s">
        <v>476</v>
      </c>
    </row>
    <row r="377" spans="1:5" x14ac:dyDescent="0.2">
      <c r="A377" s="5" t="s">
        <v>711</v>
      </c>
      <c r="B377" s="5" t="s">
        <v>361</v>
      </c>
      <c r="C377" s="5" t="s">
        <v>332</v>
      </c>
      <c r="D377" s="5" t="s">
        <v>333</v>
      </c>
      <c r="E377" s="5" t="s">
        <v>566</v>
      </c>
    </row>
    <row r="378" spans="1:5" x14ac:dyDescent="0.2">
      <c r="A378" s="5" t="s">
        <v>712</v>
      </c>
      <c r="B378" s="5" t="s">
        <v>361</v>
      </c>
      <c r="C378" s="5" t="s">
        <v>332</v>
      </c>
      <c r="D378" s="5" t="s">
        <v>355</v>
      </c>
      <c r="E378" s="5" t="s">
        <v>471</v>
      </c>
    </row>
    <row r="379" spans="1:5" x14ac:dyDescent="0.2">
      <c r="A379" s="5" t="s">
        <v>713</v>
      </c>
      <c r="B379" s="5" t="s">
        <v>361</v>
      </c>
      <c r="C379" s="5" t="s">
        <v>332</v>
      </c>
      <c r="D379" s="5" t="s">
        <v>333</v>
      </c>
      <c r="E379" s="5" t="s">
        <v>528</v>
      </c>
    </row>
    <row r="380" spans="1:5" x14ac:dyDescent="0.2">
      <c r="A380" s="5" t="s">
        <v>714</v>
      </c>
      <c r="B380" s="5" t="s">
        <v>361</v>
      </c>
      <c r="C380" s="5" t="s">
        <v>332</v>
      </c>
      <c r="D380" s="5" t="s">
        <v>343</v>
      </c>
      <c r="E380" s="5" t="s">
        <v>685</v>
      </c>
    </row>
    <row r="381" spans="1:5" x14ac:dyDescent="0.2">
      <c r="A381" s="5" t="s">
        <v>715</v>
      </c>
      <c r="B381" s="5" t="s">
        <v>361</v>
      </c>
      <c r="C381" s="5" t="s">
        <v>332</v>
      </c>
      <c r="D381" s="5" t="s">
        <v>333</v>
      </c>
      <c r="E381" s="5" t="s">
        <v>566</v>
      </c>
    </row>
    <row r="382" spans="1:5" ht="15" x14ac:dyDescent="0.2">
      <c r="A382" s="5" t="s">
        <v>716</v>
      </c>
      <c r="B382" s="5" t="s">
        <v>605</v>
      </c>
      <c r="C382" s="5" t="s">
        <v>332</v>
      </c>
      <c r="D382" s="5" t="s">
        <v>355</v>
      </c>
      <c r="E382" s="5" t="s">
        <v>356</v>
      </c>
    </row>
    <row r="383" spans="1:5" x14ac:dyDescent="0.2">
      <c r="A383" s="5" t="s">
        <v>717</v>
      </c>
      <c r="B383" s="5" t="s">
        <v>605</v>
      </c>
      <c r="C383" s="5" t="s">
        <v>332</v>
      </c>
      <c r="D383" s="5" t="s">
        <v>355</v>
      </c>
      <c r="E383" s="5" t="s">
        <v>471</v>
      </c>
    </row>
    <row r="384" spans="1:5" x14ac:dyDescent="0.2">
      <c r="A384" s="5" t="s">
        <v>718</v>
      </c>
      <c r="B384" s="5" t="s">
        <v>605</v>
      </c>
      <c r="C384" s="5" t="s">
        <v>332</v>
      </c>
      <c r="D384" s="5" t="s">
        <v>333</v>
      </c>
      <c r="E384" s="5" t="s">
        <v>359</v>
      </c>
    </row>
    <row r="385" spans="1:6" x14ac:dyDescent="0.2">
      <c r="A385" s="5" t="s">
        <v>719</v>
      </c>
      <c r="B385" s="5" t="s">
        <v>605</v>
      </c>
      <c r="C385" s="5" t="s">
        <v>332</v>
      </c>
      <c r="D385" s="5" t="s">
        <v>333</v>
      </c>
      <c r="E385" s="5" t="s">
        <v>703</v>
      </c>
    </row>
    <row r="386" spans="1:6" x14ac:dyDescent="0.2">
      <c r="A386" s="5" t="s">
        <v>720</v>
      </c>
      <c r="B386" s="5" t="s">
        <v>605</v>
      </c>
      <c r="C386" s="5" t="s">
        <v>332</v>
      </c>
      <c r="D386" s="5" t="s">
        <v>333</v>
      </c>
      <c r="E386" s="5" t="s">
        <v>703</v>
      </c>
    </row>
    <row r="387" spans="1:6" x14ac:dyDescent="0.2">
      <c r="A387" s="5" t="s">
        <v>721</v>
      </c>
      <c r="B387" s="5" t="s">
        <v>605</v>
      </c>
      <c r="C387" s="5" t="s">
        <v>332</v>
      </c>
      <c r="D387" s="5" t="s">
        <v>333</v>
      </c>
      <c r="E387" s="5" t="s">
        <v>359</v>
      </c>
    </row>
    <row r="388" spans="1:6" x14ac:dyDescent="0.2">
      <c r="A388" s="5" t="s">
        <v>722</v>
      </c>
      <c r="B388" s="5" t="s">
        <v>605</v>
      </c>
      <c r="C388" s="5" t="s">
        <v>332</v>
      </c>
      <c r="D388" s="5" t="s">
        <v>333</v>
      </c>
      <c r="E388" s="5" t="s">
        <v>703</v>
      </c>
    </row>
    <row r="389" spans="1:6" x14ac:dyDescent="0.2">
      <c r="A389" s="5" t="s">
        <v>723</v>
      </c>
      <c r="B389" s="5" t="s">
        <v>605</v>
      </c>
      <c r="C389" s="5" t="s">
        <v>332</v>
      </c>
      <c r="D389" s="5" t="s">
        <v>355</v>
      </c>
    </row>
    <row r="390" spans="1:6" x14ac:dyDescent="0.2">
      <c r="A390" s="5" t="s">
        <v>724</v>
      </c>
      <c r="B390" s="5" t="s">
        <v>605</v>
      </c>
      <c r="C390" s="5" t="s">
        <v>332</v>
      </c>
      <c r="D390" s="5" t="s">
        <v>355</v>
      </c>
    </row>
    <row r="391" spans="1:6" x14ac:dyDescent="0.2">
      <c r="A391" s="5" t="s">
        <v>725</v>
      </c>
      <c r="B391" s="5" t="s">
        <v>605</v>
      </c>
      <c r="C391" s="5" t="s">
        <v>332</v>
      </c>
      <c r="D391" s="5" t="s">
        <v>333</v>
      </c>
      <c r="E391" s="5" t="s">
        <v>359</v>
      </c>
    </row>
    <row r="392" spans="1:6" x14ac:dyDescent="0.2">
      <c r="A392" s="5" t="s">
        <v>726</v>
      </c>
      <c r="B392" s="5" t="s">
        <v>605</v>
      </c>
      <c r="C392" s="5" t="s">
        <v>332</v>
      </c>
      <c r="D392" s="5" t="s">
        <v>355</v>
      </c>
    </row>
    <row r="393" spans="1:6" x14ac:dyDescent="0.2">
      <c r="A393" s="5" t="s">
        <v>727</v>
      </c>
      <c r="B393" s="5" t="s">
        <v>605</v>
      </c>
      <c r="C393" s="5" t="s">
        <v>332</v>
      </c>
      <c r="D393" s="5" t="s">
        <v>355</v>
      </c>
    </row>
    <row r="394" spans="1:6" x14ac:dyDescent="0.2">
      <c r="A394" s="5" t="s">
        <v>728</v>
      </c>
      <c r="B394" s="5" t="s">
        <v>605</v>
      </c>
      <c r="C394" s="5" t="s">
        <v>332</v>
      </c>
      <c r="D394" s="5" t="s">
        <v>333</v>
      </c>
      <c r="E394" s="5" t="s">
        <v>359</v>
      </c>
    </row>
    <row r="395" spans="1:6" x14ac:dyDescent="0.2">
      <c r="A395" s="5" t="s">
        <v>729</v>
      </c>
      <c r="B395" s="5" t="s">
        <v>605</v>
      </c>
      <c r="C395" s="5" t="s">
        <v>332</v>
      </c>
      <c r="D395" s="5" t="s">
        <v>333</v>
      </c>
      <c r="E395" s="5" t="s">
        <v>359</v>
      </c>
    </row>
    <row r="396" spans="1:6" x14ac:dyDescent="0.2">
      <c r="A396" s="5" t="s">
        <v>730</v>
      </c>
      <c r="B396" s="5" t="s">
        <v>605</v>
      </c>
      <c r="C396" s="5" t="s">
        <v>332</v>
      </c>
      <c r="D396" s="5" t="s">
        <v>333</v>
      </c>
      <c r="E396" s="5" t="s">
        <v>359</v>
      </c>
    </row>
    <row r="397" spans="1:6" x14ac:dyDescent="0.2">
      <c r="A397" s="5" t="s">
        <v>731</v>
      </c>
      <c r="B397" s="5" t="s">
        <v>605</v>
      </c>
      <c r="C397" s="5" t="s">
        <v>332</v>
      </c>
      <c r="D397" s="5" t="s">
        <v>333</v>
      </c>
      <c r="E397" s="5" t="s">
        <v>703</v>
      </c>
    </row>
    <row r="398" spans="1:6" ht="18.75" x14ac:dyDescent="0.2">
      <c r="A398" s="5" t="s">
        <v>732</v>
      </c>
      <c r="B398" s="5" t="s">
        <v>605</v>
      </c>
      <c r="C398" s="5" t="s">
        <v>332</v>
      </c>
      <c r="D398" s="5" t="s">
        <v>333</v>
      </c>
      <c r="E398" s="5" t="s">
        <v>334</v>
      </c>
      <c r="F398" s="5" t="s">
        <v>335</v>
      </c>
    </row>
    <row r="399" spans="1:6" x14ac:dyDescent="0.2">
      <c r="A399" s="5" t="s">
        <v>733</v>
      </c>
      <c r="B399" s="5" t="s">
        <v>605</v>
      </c>
      <c r="C399" s="5" t="s">
        <v>332</v>
      </c>
      <c r="D399" s="5" t="s">
        <v>355</v>
      </c>
    </row>
    <row r="400" spans="1:6" x14ac:dyDescent="0.2">
      <c r="A400" s="5" t="s">
        <v>734</v>
      </c>
      <c r="B400" s="5" t="s">
        <v>605</v>
      </c>
      <c r="C400" s="5" t="s">
        <v>332</v>
      </c>
      <c r="D400" s="5" t="s">
        <v>355</v>
      </c>
    </row>
    <row r="401" spans="1:6" x14ac:dyDescent="0.2">
      <c r="A401" s="5" t="s">
        <v>735</v>
      </c>
      <c r="B401" s="5" t="s">
        <v>605</v>
      </c>
      <c r="C401" s="5" t="s">
        <v>332</v>
      </c>
      <c r="D401" s="5" t="s">
        <v>333</v>
      </c>
      <c r="E401" s="5" t="s">
        <v>359</v>
      </c>
    </row>
    <row r="402" spans="1:6" x14ac:dyDescent="0.2">
      <c r="A402" s="5" t="s">
        <v>736</v>
      </c>
      <c r="B402" s="5" t="s">
        <v>605</v>
      </c>
      <c r="C402" s="5" t="s">
        <v>332</v>
      </c>
      <c r="D402" s="5" t="s">
        <v>333</v>
      </c>
      <c r="E402" s="5" t="s">
        <v>359</v>
      </c>
    </row>
    <row r="403" spans="1:6" x14ac:dyDescent="0.2">
      <c r="A403" s="5" t="s">
        <v>737</v>
      </c>
      <c r="B403" s="5" t="s">
        <v>605</v>
      </c>
      <c r="C403" s="5" t="s">
        <v>332</v>
      </c>
      <c r="D403" s="5" t="s">
        <v>333</v>
      </c>
      <c r="E403" s="5" t="s">
        <v>703</v>
      </c>
    </row>
    <row r="404" spans="1:6" x14ac:dyDescent="0.2">
      <c r="A404" s="5" t="s">
        <v>738</v>
      </c>
      <c r="B404" s="5" t="s">
        <v>605</v>
      </c>
      <c r="C404" s="5" t="s">
        <v>332</v>
      </c>
      <c r="D404" s="5" t="s">
        <v>333</v>
      </c>
      <c r="E404" s="5" t="s">
        <v>359</v>
      </c>
    </row>
    <row r="405" spans="1:6" ht="15" x14ac:dyDescent="0.2">
      <c r="A405" s="5" t="s">
        <v>739</v>
      </c>
      <c r="B405" s="5" t="s">
        <v>605</v>
      </c>
      <c r="C405" s="5" t="s">
        <v>332</v>
      </c>
      <c r="D405" s="5" t="s">
        <v>355</v>
      </c>
      <c r="E405" s="5" t="s">
        <v>356</v>
      </c>
    </row>
    <row r="406" spans="1:6" x14ac:dyDescent="0.2">
      <c r="A406" s="5" t="s">
        <v>740</v>
      </c>
      <c r="B406" s="5" t="s">
        <v>605</v>
      </c>
      <c r="C406" s="5" t="s">
        <v>332</v>
      </c>
      <c r="D406" s="5" t="s">
        <v>333</v>
      </c>
      <c r="E406" s="5" t="s">
        <v>359</v>
      </c>
    </row>
    <row r="407" spans="1:6" ht="18.75" x14ac:dyDescent="0.2">
      <c r="A407" s="5" t="s">
        <v>741</v>
      </c>
      <c r="B407" s="5" t="s">
        <v>605</v>
      </c>
      <c r="C407" s="5" t="s">
        <v>332</v>
      </c>
      <c r="D407" s="5" t="s">
        <v>333</v>
      </c>
      <c r="E407" s="5" t="s">
        <v>334</v>
      </c>
      <c r="F407" s="5" t="s">
        <v>335</v>
      </c>
    </row>
    <row r="408" spans="1:6" x14ac:dyDescent="0.2">
      <c r="A408" s="5" t="s">
        <v>742</v>
      </c>
      <c r="B408" s="5" t="s">
        <v>605</v>
      </c>
      <c r="C408" s="5" t="s">
        <v>332</v>
      </c>
      <c r="D408" s="5" t="s">
        <v>333</v>
      </c>
      <c r="E408" s="5" t="s">
        <v>359</v>
      </c>
    </row>
    <row r="409" spans="1:6" x14ac:dyDescent="0.2">
      <c r="A409" s="5" t="s">
        <v>743</v>
      </c>
      <c r="B409" s="5" t="s">
        <v>605</v>
      </c>
      <c r="C409" s="5" t="s">
        <v>332</v>
      </c>
      <c r="D409" s="5" t="s">
        <v>355</v>
      </c>
    </row>
    <row r="410" spans="1:6" x14ac:dyDescent="0.2">
      <c r="A410" s="5" t="s">
        <v>744</v>
      </c>
      <c r="B410" s="5" t="s">
        <v>605</v>
      </c>
      <c r="C410" s="5" t="s">
        <v>332</v>
      </c>
      <c r="D410" s="5" t="s">
        <v>333</v>
      </c>
      <c r="E410" s="5" t="s">
        <v>703</v>
      </c>
    </row>
    <row r="411" spans="1:6" x14ac:dyDescent="0.2">
      <c r="A411" s="5" t="s">
        <v>745</v>
      </c>
      <c r="B411" s="5" t="s">
        <v>605</v>
      </c>
      <c r="C411" s="5" t="s">
        <v>332</v>
      </c>
      <c r="D411" s="5" t="s">
        <v>333</v>
      </c>
      <c r="E411" s="5" t="s">
        <v>359</v>
      </c>
    </row>
    <row r="412" spans="1:6" x14ac:dyDescent="0.2">
      <c r="A412" s="5" t="s">
        <v>746</v>
      </c>
      <c r="B412" s="5" t="s">
        <v>605</v>
      </c>
      <c r="C412" s="5" t="s">
        <v>332</v>
      </c>
      <c r="D412" s="5" t="s">
        <v>333</v>
      </c>
      <c r="E412" s="5" t="s">
        <v>703</v>
      </c>
    </row>
    <row r="413" spans="1:6" x14ac:dyDescent="0.2">
      <c r="A413" s="5" t="s">
        <v>747</v>
      </c>
      <c r="B413" s="5" t="s">
        <v>605</v>
      </c>
      <c r="C413" s="5" t="s">
        <v>332</v>
      </c>
      <c r="D413" s="5" t="s">
        <v>333</v>
      </c>
      <c r="E413" s="5" t="s">
        <v>359</v>
      </c>
    </row>
    <row r="414" spans="1:6" x14ac:dyDescent="0.2">
      <c r="A414" s="5" t="s">
        <v>748</v>
      </c>
      <c r="B414" s="5" t="s">
        <v>605</v>
      </c>
      <c r="C414" s="5" t="s">
        <v>332</v>
      </c>
      <c r="D414" s="5" t="s">
        <v>355</v>
      </c>
    </row>
    <row r="415" spans="1:6" ht="15" x14ac:dyDescent="0.2">
      <c r="A415" s="5" t="s">
        <v>749</v>
      </c>
      <c r="B415" s="5" t="s">
        <v>605</v>
      </c>
      <c r="C415" s="5" t="s">
        <v>332</v>
      </c>
      <c r="D415" s="5" t="s">
        <v>355</v>
      </c>
      <c r="E415" s="5" t="s">
        <v>356</v>
      </c>
    </row>
    <row r="416" spans="1:6" x14ac:dyDescent="0.2">
      <c r="A416" s="5" t="s">
        <v>750</v>
      </c>
      <c r="B416" s="5" t="s">
        <v>605</v>
      </c>
      <c r="C416" s="5" t="s">
        <v>332</v>
      </c>
      <c r="D416" s="5" t="s">
        <v>355</v>
      </c>
    </row>
    <row r="417" spans="1:6" ht="15" x14ac:dyDescent="0.2">
      <c r="A417" s="5" t="s">
        <v>751</v>
      </c>
      <c r="B417" s="5" t="s">
        <v>605</v>
      </c>
      <c r="C417" s="5" t="s">
        <v>332</v>
      </c>
      <c r="D417" s="5" t="s">
        <v>333</v>
      </c>
      <c r="E417" s="5" t="s">
        <v>620</v>
      </c>
    </row>
    <row r="418" spans="1:6" ht="15" x14ac:dyDescent="0.2">
      <c r="A418" s="5" t="s">
        <v>752</v>
      </c>
      <c r="B418" s="5" t="s">
        <v>605</v>
      </c>
      <c r="C418" s="5" t="s">
        <v>332</v>
      </c>
      <c r="D418" s="5" t="s">
        <v>333</v>
      </c>
      <c r="E418" s="5" t="s">
        <v>620</v>
      </c>
    </row>
    <row r="419" spans="1:6" ht="15" x14ac:dyDescent="0.2">
      <c r="A419" s="5" t="s">
        <v>753</v>
      </c>
      <c r="B419" s="5" t="s">
        <v>605</v>
      </c>
      <c r="C419" s="5" t="s">
        <v>332</v>
      </c>
      <c r="D419" s="5" t="s">
        <v>333</v>
      </c>
      <c r="E419" s="5" t="s">
        <v>620</v>
      </c>
    </row>
    <row r="420" spans="1:6" x14ac:dyDescent="0.2">
      <c r="A420" s="5" t="s">
        <v>754</v>
      </c>
      <c r="B420" s="5" t="s">
        <v>605</v>
      </c>
      <c r="C420" s="5" t="s">
        <v>332</v>
      </c>
      <c r="D420" s="5" t="s">
        <v>333</v>
      </c>
      <c r="E420" s="5" t="s">
        <v>359</v>
      </c>
    </row>
    <row r="421" spans="1:6" x14ac:dyDescent="0.2">
      <c r="A421" s="5" t="s">
        <v>755</v>
      </c>
      <c r="B421" s="5" t="s">
        <v>605</v>
      </c>
      <c r="C421" s="5" t="s">
        <v>332</v>
      </c>
      <c r="D421" s="5" t="s">
        <v>333</v>
      </c>
      <c r="E421" s="5" t="s">
        <v>359</v>
      </c>
    </row>
    <row r="422" spans="1:6" x14ac:dyDescent="0.2">
      <c r="A422" s="5" t="s">
        <v>756</v>
      </c>
      <c r="B422" s="5" t="s">
        <v>605</v>
      </c>
      <c r="C422" s="5" t="s">
        <v>332</v>
      </c>
      <c r="D422" s="5" t="s">
        <v>333</v>
      </c>
      <c r="E422" s="5" t="s">
        <v>703</v>
      </c>
    </row>
    <row r="423" spans="1:6" ht="18.75" x14ac:dyDescent="0.2">
      <c r="A423" s="5" t="s">
        <v>757</v>
      </c>
      <c r="B423" s="5" t="s">
        <v>605</v>
      </c>
      <c r="C423" s="5" t="s">
        <v>332</v>
      </c>
      <c r="D423" s="5" t="s">
        <v>333</v>
      </c>
      <c r="E423" s="5" t="s">
        <v>334</v>
      </c>
      <c r="F423" s="5" t="s">
        <v>347</v>
      </c>
    </row>
    <row r="424" spans="1:6" x14ac:dyDescent="0.2">
      <c r="A424" s="5" t="s">
        <v>758</v>
      </c>
      <c r="B424" s="5" t="s">
        <v>605</v>
      </c>
      <c r="C424" s="5" t="s">
        <v>332</v>
      </c>
      <c r="D424" s="5" t="s">
        <v>333</v>
      </c>
      <c r="E424" s="5" t="s">
        <v>359</v>
      </c>
    </row>
    <row r="425" spans="1:6" x14ac:dyDescent="0.2">
      <c r="A425" s="5" t="s">
        <v>759</v>
      </c>
      <c r="B425" s="5" t="s">
        <v>605</v>
      </c>
      <c r="C425" s="5" t="s">
        <v>332</v>
      </c>
      <c r="D425" s="5" t="s">
        <v>333</v>
      </c>
      <c r="E425" s="5" t="s">
        <v>703</v>
      </c>
    </row>
    <row r="426" spans="1:6" ht="15" x14ac:dyDescent="0.2">
      <c r="A426" s="5" t="s">
        <v>760</v>
      </c>
      <c r="B426" s="5" t="s">
        <v>605</v>
      </c>
      <c r="C426" s="5" t="s">
        <v>332</v>
      </c>
      <c r="D426" s="5" t="s">
        <v>333</v>
      </c>
      <c r="E426" s="5" t="s">
        <v>620</v>
      </c>
    </row>
    <row r="427" spans="1:6" x14ac:dyDescent="0.2">
      <c r="A427" s="5" t="s">
        <v>761</v>
      </c>
      <c r="B427" s="5" t="s">
        <v>605</v>
      </c>
      <c r="C427" s="5" t="s">
        <v>332</v>
      </c>
      <c r="D427" s="5" t="s">
        <v>355</v>
      </c>
    </row>
    <row r="428" spans="1:6" x14ac:dyDescent="0.2">
      <c r="A428" s="5" t="s">
        <v>762</v>
      </c>
      <c r="B428" s="5" t="s">
        <v>605</v>
      </c>
      <c r="C428" s="5" t="s">
        <v>332</v>
      </c>
      <c r="D428" s="5" t="s">
        <v>355</v>
      </c>
    </row>
    <row r="429" spans="1:6" x14ac:dyDescent="0.2">
      <c r="A429" s="5" t="s">
        <v>763</v>
      </c>
      <c r="B429" s="5" t="s">
        <v>605</v>
      </c>
      <c r="C429" s="5" t="s">
        <v>332</v>
      </c>
      <c r="D429" s="5" t="s">
        <v>343</v>
      </c>
    </row>
    <row r="430" spans="1:6" x14ac:dyDescent="0.2">
      <c r="A430" s="5" t="s">
        <v>764</v>
      </c>
      <c r="B430" s="5" t="s">
        <v>605</v>
      </c>
      <c r="C430" s="5" t="s">
        <v>332</v>
      </c>
      <c r="D430" s="5" t="s">
        <v>333</v>
      </c>
      <c r="E430" s="5" t="s">
        <v>703</v>
      </c>
    </row>
    <row r="431" spans="1:6" x14ac:dyDescent="0.2">
      <c r="A431" s="5" t="s">
        <v>765</v>
      </c>
      <c r="B431" s="5" t="s">
        <v>605</v>
      </c>
      <c r="C431" s="5" t="s">
        <v>332</v>
      </c>
      <c r="D431" s="5" t="s">
        <v>333</v>
      </c>
      <c r="E431" s="5" t="s">
        <v>359</v>
      </c>
    </row>
    <row r="432" spans="1:6" x14ac:dyDescent="0.2">
      <c r="A432" s="5" t="s">
        <v>766</v>
      </c>
      <c r="B432" s="5" t="s">
        <v>605</v>
      </c>
      <c r="C432" s="5" t="s">
        <v>332</v>
      </c>
      <c r="D432" s="5" t="s">
        <v>333</v>
      </c>
      <c r="E432" s="5" t="s">
        <v>359</v>
      </c>
    </row>
    <row r="433" spans="1:6" x14ac:dyDescent="0.2">
      <c r="A433" s="5" t="s">
        <v>767</v>
      </c>
      <c r="B433" s="5" t="s">
        <v>605</v>
      </c>
      <c r="C433" s="5" t="s">
        <v>332</v>
      </c>
      <c r="D433" s="5" t="s">
        <v>355</v>
      </c>
    </row>
    <row r="434" spans="1:6" x14ac:dyDescent="0.2">
      <c r="A434" s="5" t="s">
        <v>768</v>
      </c>
      <c r="B434" s="5" t="s">
        <v>605</v>
      </c>
      <c r="C434" s="5" t="s">
        <v>332</v>
      </c>
      <c r="D434" s="5" t="s">
        <v>355</v>
      </c>
    </row>
    <row r="435" spans="1:6" ht="15" x14ac:dyDescent="0.2">
      <c r="A435" s="5" t="s">
        <v>769</v>
      </c>
      <c r="B435" s="5" t="s">
        <v>605</v>
      </c>
      <c r="C435" s="5" t="s">
        <v>332</v>
      </c>
      <c r="D435" s="5" t="s">
        <v>355</v>
      </c>
      <c r="E435" s="5" t="s">
        <v>356</v>
      </c>
    </row>
    <row r="436" spans="1:6" ht="15" x14ac:dyDescent="0.2">
      <c r="A436" s="5" t="s">
        <v>770</v>
      </c>
      <c r="B436" s="5" t="s">
        <v>605</v>
      </c>
      <c r="C436" s="5" t="s">
        <v>332</v>
      </c>
      <c r="D436" s="5" t="s">
        <v>333</v>
      </c>
      <c r="E436" s="5" t="s">
        <v>620</v>
      </c>
    </row>
    <row r="437" spans="1:6" ht="18.75" x14ac:dyDescent="0.2">
      <c r="A437" s="5" t="s">
        <v>771</v>
      </c>
      <c r="B437" s="5" t="s">
        <v>605</v>
      </c>
      <c r="C437" s="5" t="s">
        <v>332</v>
      </c>
      <c r="D437" s="5" t="s">
        <v>333</v>
      </c>
      <c r="E437" s="5" t="s">
        <v>334</v>
      </c>
      <c r="F437" s="5" t="s">
        <v>347</v>
      </c>
    </row>
    <row r="438" spans="1:6" x14ac:dyDescent="0.2">
      <c r="A438" s="5" t="s">
        <v>772</v>
      </c>
      <c r="B438" s="5" t="s">
        <v>605</v>
      </c>
      <c r="C438" s="5" t="s">
        <v>332</v>
      </c>
      <c r="D438" s="5" t="s">
        <v>333</v>
      </c>
      <c r="E438" s="5" t="s">
        <v>359</v>
      </c>
    </row>
    <row r="439" spans="1:6" x14ac:dyDescent="0.2">
      <c r="A439" s="5" t="s">
        <v>773</v>
      </c>
      <c r="B439" s="5" t="s">
        <v>605</v>
      </c>
      <c r="C439" s="5" t="s">
        <v>332</v>
      </c>
      <c r="D439" s="5" t="s">
        <v>333</v>
      </c>
      <c r="E439" s="5" t="s">
        <v>359</v>
      </c>
    </row>
    <row r="440" spans="1:6" x14ac:dyDescent="0.2">
      <c r="A440" s="5" t="s">
        <v>774</v>
      </c>
      <c r="B440" s="5" t="s">
        <v>605</v>
      </c>
      <c r="C440" s="5" t="s">
        <v>332</v>
      </c>
      <c r="D440" s="5" t="s">
        <v>333</v>
      </c>
      <c r="E440" s="5" t="s">
        <v>359</v>
      </c>
    </row>
    <row r="441" spans="1:6" x14ac:dyDescent="0.2">
      <c r="A441" s="5" t="s">
        <v>775</v>
      </c>
      <c r="B441" s="5" t="s">
        <v>605</v>
      </c>
      <c r="C441" s="5" t="s">
        <v>332</v>
      </c>
      <c r="D441" s="5" t="s">
        <v>333</v>
      </c>
      <c r="E441" s="5" t="s">
        <v>359</v>
      </c>
    </row>
    <row r="442" spans="1:6" x14ac:dyDescent="0.2">
      <c r="A442" s="5" t="s">
        <v>776</v>
      </c>
      <c r="B442" s="5" t="s">
        <v>605</v>
      </c>
      <c r="C442" s="5" t="s">
        <v>332</v>
      </c>
      <c r="D442" s="5" t="s">
        <v>343</v>
      </c>
    </row>
    <row r="443" spans="1:6" x14ac:dyDescent="0.2">
      <c r="A443" s="5" t="s">
        <v>777</v>
      </c>
      <c r="B443" s="5" t="s">
        <v>605</v>
      </c>
      <c r="C443" s="5" t="s">
        <v>332</v>
      </c>
      <c r="D443" s="5" t="s">
        <v>333</v>
      </c>
      <c r="E443" s="5" t="s">
        <v>359</v>
      </c>
    </row>
    <row r="444" spans="1:6" x14ac:dyDescent="0.2">
      <c r="A444" s="5" t="s">
        <v>778</v>
      </c>
      <c r="B444" s="5" t="s">
        <v>605</v>
      </c>
      <c r="C444" s="5" t="s">
        <v>332</v>
      </c>
      <c r="D444" s="5" t="s">
        <v>333</v>
      </c>
      <c r="E444" s="5" t="s">
        <v>703</v>
      </c>
    </row>
    <row r="445" spans="1:6" x14ac:dyDescent="0.2">
      <c r="A445" s="5" t="s">
        <v>779</v>
      </c>
      <c r="B445" s="5" t="s">
        <v>605</v>
      </c>
      <c r="C445" s="5" t="s">
        <v>332</v>
      </c>
      <c r="D445" s="5" t="s">
        <v>355</v>
      </c>
    </row>
    <row r="446" spans="1:6" x14ac:dyDescent="0.2">
      <c r="A446" s="5" t="s">
        <v>780</v>
      </c>
      <c r="B446" s="5" t="s">
        <v>605</v>
      </c>
      <c r="C446" s="5" t="s">
        <v>332</v>
      </c>
      <c r="D446" s="5" t="s">
        <v>355</v>
      </c>
    </row>
    <row r="447" spans="1:6" x14ac:dyDescent="0.2">
      <c r="A447" s="5" t="s">
        <v>781</v>
      </c>
      <c r="B447" s="5" t="s">
        <v>605</v>
      </c>
      <c r="C447" s="5" t="s">
        <v>332</v>
      </c>
      <c r="D447" s="5" t="s">
        <v>333</v>
      </c>
      <c r="E447" s="5" t="s">
        <v>359</v>
      </c>
    </row>
    <row r="448" spans="1:6" ht="15" x14ac:dyDescent="0.2">
      <c r="A448" s="5" t="s">
        <v>782</v>
      </c>
      <c r="B448" s="5" t="s">
        <v>605</v>
      </c>
      <c r="C448" s="5" t="s">
        <v>332</v>
      </c>
      <c r="D448" s="5" t="s">
        <v>333</v>
      </c>
      <c r="E448" s="5" t="s">
        <v>620</v>
      </c>
    </row>
    <row r="449" spans="1:6" x14ac:dyDescent="0.2">
      <c r="A449" s="5" t="s">
        <v>783</v>
      </c>
      <c r="B449" s="5" t="s">
        <v>605</v>
      </c>
      <c r="C449" s="5" t="s">
        <v>332</v>
      </c>
      <c r="D449" s="5" t="s">
        <v>333</v>
      </c>
      <c r="E449" s="5" t="s">
        <v>359</v>
      </c>
    </row>
    <row r="450" spans="1:6" x14ac:dyDescent="0.2">
      <c r="A450" s="5" t="s">
        <v>784</v>
      </c>
      <c r="B450" s="5" t="s">
        <v>605</v>
      </c>
      <c r="C450" s="5" t="s">
        <v>332</v>
      </c>
      <c r="D450" s="5" t="s">
        <v>343</v>
      </c>
    </row>
    <row r="451" spans="1:6" ht="18.75" x14ac:dyDescent="0.2">
      <c r="A451" s="5" t="s">
        <v>785</v>
      </c>
      <c r="B451" s="5" t="s">
        <v>605</v>
      </c>
      <c r="C451" s="5" t="s">
        <v>332</v>
      </c>
      <c r="D451" s="5" t="s">
        <v>333</v>
      </c>
      <c r="E451" s="5" t="s">
        <v>334</v>
      </c>
      <c r="F451" s="5" t="s">
        <v>335</v>
      </c>
    </row>
    <row r="452" spans="1:6" x14ac:dyDescent="0.2">
      <c r="A452" s="5" t="s">
        <v>786</v>
      </c>
      <c r="B452" s="5" t="s">
        <v>605</v>
      </c>
      <c r="C452" s="5" t="s">
        <v>332</v>
      </c>
      <c r="D452" s="5" t="s">
        <v>355</v>
      </c>
    </row>
    <row r="453" spans="1:6" ht="18.75" x14ac:dyDescent="0.2">
      <c r="A453" s="5" t="s">
        <v>787</v>
      </c>
      <c r="B453" s="5" t="s">
        <v>605</v>
      </c>
      <c r="C453" s="5" t="s">
        <v>332</v>
      </c>
      <c r="D453" s="5" t="s">
        <v>333</v>
      </c>
      <c r="E453" s="5" t="s">
        <v>334</v>
      </c>
      <c r="F453" s="5" t="s">
        <v>347</v>
      </c>
    </row>
    <row r="454" spans="1:6" x14ac:dyDescent="0.2">
      <c r="A454" s="5" t="s">
        <v>788</v>
      </c>
      <c r="B454" s="5" t="s">
        <v>605</v>
      </c>
      <c r="C454" s="5" t="s">
        <v>332</v>
      </c>
      <c r="D454" s="5" t="s">
        <v>333</v>
      </c>
      <c r="E454" s="5" t="s">
        <v>359</v>
      </c>
    </row>
    <row r="455" spans="1:6" x14ac:dyDescent="0.2">
      <c r="A455" s="5" t="s">
        <v>789</v>
      </c>
      <c r="B455" s="5" t="s">
        <v>605</v>
      </c>
      <c r="C455" s="5" t="s">
        <v>332</v>
      </c>
      <c r="D455" s="5" t="s">
        <v>333</v>
      </c>
      <c r="E455" s="5" t="s">
        <v>359</v>
      </c>
    </row>
    <row r="456" spans="1:6" x14ac:dyDescent="0.2">
      <c r="A456" s="5" t="s">
        <v>790</v>
      </c>
      <c r="B456" s="5" t="s">
        <v>605</v>
      </c>
      <c r="C456" s="5" t="s">
        <v>332</v>
      </c>
      <c r="D456" s="5" t="s">
        <v>333</v>
      </c>
      <c r="E456" s="5" t="s">
        <v>703</v>
      </c>
    </row>
    <row r="457" spans="1:6" x14ac:dyDescent="0.2">
      <c r="A457" s="5" t="s">
        <v>791</v>
      </c>
      <c r="B457" s="5" t="s">
        <v>605</v>
      </c>
      <c r="C457" s="5" t="s">
        <v>332</v>
      </c>
      <c r="D457" s="5" t="s">
        <v>333</v>
      </c>
      <c r="E457" s="5" t="s">
        <v>703</v>
      </c>
    </row>
    <row r="458" spans="1:6" x14ac:dyDescent="0.2">
      <c r="A458" s="5" t="s">
        <v>792</v>
      </c>
      <c r="B458" s="5" t="s">
        <v>605</v>
      </c>
      <c r="C458" s="5" t="s">
        <v>332</v>
      </c>
      <c r="D458" s="5" t="s">
        <v>355</v>
      </c>
    </row>
    <row r="459" spans="1:6" x14ac:dyDescent="0.2">
      <c r="A459" s="5" t="s">
        <v>793</v>
      </c>
      <c r="B459" s="5" t="s">
        <v>605</v>
      </c>
      <c r="C459" s="5" t="s">
        <v>332</v>
      </c>
      <c r="D459" s="5" t="s">
        <v>355</v>
      </c>
    </row>
    <row r="460" spans="1:6" x14ac:dyDescent="0.2">
      <c r="A460" s="5" t="s">
        <v>794</v>
      </c>
      <c r="B460" s="5" t="s">
        <v>605</v>
      </c>
      <c r="C460" s="5" t="s">
        <v>332</v>
      </c>
      <c r="D460" s="5" t="s">
        <v>333</v>
      </c>
      <c r="E460" s="5" t="s">
        <v>359</v>
      </c>
    </row>
    <row r="461" spans="1:6" x14ac:dyDescent="0.2">
      <c r="A461" s="5" t="s">
        <v>795</v>
      </c>
      <c r="B461" s="5" t="s">
        <v>605</v>
      </c>
      <c r="C461" s="5" t="s">
        <v>332</v>
      </c>
      <c r="D461" s="5" t="s">
        <v>355</v>
      </c>
    </row>
    <row r="462" spans="1:6" x14ac:dyDescent="0.2">
      <c r="A462" s="5" t="s">
        <v>796</v>
      </c>
      <c r="B462" s="5" t="s">
        <v>605</v>
      </c>
      <c r="C462" s="5" t="s">
        <v>332</v>
      </c>
      <c r="D462" s="5" t="s">
        <v>333</v>
      </c>
      <c r="E462" s="5" t="s">
        <v>359</v>
      </c>
    </row>
    <row r="463" spans="1:6" x14ac:dyDescent="0.2">
      <c r="A463" s="5" t="s">
        <v>797</v>
      </c>
      <c r="B463" s="5" t="s">
        <v>605</v>
      </c>
      <c r="C463" s="5" t="s">
        <v>332</v>
      </c>
      <c r="D463" s="5" t="s">
        <v>333</v>
      </c>
      <c r="E463" s="5" t="s">
        <v>359</v>
      </c>
    </row>
    <row r="464" spans="1:6" ht="15" x14ac:dyDescent="0.2">
      <c r="A464" s="5" t="s">
        <v>798</v>
      </c>
      <c r="B464" s="5" t="s">
        <v>605</v>
      </c>
      <c r="C464" s="5" t="s">
        <v>332</v>
      </c>
      <c r="D464" s="5" t="s">
        <v>333</v>
      </c>
      <c r="E464" s="5" t="s">
        <v>620</v>
      </c>
    </row>
    <row r="465" spans="1:5" x14ac:dyDescent="0.2">
      <c r="A465" s="5" t="s">
        <v>799</v>
      </c>
      <c r="B465" s="5" t="s">
        <v>605</v>
      </c>
      <c r="C465" s="5" t="s">
        <v>332</v>
      </c>
      <c r="D465" s="5" t="s">
        <v>333</v>
      </c>
      <c r="E465" s="5" t="s">
        <v>359</v>
      </c>
    </row>
    <row r="466" spans="1:5" x14ac:dyDescent="0.2">
      <c r="A466" s="5" t="s">
        <v>800</v>
      </c>
      <c r="B466" s="5" t="s">
        <v>605</v>
      </c>
      <c r="C466" s="5" t="s">
        <v>332</v>
      </c>
      <c r="D466" s="5" t="s">
        <v>333</v>
      </c>
      <c r="E466" s="5" t="s">
        <v>359</v>
      </c>
    </row>
    <row r="467" spans="1:5" x14ac:dyDescent="0.2">
      <c r="A467" s="5" t="s">
        <v>801</v>
      </c>
      <c r="B467" s="5" t="s">
        <v>605</v>
      </c>
      <c r="C467" s="5" t="s">
        <v>332</v>
      </c>
      <c r="D467" s="5" t="s">
        <v>333</v>
      </c>
      <c r="E467" s="5" t="s">
        <v>359</v>
      </c>
    </row>
    <row r="468" spans="1:5" x14ac:dyDescent="0.2">
      <c r="A468" s="5" t="s">
        <v>802</v>
      </c>
      <c r="B468" s="5" t="s">
        <v>605</v>
      </c>
      <c r="C468" s="5" t="s">
        <v>332</v>
      </c>
      <c r="D468" s="5" t="s">
        <v>333</v>
      </c>
      <c r="E468" s="5" t="s">
        <v>359</v>
      </c>
    </row>
    <row r="469" spans="1:5" x14ac:dyDescent="0.2">
      <c r="A469" s="5" t="s">
        <v>803</v>
      </c>
      <c r="B469" s="5" t="s">
        <v>605</v>
      </c>
      <c r="C469" s="5" t="s">
        <v>332</v>
      </c>
      <c r="D469" s="5" t="s">
        <v>355</v>
      </c>
    </row>
    <row r="470" spans="1:5" x14ac:dyDescent="0.2">
      <c r="A470" s="5" t="s">
        <v>804</v>
      </c>
      <c r="B470" s="5" t="s">
        <v>605</v>
      </c>
      <c r="C470" s="5" t="s">
        <v>332</v>
      </c>
      <c r="D470" s="5" t="s">
        <v>355</v>
      </c>
    </row>
    <row r="471" spans="1:5" x14ac:dyDescent="0.2">
      <c r="A471" s="5" t="s">
        <v>805</v>
      </c>
      <c r="B471" s="5" t="s">
        <v>605</v>
      </c>
      <c r="C471" s="5" t="s">
        <v>332</v>
      </c>
      <c r="D471" s="5" t="s">
        <v>333</v>
      </c>
      <c r="E471" s="5" t="s">
        <v>359</v>
      </c>
    </row>
    <row r="472" spans="1:5" x14ac:dyDescent="0.2">
      <c r="A472" s="5" t="s">
        <v>806</v>
      </c>
      <c r="B472" s="5" t="s">
        <v>605</v>
      </c>
      <c r="C472" s="5" t="s">
        <v>332</v>
      </c>
      <c r="D472" s="5" t="s">
        <v>355</v>
      </c>
    </row>
    <row r="473" spans="1:5" x14ac:dyDescent="0.2">
      <c r="A473" s="5" t="s">
        <v>807</v>
      </c>
      <c r="B473" s="5" t="s">
        <v>605</v>
      </c>
      <c r="C473" s="5" t="s">
        <v>332</v>
      </c>
      <c r="D473" s="5" t="s">
        <v>333</v>
      </c>
      <c r="E473" s="5" t="s">
        <v>359</v>
      </c>
    </row>
    <row r="474" spans="1:5" x14ac:dyDescent="0.2">
      <c r="A474" s="5" t="s">
        <v>808</v>
      </c>
      <c r="B474" s="5" t="s">
        <v>605</v>
      </c>
      <c r="C474" s="5" t="s">
        <v>332</v>
      </c>
      <c r="D474" s="5" t="s">
        <v>333</v>
      </c>
      <c r="E474" s="5" t="s">
        <v>359</v>
      </c>
    </row>
    <row r="475" spans="1:5" x14ac:dyDescent="0.2">
      <c r="A475" s="5" t="s">
        <v>809</v>
      </c>
      <c r="B475" s="5" t="s">
        <v>605</v>
      </c>
      <c r="C475" s="5" t="s">
        <v>332</v>
      </c>
      <c r="D475" s="5" t="s">
        <v>333</v>
      </c>
      <c r="E475" s="5" t="s">
        <v>359</v>
      </c>
    </row>
    <row r="476" spans="1:5" x14ac:dyDescent="0.2">
      <c r="A476" s="5" t="s">
        <v>810</v>
      </c>
      <c r="B476" s="5" t="s">
        <v>605</v>
      </c>
      <c r="C476" s="5" t="s">
        <v>332</v>
      </c>
      <c r="D476" s="5" t="s">
        <v>355</v>
      </c>
    </row>
    <row r="477" spans="1:5" ht="15" x14ac:dyDescent="0.2">
      <c r="A477" s="5" t="s">
        <v>811</v>
      </c>
      <c r="B477" s="5" t="s">
        <v>605</v>
      </c>
      <c r="C477" s="5" t="s">
        <v>332</v>
      </c>
      <c r="D477" s="5" t="s">
        <v>333</v>
      </c>
      <c r="E477" s="5" t="s">
        <v>620</v>
      </c>
    </row>
    <row r="478" spans="1:5" ht="15" x14ac:dyDescent="0.2">
      <c r="A478" s="5" t="s">
        <v>812</v>
      </c>
      <c r="B478" s="5" t="s">
        <v>605</v>
      </c>
      <c r="C478" s="5" t="s">
        <v>332</v>
      </c>
      <c r="D478" s="5" t="s">
        <v>333</v>
      </c>
      <c r="E478" s="5" t="s">
        <v>620</v>
      </c>
    </row>
    <row r="479" spans="1:5" x14ac:dyDescent="0.2">
      <c r="A479" s="5" t="s">
        <v>813</v>
      </c>
      <c r="B479" s="5" t="s">
        <v>605</v>
      </c>
      <c r="C479" s="5" t="s">
        <v>332</v>
      </c>
      <c r="D479" s="5" t="s">
        <v>355</v>
      </c>
    </row>
    <row r="480" spans="1:5" x14ac:dyDescent="0.2">
      <c r="A480" s="5" t="s">
        <v>814</v>
      </c>
      <c r="B480" s="5" t="s">
        <v>605</v>
      </c>
      <c r="C480" s="5" t="s">
        <v>332</v>
      </c>
      <c r="D480" s="5" t="s">
        <v>333</v>
      </c>
      <c r="E480" s="5" t="s">
        <v>359</v>
      </c>
    </row>
    <row r="481" spans="1:6" x14ac:dyDescent="0.2">
      <c r="A481" s="5" t="s">
        <v>815</v>
      </c>
      <c r="B481" s="5" t="s">
        <v>605</v>
      </c>
      <c r="C481" s="5" t="s">
        <v>332</v>
      </c>
      <c r="D481" s="5" t="s">
        <v>355</v>
      </c>
    </row>
    <row r="482" spans="1:6" ht="15" x14ac:dyDescent="0.2">
      <c r="A482" s="5" t="s">
        <v>816</v>
      </c>
      <c r="B482" s="5" t="s">
        <v>605</v>
      </c>
      <c r="C482" s="5" t="s">
        <v>332</v>
      </c>
      <c r="D482" s="5" t="s">
        <v>333</v>
      </c>
      <c r="E482" s="5" t="s">
        <v>620</v>
      </c>
    </row>
    <row r="483" spans="1:6" x14ac:dyDescent="0.2">
      <c r="A483" s="5" t="s">
        <v>817</v>
      </c>
      <c r="B483" s="5" t="s">
        <v>605</v>
      </c>
      <c r="C483" s="5" t="s">
        <v>332</v>
      </c>
      <c r="D483" s="5" t="s">
        <v>333</v>
      </c>
      <c r="E483" s="5" t="s">
        <v>359</v>
      </c>
    </row>
    <row r="484" spans="1:6" x14ac:dyDescent="0.2">
      <c r="A484" s="5" t="s">
        <v>818</v>
      </c>
      <c r="B484" s="5" t="s">
        <v>605</v>
      </c>
      <c r="C484" s="5" t="s">
        <v>332</v>
      </c>
      <c r="D484" s="5" t="s">
        <v>333</v>
      </c>
      <c r="E484" s="5" t="s">
        <v>359</v>
      </c>
    </row>
    <row r="485" spans="1:6" x14ac:dyDescent="0.2">
      <c r="A485" s="5" t="s">
        <v>819</v>
      </c>
      <c r="B485" s="5" t="s">
        <v>605</v>
      </c>
      <c r="C485" s="5" t="s">
        <v>332</v>
      </c>
      <c r="D485" s="5" t="s">
        <v>333</v>
      </c>
      <c r="E485" s="5" t="s">
        <v>359</v>
      </c>
    </row>
    <row r="486" spans="1:6" x14ac:dyDescent="0.2">
      <c r="A486" s="5" t="s">
        <v>820</v>
      </c>
      <c r="B486" s="5" t="s">
        <v>605</v>
      </c>
      <c r="C486" s="5" t="s">
        <v>332</v>
      </c>
      <c r="D486" s="5" t="s">
        <v>355</v>
      </c>
    </row>
    <row r="487" spans="1:6" x14ac:dyDescent="0.2">
      <c r="A487" s="5" t="s">
        <v>821</v>
      </c>
      <c r="B487" s="5" t="s">
        <v>605</v>
      </c>
      <c r="C487" s="5" t="s">
        <v>332</v>
      </c>
      <c r="D487" s="5" t="s">
        <v>333</v>
      </c>
      <c r="E487" s="5" t="s">
        <v>359</v>
      </c>
    </row>
    <row r="488" spans="1:6" ht="18.75" x14ac:dyDescent="0.2">
      <c r="A488" s="5" t="s">
        <v>822</v>
      </c>
      <c r="B488" s="5" t="s">
        <v>605</v>
      </c>
      <c r="C488" s="5" t="s">
        <v>332</v>
      </c>
      <c r="D488" s="5" t="s">
        <v>333</v>
      </c>
      <c r="E488" s="5" t="s">
        <v>334</v>
      </c>
      <c r="F488" s="5" t="s">
        <v>347</v>
      </c>
    </row>
    <row r="489" spans="1:6" ht="15" x14ac:dyDescent="0.2">
      <c r="A489" s="5" t="s">
        <v>823</v>
      </c>
      <c r="B489" s="5" t="s">
        <v>605</v>
      </c>
      <c r="C489" s="5" t="s">
        <v>332</v>
      </c>
      <c r="D489" s="5" t="s">
        <v>333</v>
      </c>
      <c r="E489" s="5" t="s">
        <v>620</v>
      </c>
    </row>
    <row r="490" spans="1:6" x14ac:dyDescent="0.2">
      <c r="A490" s="5" t="s">
        <v>824</v>
      </c>
      <c r="B490" s="5" t="s">
        <v>605</v>
      </c>
      <c r="C490" s="5" t="s">
        <v>332</v>
      </c>
      <c r="D490" s="5" t="s">
        <v>355</v>
      </c>
    </row>
    <row r="491" spans="1:6" x14ac:dyDescent="0.2">
      <c r="A491" s="5" t="s">
        <v>825</v>
      </c>
      <c r="B491" s="5" t="s">
        <v>605</v>
      </c>
      <c r="C491" s="5" t="s">
        <v>332</v>
      </c>
      <c r="D491" s="5" t="s">
        <v>333</v>
      </c>
      <c r="E491" s="5" t="s">
        <v>359</v>
      </c>
    </row>
    <row r="492" spans="1:6" x14ac:dyDescent="0.2">
      <c r="A492" s="5" t="s">
        <v>826</v>
      </c>
      <c r="B492" s="5" t="s">
        <v>605</v>
      </c>
      <c r="C492" s="5" t="s">
        <v>332</v>
      </c>
      <c r="D492" s="5" t="s">
        <v>333</v>
      </c>
      <c r="E492" s="5" t="s">
        <v>703</v>
      </c>
    </row>
    <row r="493" spans="1:6" x14ac:dyDescent="0.2">
      <c r="A493" s="5" t="s">
        <v>827</v>
      </c>
      <c r="B493" s="5" t="s">
        <v>605</v>
      </c>
      <c r="C493" s="5" t="s">
        <v>332</v>
      </c>
      <c r="D493" s="5" t="s">
        <v>333</v>
      </c>
      <c r="E493" s="5" t="s">
        <v>359</v>
      </c>
    </row>
    <row r="494" spans="1:6" x14ac:dyDescent="0.2">
      <c r="A494" s="5" t="s">
        <v>828</v>
      </c>
      <c r="B494" s="5" t="s">
        <v>605</v>
      </c>
      <c r="C494" s="5" t="s">
        <v>332</v>
      </c>
      <c r="D494" s="5" t="s">
        <v>333</v>
      </c>
      <c r="E494" s="5" t="s">
        <v>703</v>
      </c>
    </row>
    <row r="495" spans="1:6" x14ac:dyDescent="0.2">
      <c r="A495" s="5" t="s">
        <v>829</v>
      </c>
      <c r="B495" s="5" t="s">
        <v>605</v>
      </c>
      <c r="C495" s="5" t="s">
        <v>332</v>
      </c>
      <c r="D495" s="5" t="s">
        <v>333</v>
      </c>
      <c r="E495" s="5" t="s">
        <v>359</v>
      </c>
    </row>
    <row r="496" spans="1:6" ht="18.75" x14ac:dyDescent="0.2">
      <c r="A496" s="5" t="s">
        <v>830</v>
      </c>
      <c r="B496" s="5" t="s">
        <v>605</v>
      </c>
      <c r="C496" s="5" t="s">
        <v>332</v>
      </c>
      <c r="D496" s="5" t="s">
        <v>333</v>
      </c>
      <c r="E496" s="5" t="s">
        <v>334</v>
      </c>
      <c r="F496" s="5" t="s">
        <v>335</v>
      </c>
    </row>
    <row r="497" spans="1:5" x14ac:dyDescent="0.2">
      <c r="A497" s="5" t="s">
        <v>831</v>
      </c>
      <c r="B497" s="5" t="s">
        <v>605</v>
      </c>
      <c r="C497" s="5" t="s">
        <v>332</v>
      </c>
      <c r="D497" s="5" t="s">
        <v>333</v>
      </c>
      <c r="E497" s="5" t="s">
        <v>703</v>
      </c>
    </row>
    <row r="498" spans="1:5" x14ac:dyDescent="0.2">
      <c r="A498" s="5" t="s">
        <v>832</v>
      </c>
      <c r="B498" s="5" t="s">
        <v>605</v>
      </c>
      <c r="C498" s="5" t="s">
        <v>332</v>
      </c>
      <c r="D498" s="5" t="s">
        <v>333</v>
      </c>
      <c r="E498" s="5" t="s">
        <v>359</v>
      </c>
    </row>
    <row r="499" spans="1:5" x14ac:dyDescent="0.2">
      <c r="A499" s="5" t="s">
        <v>833</v>
      </c>
      <c r="B499" s="5" t="s">
        <v>605</v>
      </c>
      <c r="C499" s="5" t="s">
        <v>332</v>
      </c>
      <c r="D499" s="5" t="s">
        <v>333</v>
      </c>
      <c r="E499" s="5" t="s">
        <v>359</v>
      </c>
    </row>
    <row r="500" spans="1:5" x14ac:dyDescent="0.2">
      <c r="A500" s="5" t="s">
        <v>834</v>
      </c>
      <c r="B500" s="5" t="s">
        <v>605</v>
      </c>
      <c r="C500" s="5" t="s">
        <v>332</v>
      </c>
      <c r="D500" s="5" t="s">
        <v>333</v>
      </c>
      <c r="E500" s="5" t="s">
        <v>359</v>
      </c>
    </row>
    <row r="501" spans="1:5" x14ac:dyDescent="0.2">
      <c r="A501" s="5" t="s">
        <v>835</v>
      </c>
      <c r="B501" s="5" t="s">
        <v>605</v>
      </c>
      <c r="C501" s="5" t="s">
        <v>332</v>
      </c>
      <c r="D501" s="5" t="s">
        <v>333</v>
      </c>
      <c r="E501" s="5" t="s">
        <v>359</v>
      </c>
    </row>
    <row r="502" spans="1:5" x14ac:dyDescent="0.2">
      <c r="A502" s="5" t="s">
        <v>836</v>
      </c>
      <c r="B502" s="5" t="s">
        <v>605</v>
      </c>
      <c r="C502" s="5" t="s">
        <v>332</v>
      </c>
      <c r="D502" s="5" t="s">
        <v>333</v>
      </c>
      <c r="E502" s="5" t="s">
        <v>359</v>
      </c>
    </row>
    <row r="503" spans="1:5" x14ac:dyDescent="0.2">
      <c r="A503" s="5" t="s">
        <v>837</v>
      </c>
      <c r="B503" s="5" t="s">
        <v>605</v>
      </c>
      <c r="C503" s="5" t="s">
        <v>332</v>
      </c>
      <c r="D503" s="5" t="s">
        <v>333</v>
      </c>
      <c r="E503" s="5" t="s">
        <v>359</v>
      </c>
    </row>
    <row r="504" spans="1:5" x14ac:dyDescent="0.2">
      <c r="A504" s="5" t="s">
        <v>838</v>
      </c>
      <c r="B504" s="5" t="s">
        <v>605</v>
      </c>
      <c r="C504" s="5" t="s">
        <v>332</v>
      </c>
      <c r="D504" s="5" t="s">
        <v>333</v>
      </c>
      <c r="E504" s="5" t="s">
        <v>359</v>
      </c>
    </row>
    <row r="505" spans="1:5" x14ac:dyDescent="0.2">
      <c r="A505" s="5" t="s">
        <v>839</v>
      </c>
      <c r="B505" s="5" t="s">
        <v>605</v>
      </c>
      <c r="C505" s="5" t="s">
        <v>332</v>
      </c>
      <c r="D505" s="5" t="s">
        <v>333</v>
      </c>
      <c r="E505" s="5" t="s">
        <v>359</v>
      </c>
    </row>
    <row r="506" spans="1:5" x14ac:dyDescent="0.2">
      <c r="A506" s="5" t="s">
        <v>840</v>
      </c>
      <c r="B506" s="5" t="s">
        <v>605</v>
      </c>
      <c r="C506" s="5" t="s">
        <v>332</v>
      </c>
      <c r="D506" s="5" t="s">
        <v>333</v>
      </c>
      <c r="E506" s="5" t="s">
        <v>359</v>
      </c>
    </row>
    <row r="507" spans="1:5" x14ac:dyDescent="0.2">
      <c r="A507" s="5" t="s">
        <v>841</v>
      </c>
      <c r="B507" s="5" t="s">
        <v>605</v>
      </c>
      <c r="C507" s="5" t="s">
        <v>332</v>
      </c>
      <c r="D507" s="5" t="s">
        <v>333</v>
      </c>
      <c r="E507" s="5" t="s">
        <v>703</v>
      </c>
    </row>
    <row r="508" spans="1:5" x14ac:dyDescent="0.2">
      <c r="A508" s="5" t="s">
        <v>842</v>
      </c>
      <c r="B508" s="5" t="s">
        <v>605</v>
      </c>
      <c r="C508" s="5" t="s">
        <v>332</v>
      </c>
      <c r="D508" s="5" t="s">
        <v>333</v>
      </c>
      <c r="E508" s="5" t="s">
        <v>703</v>
      </c>
    </row>
    <row r="509" spans="1:5" x14ac:dyDescent="0.2">
      <c r="A509" s="5" t="s">
        <v>843</v>
      </c>
      <c r="B509" s="5" t="s">
        <v>605</v>
      </c>
      <c r="C509" s="5" t="s">
        <v>332</v>
      </c>
      <c r="D509" s="5" t="s">
        <v>333</v>
      </c>
      <c r="E509" s="5" t="s">
        <v>703</v>
      </c>
    </row>
    <row r="510" spans="1:5" x14ac:dyDescent="0.2">
      <c r="A510" s="5" t="s">
        <v>844</v>
      </c>
      <c r="B510" s="5" t="s">
        <v>605</v>
      </c>
      <c r="C510" s="5" t="s">
        <v>332</v>
      </c>
      <c r="D510" s="5" t="s">
        <v>355</v>
      </c>
    </row>
    <row r="511" spans="1:5" x14ac:dyDescent="0.2">
      <c r="A511" s="5" t="s">
        <v>845</v>
      </c>
      <c r="B511" s="5" t="s">
        <v>605</v>
      </c>
      <c r="C511" s="5" t="s">
        <v>332</v>
      </c>
      <c r="D511" s="5" t="s">
        <v>355</v>
      </c>
    </row>
    <row r="512" spans="1:5" x14ac:dyDescent="0.2">
      <c r="A512" s="5" t="s">
        <v>846</v>
      </c>
      <c r="B512" s="5" t="s">
        <v>605</v>
      </c>
      <c r="C512" s="5" t="s">
        <v>332</v>
      </c>
      <c r="D512" s="5" t="s">
        <v>333</v>
      </c>
      <c r="E512" s="5" t="s">
        <v>359</v>
      </c>
    </row>
    <row r="513" spans="1:5" x14ac:dyDescent="0.2">
      <c r="A513" s="5" t="s">
        <v>847</v>
      </c>
      <c r="B513" s="5" t="s">
        <v>605</v>
      </c>
      <c r="C513" s="5" t="s">
        <v>332</v>
      </c>
      <c r="D513" s="5" t="s">
        <v>355</v>
      </c>
    </row>
    <row r="514" spans="1:5" x14ac:dyDescent="0.2">
      <c r="A514" s="5" t="s">
        <v>848</v>
      </c>
      <c r="B514" s="5" t="s">
        <v>605</v>
      </c>
      <c r="C514" s="5" t="s">
        <v>332</v>
      </c>
      <c r="D514" s="5" t="s">
        <v>355</v>
      </c>
    </row>
    <row r="515" spans="1:5" x14ac:dyDescent="0.2">
      <c r="A515" s="5" t="s">
        <v>849</v>
      </c>
      <c r="B515" s="5" t="s">
        <v>605</v>
      </c>
      <c r="C515" s="5" t="s">
        <v>332</v>
      </c>
      <c r="D515" s="5" t="s">
        <v>333</v>
      </c>
      <c r="E515" s="5" t="s">
        <v>359</v>
      </c>
    </row>
    <row r="516" spans="1:5" ht="15" x14ac:dyDescent="0.2">
      <c r="A516" s="5" t="s">
        <v>850</v>
      </c>
      <c r="B516" s="5" t="s">
        <v>605</v>
      </c>
      <c r="C516" s="5" t="s">
        <v>332</v>
      </c>
      <c r="D516" s="5" t="s">
        <v>333</v>
      </c>
      <c r="E516" s="5" t="s">
        <v>620</v>
      </c>
    </row>
    <row r="517" spans="1:5" x14ac:dyDescent="0.2">
      <c r="A517" s="5" t="s">
        <v>851</v>
      </c>
      <c r="B517" s="5" t="s">
        <v>605</v>
      </c>
      <c r="C517" s="5" t="s">
        <v>332</v>
      </c>
      <c r="D517" s="5" t="s">
        <v>333</v>
      </c>
      <c r="E517" s="5" t="s">
        <v>359</v>
      </c>
    </row>
    <row r="518" spans="1:5" ht="15" x14ac:dyDescent="0.2">
      <c r="A518" s="5" t="s">
        <v>852</v>
      </c>
      <c r="B518" s="5" t="s">
        <v>605</v>
      </c>
      <c r="C518" s="5" t="s">
        <v>332</v>
      </c>
      <c r="D518" s="5" t="s">
        <v>333</v>
      </c>
      <c r="E518" s="5" t="s">
        <v>620</v>
      </c>
    </row>
    <row r="519" spans="1:5" x14ac:dyDescent="0.2">
      <c r="A519" s="5" t="s">
        <v>853</v>
      </c>
      <c r="B519" s="5" t="s">
        <v>605</v>
      </c>
      <c r="C519" s="5" t="s">
        <v>332</v>
      </c>
      <c r="D519" s="5" t="s">
        <v>333</v>
      </c>
      <c r="E519" s="5" t="s">
        <v>359</v>
      </c>
    </row>
    <row r="520" spans="1:5" x14ac:dyDescent="0.2">
      <c r="A520" s="5" t="s">
        <v>854</v>
      </c>
      <c r="B520" s="5" t="s">
        <v>605</v>
      </c>
      <c r="C520" s="5" t="s">
        <v>332</v>
      </c>
      <c r="D520" s="5" t="s">
        <v>333</v>
      </c>
      <c r="E520" s="5" t="s">
        <v>359</v>
      </c>
    </row>
    <row r="521" spans="1:5" x14ac:dyDescent="0.2">
      <c r="A521" s="5" t="s">
        <v>855</v>
      </c>
      <c r="B521" s="5" t="s">
        <v>605</v>
      </c>
      <c r="C521" s="5" t="s">
        <v>332</v>
      </c>
      <c r="D521" s="5" t="s">
        <v>333</v>
      </c>
      <c r="E521" s="5" t="s">
        <v>359</v>
      </c>
    </row>
    <row r="522" spans="1:5" ht="15" x14ac:dyDescent="0.2">
      <c r="A522" s="5" t="s">
        <v>856</v>
      </c>
      <c r="B522" s="5" t="s">
        <v>605</v>
      </c>
      <c r="C522" s="5" t="s">
        <v>332</v>
      </c>
      <c r="D522" s="5" t="s">
        <v>333</v>
      </c>
      <c r="E522" s="5" t="s">
        <v>620</v>
      </c>
    </row>
    <row r="523" spans="1:5" x14ac:dyDescent="0.2">
      <c r="A523" s="5" t="s">
        <v>857</v>
      </c>
      <c r="B523" s="5" t="s">
        <v>605</v>
      </c>
      <c r="C523" s="5" t="s">
        <v>332</v>
      </c>
      <c r="D523" s="5" t="s">
        <v>333</v>
      </c>
      <c r="E523" s="5" t="s">
        <v>359</v>
      </c>
    </row>
    <row r="524" spans="1:5" x14ac:dyDescent="0.2">
      <c r="A524" s="5" t="s">
        <v>858</v>
      </c>
      <c r="B524" s="5" t="s">
        <v>605</v>
      </c>
      <c r="C524" s="5" t="s">
        <v>332</v>
      </c>
      <c r="D524" s="5" t="s">
        <v>355</v>
      </c>
    </row>
    <row r="525" spans="1:5" x14ac:dyDescent="0.2">
      <c r="A525" s="5" t="s">
        <v>859</v>
      </c>
      <c r="B525" s="5" t="s">
        <v>605</v>
      </c>
      <c r="C525" s="5" t="s">
        <v>332</v>
      </c>
      <c r="D525" s="5" t="s">
        <v>333</v>
      </c>
      <c r="E525" s="5" t="s">
        <v>359</v>
      </c>
    </row>
    <row r="526" spans="1:5" x14ac:dyDescent="0.2">
      <c r="A526" s="5" t="s">
        <v>860</v>
      </c>
      <c r="B526" s="5" t="s">
        <v>605</v>
      </c>
      <c r="C526" s="5" t="s">
        <v>332</v>
      </c>
      <c r="D526" s="5" t="s">
        <v>333</v>
      </c>
      <c r="E526" s="5" t="s">
        <v>359</v>
      </c>
    </row>
    <row r="527" spans="1:5" x14ac:dyDescent="0.2">
      <c r="A527" s="5" t="s">
        <v>861</v>
      </c>
      <c r="B527" s="5" t="s">
        <v>605</v>
      </c>
      <c r="C527" s="5" t="s">
        <v>332</v>
      </c>
      <c r="D527" s="5" t="s">
        <v>333</v>
      </c>
      <c r="E527" s="5" t="s">
        <v>359</v>
      </c>
    </row>
    <row r="528" spans="1:5" x14ac:dyDescent="0.2">
      <c r="A528" s="5" t="s">
        <v>862</v>
      </c>
      <c r="B528" s="5" t="s">
        <v>605</v>
      </c>
      <c r="C528" s="5" t="s">
        <v>332</v>
      </c>
      <c r="D528" s="5" t="s">
        <v>333</v>
      </c>
      <c r="E528" s="5" t="s">
        <v>359</v>
      </c>
    </row>
    <row r="529" spans="1:6" x14ac:dyDescent="0.2">
      <c r="A529" s="5" t="s">
        <v>863</v>
      </c>
      <c r="B529" s="5" t="s">
        <v>605</v>
      </c>
      <c r="C529" s="5" t="s">
        <v>332</v>
      </c>
      <c r="D529" s="5" t="s">
        <v>333</v>
      </c>
      <c r="E529" s="5" t="s">
        <v>359</v>
      </c>
    </row>
    <row r="530" spans="1:6" x14ac:dyDescent="0.2">
      <c r="A530" s="5" t="s">
        <v>864</v>
      </c>
      <c r="B530" s="5" t="s">
        <v>605</v>
      </c>
      <c r="C530" s="5" t="s">
        <v>332</v>
      </c>
      <c r="D530" s="5" t="s">
        <v>333</v>
      </c>
      <c r="E530" s="5" t="s">
        <v>703</v>
      </c>
    </row>
    <row r="531" spans="1:6" x14ac:dyDescent="0.2">
      <c r="A531" s="5" t="s">
        <v>865</v>
      </c>
      <c r="B531" s="5" t="s">
        <v>605</v>
      </c>
      <c r="C531" s="5" t="s">
        <v>332</v>
      </c>
      <c r="D531" s="5" t="s">
        <v>333</v>
      </c>
      <c r="E531" s="5" t="s">
        <v>359</v>
      </c>
    </row>
    <row r="532" spans="1:6" x14ac:dyDescent="0.2">
      <c r="A532" s="5" t="s">
        <v>866</v>
      </c>
      <c r="B532" s="5" t="s">
        <v>605</v>
      </c>
      <c r="C532" s="5" t="s">
        <v>332</v>
      </c>
      <c r="D532" s="5" t="s">
        <v>333</v>
      </c>
      <c r="E532" s="5" t="s">
        <v>359</v>
      </c>
    </row>
    <row r="533" spans="1:6" x14ac:dyDescent="0.2">
      <c r="A533" s="5" t="s">
        <v>867</v>
      </c>
      <c r="B533" s="5" t="s">
        <v>605</v>
      </c>
      <c r="C533" s="5" t="s">
        <v>332</v>
      </c>
      <c r="D533" s="5" t="s">
        <v>355</v>
      </c>
    </row>
    <row r="534" spans="1:6" x14ac:dyDescent="0.2">
      <c r="A534" s="5" t="s">
        <v>868</v>
      </c>
      <c r="B534" s="5" t="s">
        <v>605</v>
      </c>
      <c r="C534" s="5" t="s">
        <v>332</v>
      </c>
      <c r="D534" s="5" t="s">
        <v>355</v>
      </c>
    </row>
    <row r="535" spans="1:6" x14ac:dyDescent="0.2">
      <c r="A535" s="5" t="s">
        <v>869</v>
      </c>
      <c r="B535" s="5" t="s">
        <v>605</v>
      </c>
      <c r="C535" s="5" t="s">
        <v>332</v>
      </c>
      <c r="D535" s="5" t="s">
        <v>333</v>
      </c>
      <c r="E535" s="5" t="s">
        <v>703</v>
      </c>
    </row>
    <row r="536" spans="1:6" x14ac:dyDescent="0.2">
      <c r="A536" s="5" t="s">
        <v>870</v>
      </c>
      <c r="B536" s="5" t="s">
        <v>605</v>
      </c>
      <c r="C536" s="5" t="s">
        <v>332</v>
      </c>
      <c r="D536" s="5" t="s">
        <v>333</v>
      </c>
      <c r="E536" s="5" t="s">
        <v>359</v>
      </c>
    </row>
    <row r="537" spans="1:6" x14ac:dyDescent="0.2">
      <c r="A537" s="5" t="s">
        <v>871</v>
      </c>
      <c r="B537" s="5" t="s">
        <v>605</v>
      </c>
      <c r="C537" s="5" t="s">
        <v>332</v>
      </c>
      <c r="D537" s="5" t="s">
        <v>355</v>
      </c>
    </row>
    <row r="538" spans="1:6" x14ac:dyDescent="0.2">
      <c r="A538" s="5" t="s">
        <v>872</v>
      </c>
      <c r="B538" s="5" t="s">
        <v>605</v>
      </c>
      <c r="C538" s="5" t="s">
        <v>332</v>
      </c>
      <c r="D538" s="5" t="s">
        <v>333</v>
      </c>
      <c r="E538" s="5" t="s">
        <v>359</v>
      </c>
    </row>
    <row r="539" spans="1:6" x14ac:dyDescent="0.2">
      <c r="A539" s="5" t="s">
        <v>873</v>
      </c>
      <c r="B539" s="5" t="s">
        <v>605</v>
      </c>
      <c r="C539" s="5" t="s">
        <v>332</v>
      </c>
      <c r="D539" s="5" t="s">
        <v>355</v>
      </c>
    </row>
    <row r="540" spans="1:6" x14ac:dyDescent="0.2">
      <c r="A540" s="5" t="s">
        <v>874</v>
      </c>
      <c r="B540" s="5" t="s">
        <v>605</v>
      </c>
      <c r="C540" s="5" t="s">
        <v>332</v>
      </c>
      <c r="D540" s="5" t="s">
        <v>333</v>
      </c>
      <c r="E540" s="5" t="s">
        <v>359</v>
      </c>
    </row>
    <row r="541" spans="1:6" x14ac:dyDescent="0.2">
      <c r="A541" s="5" t="s">
        <v>875</v>
      </c>
      <c r="B541" s="5" t="s">
        <v>605</v>
      </c>
      <c r="C541" s="5" t="s">
        <v>332</v>
      </c>
      <c r="D541" s="5" t="s">
        <v>333</v>
      </c>
      <c r="E541" s="5" t="s">
        <v>359</v>
      </c>
    </row>
    <row r="542" spans="1:6" ht="18.75" x14ac:dyDescent="0.2">
      <c r="A542" s="5" t="s">
        <v>876</v>
      </c>
      <c r="B542" s="5" t="s">
        <v>605</v>
      </c>
      <c r="C542" s="5" t="s">
        <v>332</v>
      </c>
      <c r="D542" s="5" t="s">
        <v>333</v>
      </c>
      <c r="E542" s="5" t="s">
        <v>334</v>
      </c>
      <c r="F542" s="5" t="s">
        <v>347</v>
      </c>
    </row>
    <row r="543" spans="1:6" x14ac:dyDescent="0.2">
      <c r="A543" s="5" t="s">
        <v>877</v>
      </c>
      <c r="B543" s="5" t="s">
        <v>605</v>
      </c>
      <c r="C543" s="5" t="s">
        <v>332</v>
      </c>
      <c r="D543" s="5" t="s">
        <v>333</v>
      </c>
      <c r="E543" s="5" t="s">
        <v>359</v>
      </c>
    </row>
    <row r="544" spans="1:6" x14ac:dyDescent="0.2">
      <c r="A544" s="5" t="s">
        <v>878</v>
      </c>
      <c r="B544" s="5" t="s">
        <v>605</v>
      </c>
      <c r="C544" s="5" t="s">
        <v>332</v>
      </c>
      <c r="D544" s="5" t="s">
        <v>333</v>
      </c>
      <c r="E544" s="5" t="s">
        <v>359</v>
      </c>
    </row>
    <row r="545" spans="1:6" x14ac:dyDescent="0.2">
      <c r="A545" s="5" t="s">
        <v>879</v>
      </c>
      <c r="B545" s="5" t="s">
        <v>605</v>
      </c>
      <c r="C545" s="5" t="s">
        <v>332</v>
      </c>
      <c r="D545" s="5" t="s">
        <v>333</v>
      </c>
      <c r="E545" s="5" t="s">
        <v>703</v>
      </c>
    </row>
    <row r="546" spans="1:6" x14ac:dyDescent="0.2">
      <c r="A546" s="5" t="s">
        <v>880</v>
      </c>
      <c r="B546" s="5" t="s">
        <v>605</v>
      </c>
      <c r="C546" s="5" t="s">
        <v>332</v>
      </c>
      <c r="D546" s="5" t="s">
        <v>355</v>
      </c>
    </row>
    <row r="547" spans="1:6" x14ac:dyDescent="0.2">
      <c r="A547" s="5" t="s">
        <v>881</v>
      </c>
      <c r="B547" s="5" t="s">
        <v>605</v>
      </c>
      <c r="C547" s="5" t="s">
        <v>332</v>
      </c>
      <c r="D547" s="5" t="s">
        <v>355</v>
      </c>
    </row>
    <row r="548" spans="1:6" x14ac:dyDescent="0.2">
      <c r="A548" s="5" t="s">
        <v>882</v>
      </c>
      <c r="B548" s="5" t="s">
        <v>605</v>
      </c>
      <c r="C548" s="5" t="s">
        <v>332</v>
      </c>
      <c r="D548" s="5" t="s">
        <v>333</v>
      </c>
      <c r="E548" s="5" t="s">
        <v>359</v>
      </c>
    </row>
    <row r="549" spans="1:6" x14ac:dyDescent="0.2">
      <c r="A549" s="5" t="s">
        <v>883</v>
      </c>
      <c r="B549" s="5" t="s">
        <v>605</v>
      </c>
      <c r="C549" s="5" t="s">
        <v>332</v>
      </c>
      <c r="D549" s="5" t="s">
        <v>569</v>
      </c>
    </row>
    <row r="550" spans="1:6" x14ac:dyDescent="0.2">
      <c r="A550" s="5" t="s">
        <v>884</v>
      </c>
      <c r="B550" s="5" t="s">
        <v>605</v>
      </c>
      <c r="C550" s="5" t="s">
        <v>332</v>
      </c>
      <c r="D550" s="5" t="s">
        <v>343</v>
      </c>
    </row>
    <row r="551" spans="1:6" ht="15" x14ac:dyDescent="0.2">
      <c r="A551" s="5" t="s">
        <v>885</v>
      </c>
      <c r="B551" s="5" t="s">
        <v>605</v>
      </c>
      <c r="C551" s="5" t="s">
        <v>332</v>
      </c>
      <c r="D551" s="5" t="s">
        <v>355</v>
      </c>
      <c r="E551" s="5" t="s">
        <v>356</v>
      </c>
    </row>
    <row r="552" spans="1:6" ht="18.75" x14ac:dyDescent="0.2">
      <c r="A552" s="5" t="s">
        <v>886</v>
      </c>
      <c r="B552" s="5" t="s">
        <v>605</v>
      </c>
      <c r="C552" s="5" t="s">
        <v>332</v>
      </c>
      <c r="D552" s="5" t="s">
        <v>333</v>
      </c>
      <c r="E552" s="5" t="s">
        <v>334</v>
      </c>
      <c r="F552" s="5" t="s">
        <v>347</v>
      </c>
    </row>
    <row r="553" spans="1:6" x14ac:dyDescent="0.2">
      <c r="A553" s="5" t="s">
        <v>887</v>
      </c>
      <c r="B553" s="5" t="s">
        <v>605</v>
      </c>
      <c r="C553" s="5" t="s">
        <v>332</v>
      </c>
      <c r="D553" s="5" t="s">
        <v>343</v>
      </c>
    </row>
    <row r="554" spans="1:6" x14ac:dyDescent="0.2">
      <c r="A554" s="5" t="s">
        <v>888</v>
      </c>
      <c r="B554" s="5" t="s">
        <v>605</v>
      </c>
      <c r="C554" s="5" t="s">
        <v>332</v>
      </c>
      <c r="D554" s="5" t="s">
        <v>569</v>
      </c>
    </row>
    <row r="555" spans="1:6" ht="18.75" x14ac:dyDescent="0.2">
      <c r="A555" s="5" t="s">
        <v>889</v>
      </c>
      <c r="B555" s="5" t="s">
        <v>605</v>
      </c>
      <c r="C555" s="5" t="s">
        <v>332</v>
      </c>
      <c r="D555" s="5" t="s">
        <v>333</v>
      </c>
      <c r="E555" s="5" t="s">
        <v>334</v>
      </c>
      <c r="F555" s="5" t="s">
        <v>347</v>
      </c>
    </row>
    <row r="556" spans="1:6" x14ac:dyDescent="0.2">
      <c r="A556" s="5" t="s">
        <v>890</v>
      </c>
      <c r="B556" s="5" t="s">
        <v>605</v>
      </c>
      <c r="C556" s="5" t="s">
        <v>332</v>
      </c>
      <c r="D556" s="5" t="s">
        <v>333</v>
      </c>
      <c r="E556" s="5" t="s">
        <v>359</v>
      </c>
    </row>
    <row r="557" spans="1:6" x14ac:dyDescent="0.2">
      <c r="A557" s="5" t="s">
        <v>891</v>
      </c>
      <c r="B557" s="5" t="s">
        <v>605</v>
      </c>
      <c r="C557" s="5" t="s">
        <v>332</v>
      </c>
      <c r="D557" s="5" t="s">
        <v>355</v>
      </c>
    </row>
    <row r="558" spans="1:6" x14ac:dyDescent="0.2">
      <c r="A558" s="5" t="s">
        <v>892</v>
      </c>
      <c r="B558" s="5" t="s">
        <v>605</v>
      </c>
      <c r="C558" s="5" t="s">
        <v>332</v>
      </c>
      <c r="D558" s="5" t="s">
        <v>355</v>
      </c>
    </row>
    <row r="559" spans="1:6" x14ac:dyDescent="0.2">
      <c r="A559" s="5" t="s">
        <v>893</v>
      </c>
      <c r="B559" s="5" t="s">
        <v>605</v>
      </c>
      <c r="C559" s="5" t="s">
        <v>332</v>
      </c>
      <c r="D559" s="5" t="s">
        <v>355</v>
      </c>
    </row>
    <row r="560" spans="1:6" ht="18.75" x14ac:dyDescent="0.2">
      <c r="A560" s="5" t="s">
        <v>894</v>
      </c>
      <c r="B560" s="5" t="s">
        <v>605</v>
      </c>
      <c r="C560" s="5" t="s">
        <v>332</v>
      </c>
      <c r="D560" s="5" t="s">
        <v>333</v>
      </c>
      <c r="E560" s="5" t="s">
        <v>334</v>
      </c>
      <c r="F560" s="5" t="s">
        <v>347</v>
      </c>
    </row>
    <row r="561" spans="1:6" x14ac:dyDescent="0.2">
      <c r="A561" s="5" t="s">
        <v>895</v>
      </c>
      <c r="B561" s="5" t="s">
        <v>605</v>
      </c>
      <c r="C561" s="5" t="s">
        <v>332</v>
      </c>
      <c r="D561" s="5" t="s">
        <v>333</v>
      </c>
      <c r="E561" s="5" t="s">
        <v>359</v>
      </c>
    </row>
    <row r="562" spans="1:6" x14ac:dyDescent="0.2">
      <c r="A562" s="5" t="s">
        <v>896</v>
      </c>
      <c r="B562" s="5" t="s">
        <v>605</v>
      </c>
      <c r="C562" s="5" t="s">
        <v>332</v>
      </c>
      <c r="D562" s="5" t="s">
        <v>355</v>
      </c>
    </row>
    <row r="563" spans="1:6" ht="18.75" x14ac:dyDescent="0.2">
      <c r="A563" s="5" t="s">
        <v>897</v>
      </c>
      <c r="B563" s="5" t="s">
        <v>605</v>
      </c>
      <c r="C563" s="5" t="s">
        <v>332</v>
      </c>
      <c r="D563" s="5" t="s">
        <v>333</v>
      </c>
      <c r="E563" s="5" t="s">
        <v>334</v>
      </c>
      <c r="F563" s="5" t="s">
        <v>347</v>
      </c>
    </row>
    <row r="564" spans="1:6" x14ac:dyDescent="0.2">
      <c r="A564" s="5" t="s">
        <v>898</v>
      </c>
      <c r="B564" s="5" t="s">
        <v>605</v>
      </c>
      <c r="C564" s="5" t="s">
        <v>332</v>
      </c>
      <c r="D564" s="5" t="s">
        <v>333</v>
      </c>
      <c r="E564" s="5" t="s">
        <v>359</v>
      </c>
    </row>
    <row r="565" spans="1:6" x14ac:dyDescent="0.2">
      <c r="A565" s="5" t="s">
        <v>899</v>
      </c>
      <c r="B565" s="5" t="s">
        <v>605</v>
      </c>
      <c r="C565" s="5" t="s">
        <v>332</v>
      </c>
      <c r="D565" s="5" t="s">
        <v>355</v>
      </c>
    </row>
    <row r="566" spans="1:6" x14ac:dyDescent="0.2">
      <c r="A566" s="5" t="s">
        <v>900</v>
      </c>
      <c r="B566" s="5" t="s">
        <v>605</v>
      </c>
      <c r="C566" s="5" t="s">
        <v>332</v>
      </c>
      <c r="D566" s="5" t="s">
        <v>333</v>
      </c>
      <c r="E566" s="5" t="s">
        <v>359</v>
      </c>
    </row>
    <row r="567" spans="1:6" ht="18.75" x14ac:dyDescent="0.2">
      <c r="A567" s="5" t="s">
        <v>901</v>
      </c>
      <c r="B567" s="5" t="s">
        <v>605</v>
      </c>
      <c r="C567" s="5" t="s">
        <v>332</v>
      </c>
      <c r="D567" s="5" t="s">
        <v>333</v>
      </c>
      <c r="E567" s="5" t="s">
        <v>334</v>
      </c>
      <c r="F567" s="5" t="s">
        <v>335</v>
      </c>
    </row>
    <row r="568" spans="1:6" x14ac:dyDescent="0.2">
      <c r="A568" s="5" t="s">
        <v>902</v>
      </c>
      <c r="B568" s="5" t="s">
        <v>605</v>
      </c>
      <c r="C568" s="5" t="s">
        <v>332</v>
      </c>
      <c r="D568" s="5" t="s">
        <v>355</v>
      </c>
    </row>
    <row r="569" spans="1:6" x14ac:dyDescent="0.2">
      <c r="A569" s="5" t="s">
        <v>903</v>
      </c>
      <c r="B569" s="5" t="s">
        <v>605</v>
      </c>
      <c r="C569" s="5" t="s">
        <v>332</v>
      </c>
      <c r="D569" s="5" t="s">
        <v>333</v>
      </c>
      <c r="E569" s="5" t="s">
        <v>703</v>
      </c>
    </row>
    <row r="570" spans="1:6" x14ac:dyDescent="0.2">
      <c r="A570" s="5" t="s">
        <v>904</v>
      </c>
      <c r="B570" s="5" t="s">
        <v>605</v>
      </c>
      <c r="C570" s="5" t="s">
        <v>332</v>
      </c>
      <c r="D570" s="5" t="s">
        <v>333</v>
      </c>
      <c r="E570" s="5" t="s">
        <v>359</v>
      </c>
    </row>
    <row r="571" spans="1:6" x14ac:dyDescent="0.2">
      <c r="A571" s="5" t="s">
        <v>905</v>
      </c>
      <c r="B571" s="5" t="s">
        <v>605</v>
      </c>
      <c r="C571" s="5" t="s">
        <v>332</v>
      </c>
      <c r="D571" s="5" t="s">
        <v>333</v>
      </c>
      <c r="E571" s="5" t="s">
        <v>359</v>
      </c>
    </row>
    <row r="572" spans="1:6" x14ac:dyDescent="0.2">
      <c r="A572" s="5" t="s">
        <v>906</v>
      </c>
      <c r="B572" s="5" t="s">
        <v>605</v>
      </c>
      <c r="C572" s="5" t="s">
        <v>332</v>
      </c>
      <c r="D572" s="5" t="s">
        <v>333</v>
      </c>
      <c r="E572" s="5" t="s">
        <v>359</v>
      </c>
    </row>
    <row r="573" spans="1:6" x14ac:dyDescent="0.2">
      <c r="A573" s="5" t="s">
        <v>907</v>
      </c>
      <c r="B573" s="5" t="s">
        <v>605</v>
      </c>
      <c r="C573" s="5" t="s">
        <v>332</v>
      </c>
      <c r="D573" s="5" t="s">
        <v>355</v>
      </c>
    </row>
    <row r="574" spans="1:6" x14ac:dyDescent="0.2">
      <c r="A574" s="5" t="s">
        <v>908</v>
      </c>
      <c r="B574" s="5" t="s">
        <v>605</v>
      </c>
      <c r="C574" s="5" t="s">
        <v>332</v>
      </c>
      <c r="D574" s="5" t="s">
        <v>355</v>
      </c>
    </row>
    <row r="575" spans="1:6" x14ac:dyDescent="0.2">
      <c r="A575" s="5" t="s">
        <v>909</v>
      </c>
      <c r="B575" s="5" t="s">
        <v>605</v>
      </c>
      <c r="C575" s="5" t="s">
        <v>332</v>
      </c>
      <c r="D575" s="5" t="s">
        <v>355</v>
      </c>
    </row>
    <row r="576" spans="1:6" x14ac:dyDescent="0.2">
      <c r="A576" s="5" t="s">
        <v>910</v>
      </c>
      <c r="B576" s="5" t="s">
        <v>605</v>
      </c>
      <c r="C576" s="5" t="s">
        <v>332</v>
      </c>
      <c r="D576" s="5" t="s">
        <v>355</v>
      </c>
    </row>
    <row r="577" spans="1:6" x14ac:dyDescent="0.2">
      <c r="A577" s="5" t="s">
        <v>911</v>
      </c>
      <c r="B577" s="5" t="s">
        <v>605</v>
      </c>
      <c r="C577" s="5" t="s">
        <v>332</v>
      </c>
      <c r="D577" s="5" t="s">
        <v>355</v>
      </c>
    </row>
    <row r="578" spans="1:6" ht="15" x14ac:dyDescent="0.2">
      <c r="A578" s="5" t="s">
        <v>912</v>
      </c>
      <c r="B578" s="5" t="s">
        <v>605</v>
      </c>
      <c r="C578" s="5" t="s">
        <v>332</v>
      </c>
      <c r="D578" s="5" t="s">
        <v>355</v>
      </c>
      <c r="E578" s="5" t="s">
        <v>356</v>
      </c>
    </row>
    <row r="579" spans="1:6" x14ac:dyDescent="0.2">
      <c r="A579" s="5" t="s">
        <v>913</v>
      </c>
      <c r="B579" s="5" t="s">
        <v>605</v>
      </c>
      <c r="C579" s="5" t="s">
        <v>332</v>
      </c>
      <c r="D579" s="5" t="s">
        <v>333</v>
      </c>
      <c r="E579" s="5" t="s">
        <v>359</v>
      </c>
    </row>
    <row r="580" spans="1:6" x14ac:dyDescent="0.2">
      <c r="A580" s="5" t="s">
        <v>914</v>
      </c>
      <c r="B580" s="5" t="s">
        <v>605</v>
      </c>
      <c r="C580" s="5" t="s">
        <v>332</v>
      </c>
      <c r="D580" s="5" t="s">
        <v>355</v>
      </c>
    </row>
    <row r="581" spans="1:6" ht="18.75" x14ac:dyDescent="0.2">
      <c r="A581" s="5" t="s">
        <v>915</v>
      </c>
      <c r="B581" s="5" t="s">
        <v>605</v>
      </c>
      <c r="C581" s="5" t="s">
        <v>332</v>
      </c>
      <c r="D581" s="5" t="s">
        <v>333</v>
      </c>
      <c r="E581" s="5" t="s">
        <v>334</v>
      </c>
      <c r="F581" s="5" t="s">
        <v>347</v>
      </c>
    </row>
    <row r="582" spans="1:6" ht="15" x14ac:dyDescent="0.2">
      <c r="A582" s="5" t="s">
        <v>916</v>
      </c>
      <c r="B582" s="5" t="s">
        <v>605</v>
      </c>
      <c r="C582" s="5" t="s">
        <v>332</v>
      </c>
      <c r="D582" s="5" t="s">
        <v>333</v>
      </c>
      <c r="E582" s="5" t="s">
        <v>620</v>
      </c>
    </row>
    <row r="583" spans="1:6" x14ac:dyDescent="0.2">
      <c r="A583" s="5" t="s">
        <v>917</v>
      </c>
      <c r="B583" s="5" t="s">
        <v>605</v>
      </c>
      <c r="C583" s="5" t="s">
        <v>332</v>
      </c>
      <c r="D583" s="5" t="s">
        <v>333</v>
      </c>
      <c r="E583" s="5" t="s">
        <v>359</v>
      </c>
    </row>
    <row r="584" spans="1:6" x14ac:dyDescent="0.2">
      <c r="A584" s="5" t="s">
        <v>918</v>
      </c>
      <c r="B584" s="5" t="s">
        <v>605</v>
      </c>
      <c r="C584" s="5" t="s">
        <v>332</v>
      </c>
      <c r="D584" s="5" t="s">
        <v>343</v>
      </c>
    </row>
    <row r="585" spans="1:6" ht="18.75" x14ac:dyDescent="0.2">
      <c r="A585" s="5" t="s">
        <v>919</v>
      </c>
      <c r="B585" s="5" t="s">
        <v>605</v>
      </c>
      <c r="C585" s="5" t="s">
        <v>332</v>
      </c>
      <c r="D585" s="5" t="s">
        <v>333</v>
      </c>
      <c r="E585" s="5" t="s">
        <v>334</v>
      </c>
      <c r="F585" s="5" t="s">
        <v>347</v>
      </c>
    </row>
    <row r="586" spans="1:6" ht="15" x14ac:dyDescent="0.2">
      <c r="A586" s="5" t="s">
        <v>920</v>
      </c>
      <c r="B586" s="5" t="s">
        <v>605</v>
      </c>
      <c r="C586" s="5" t="s">
        <v>332</v>
      </c>
      <c r="D586" s="5" t="s">
        <v>333</v>
      </c>
      <c r="E586" s="5" t="s">
        <v>620</v>
      </c>
    </row>
    <row r="587" spans="1:6" x14ac:dyDescent="0.2">
      <c r="A587" s="5" t="s">
        <v>921</v>
      </c>
      <c r="B587" s="5" t="s">
        <v>605</v>
      </c>
      <c r="C587" s="5" t="s">
        <v>332</v>
      </c>
      <c r="D587" s="5" t="s">
        <v>333</v>
      </c>
      <c r="E587" s="5" t="s">
        <v>359</v>
      </c>
    </row>
    <row r="588" spans="1:6" x14ac:dyDescent="0.2">
      <c r="A588" s="5" t="s">
        <v>922</v>
      </c>
      <c r="B588" s="5" t="s">
        <v>605</v>
      </c>
      <c r="C588" s="5" t="s">
        <v>332</v>
      </c>
      <c r="D588" s="5" t="s">
        <v>333</v>
      </c>
      <c r="E588" s="5" t="s">
        <v>703</v>
      </c>
    </row>
    <row r="589" spans="1:6" x14ac:dyDescent="0.2">
      <c r="A589" s="5" t="s">
        <v>923</v>
      </c>
      <c r="B589" s="5" t="s">
        <v>605</v>
      </c>
      <c r="C589" s="5" t="s">
        <v>332</v>
      </c>
      <c r="D589" s="5" t="s">
        <v>333</v>
      </c>
      <c r="E589" s="5" t="s">
        <v>703</v>
      </c>
    </row>
    <row r="590" spans="1:6" ht="15" x14ac:dyDescent="0.2">
      <c r="A590" s="5" t="s">
        <v>924</v>
      </c>
      <c r="B590" s="5" t="s">
        <v>605</v>
      </c>
      <c r="C590" s="5" t="s">
        <v>332</v>
      </c>
      <c r="D590" s="5" t="s">
        <v>333</v>
      </c>
      <c r="E590" s="5" t="s">
        <v>620</v>
      </c>
    </row>
    <row r="591" spans="1:6" x14ac:dyDescent="0.2">
      <c r="A591" s="5" t="s">
        <v>925</v>
      </c>
      <c r="B591" s="5" t="s">
        <v>605</v>
      </c>
      <c r="C591" s="5" t="s">
        <v>332</v>
      </c>
      <c r="D591" s="5" t="s">
        <v>355</v>
      </c>
    </row>
    <row r="592" spans="1:6" x14ac:dyDescent="0.2">
      <c r="A592" s="5" t="s">
        <v>926</v>
      </c>
      <c r="B592" s="5" t="s">
        <v>605</v>
      </c>
      <c r="C592" s="5" t="s">
        <v>332</v>
      </c>
      <c r="D592" s="5" t="s">
        <v>333</v>
      </c>
      <c r="E592" s="5" t="s">
        <v>359</v>
      </c>
    </row>
    <row r="593" spans="1:6" x14ac:dyDescent="0.2">
      <c r="A593" s="5" t="s">
        <v>927</v>
      </c>
      <c r="B593" s="5" t="s">
        <v>605</v>
      </c>
      <c r="C593" s="5" t="s">
        <v>332</v>
      </c>
      <c r="D593" s="5" t="s">
        <v>333</v>
      </c>
      <c r="E593" s="5" t="s">
        <v>703</v>
      </c>
    </row>
    <row r="594" spans="1:6" x14ac:dyDescent="0.2">
      <c r="A594" s="5" t="s">
        <v>928</v>
      </c>
      <c r="B594" s="5" t="s">
        <v>605</v>
      </c>
      <c r="C594" s="5" t="s">
        <v>332</v>
      </c>
      <c r="D594" s="5" t="s">
        <v>355</v>
      </c>
    </row>
    <row r="595" spans="1:6" x14ac:dyDescent="0.2">
      <c r="A595" s="5" t="s">
        <v>929</v>
      </c>
      <c r="B595" s="5" t="s">
        <v>605</v>
      </c>
      <c r="C595" s="5" t="s">
        <v>332</v>
      </c>
      <c r="D595" s="5" t="s">
        <v>333</v>
      </c>
      <c r="E595" s="5" t="s">
        <v>359</v>
      </c>
    </row>
    <row r="596" spans="1:6" x14ac:dyDescent="0.2">
      <c r="A596" s="5" t="s">
        <v>930</v>
      </c>
      <c r="B596" s="5" t="s">
        <v>605</v>
      </c>
      <c r="C596" s="5" t="s">
        <v>332</v>
      </c>
      <c r="D596" s="5" t="s">
        <v>355</v>
      </c>
    </row>
    <row r="597" spans="1:6" x14ac:dyDescent="0.2">
      <c r="A597" s="5" t="s">
        <v>931</v>
      </c>
      <c r="B597" s="5" t="s">
        <v>605</v>
      </c>
      <c r="C597" s="5" t="s">
        <v>332</v>
      </c>
      <c r="D597" s="5" t="s">
        <v>355</v>
      </c>
    </row>
    <row r="598" spans="1:6" x14ac:dyDescent="0.2">
      <c r="A598" s="5" t="s">
        <v>932</v>
      </c>
      <c r="B598" s="5" t="s">
        <v>605</v>
      </c>
      <c r="C598" s="5" t="s">
        <v>332</v>
      </c>
      <c r="D598" s="5" t="s">
        <v>333</v>
      </c>
      <c r="E598" s="5" t="s">
        <v>359</v>
      </c>
    </row>
    <row r="599" spans="1:6" ht="18.75" x14ac:dyDescent="0.2">
      <c r="A599" s="5" t="s">
        <v>933</v>
      </c>
      <c r="B599" s="5" t="s">
        <v>605</v>
      </c>
      <c r="C599" s="5" t="s">
        <v>332</v>
      </c>
      <c r="D599" s="5" t="s">
        <v>333</v>
      </c>
      <c r="E599" s="5" t="s">
        <v>334</v>
      </c>
      <c r="F599" s="5" t="s">
        <v>347</v>
      </c>
    </row>
    <row r="600" spans="1:6" ht="15" x14ac:dyDescent="0.2">
      <c r="A600" s="5" t="s">
        <v>934</v>
      </c>
      <c r="B600" s="5" t="s">
        <v>605</v>
      </c>
      <c r="C600" s="5" t="s">
        <v>332</v>
      </c>
      <c r="D600" s="5" t="s">
        <v>355</v>
      </c>
      <c r="E600" s="5" t="s">
        <v>356</v>
      </c>
    </row>
    <row r="601" spans="1:6" x14ac:dyDescent="0.2">
      <c r="A601" s="5" t="s">
        <v>935</v>
      </c>
      <c r="B601" s="5" t="s">
        <v>605</v>
      </c>
      <c r="C601" s="5" t="s">
        <v>332</v>
      </c>
      <c r="D601" s="5" t="s">
        <v>355</v>
      </c>
    </row>
    <row r="602" spans="1:6" ht="18.75" x14ac:dyDescent="0.2">
      <c r="A602" s="5" t="s">
        <v>936</v>
      </c>
      <c r="B602" s="5" t="s">
        <v>605</v>
      </c>
      <c r="C602" s="5" t="s">
        <v>332</v>
      </c>
      <c r="D602" s="5" t="s">
        <v>333</v>
      </c>
      <c r="E602" s="5" t="s">
        <v>334</v>
      </c>
      <c r="F602" s="5" t="s">
        <v>335</v>
      </c>
    </row>
    <row r="603" spans="1:6" ht="18.75" x14ac:dyDescent="0.2">
      <c r="A603" s="5" t="s">
        <v>937</v>
      </c>
      <c r="B603" s="5" t="s">
        <v>605</v>
      </c>
      <c r="C603" s="5" t="s">
        <v>332</v>
      </c>
      <c r="D603" s="5" t="s">
        <v>333</v>
      </c>
      <c r="E603" s="5" t="s">
        <v>334</v>
      </c>
      <c r="F603" s="5" t="s">
        <v>347</v>
      </c>
    </row>
    <row r="604" spans="1:6" x14ac:dyDescent="0.2">
      <c r="A604" s="5" t="s">
        <v>938</v>
      </c>
      <c r="B604" s="5" t="s">
        <v>605</v>
      </c>
      <c r="C604" s="5" t="s">
        <v>332</v>
      </c>
      <c r="D604" s="5" t="s">
        <v>333</v>
      </c>
      <c r="E604" s="5" t="s">
        <v>359</v>
      </c>
    </row>
    <row r="605" spans="1:6" ht="15" x14ac:dyDescent="0.2">
      <c r="A605" s="5" t="s">
        <v>939</v>
      </c>
      <c r="B605" s="5" t="s">
        <v>605</v>
      </c>
      <c r="C605" s="5" t="s">
        <v>332</v>
      </c>
      <c r="D605" s="5" t="s">
        <v>333</v>
      </c>
      <c r="E605" s="5" t="s">
        <v>620</v>
      </c>
    </row>
    <row r="606" spans="1:6" x14ac:dyDescent="0.2">
      <c r="A606" s="5" t="s">
        <v>940</v>
      </c>
      <c r="B606" s="5" t="s">
        <v>605</v>
      </c>
      <c r="C606" s="5" t="s">
        <v>332</v>
      </c>
      <c r="D606" s="5" t="s">
        <v>355</v>
      </c>
    </row>
    <row r="607" spans="1:6" x14ac:dyDescent="0.2">
      <c r="A607" s="5" t="s">
        <v>941</v>
      </c>
      <c r="B607" s="5" t="s">
        <v>605</v>
      </c>
      <c r="C607" s="5" t="s">
        <v>332</v>
      </c>
      <c r="D607" s="5" t="s">
        <v>333</v>
      </c>
      <c r="E607" s="5" t="s">
        <v>359</v>
      </c>
    </row>
    <row r="608" spans="1:6" x14ac:dyDescent="0.2">
      <c r="A608" s="5" t="s">
        <v>942</v>
      </c>
      <c r="B608" s="5" t="s">
        <v>605</v>
      </c>
      <c r="C608" s="5" t="s">
        <v>332</v>
      </c>
      <c r="D608" s="5" t="s">
        <v>333</v>
      </c>
      <c r="E608" s="5" t="s">
        <v>359</v>
      </c>
    </row>
    <row r="609" spans="1:6" x14ac:dyDescent="0.2">
      <c r="A609" s="5" t="s">
        <v>943</v>
      </c>
      <c r="B609" s="5" t="s">
        <v>605</v>
      </c>
      <c r="C609" s="5" t="s">
        <v>332</v>
      </c>
      <c r="D609" s="5" t="s">
        <v>333</v>
      </c>
      <c r="E609" s="5" t="s">
        <v>359</v>
      </c>
    </row>
    <row r="610" spans="1:6" x14ac:dyDescent="0.2">
      <c r="A610" s="5" t="s">
        <v>944</v>
      </c>
      <c r="B610" s="5" t="s">
        <v>605</v>
      </c>
      <c r="C610" s="5" t="s">
        <v>332</v>
      </c>
      <c r="D610" s="5" t="s">
        <v>355</v>
      </c>
    </row>
    <row r="611" spans="1:6" x14ac:dyDescent="0.2">
      <c r="A611" s="5" t="s">
        <v>945</v>
      </c>
      <c r="B611" s="5" t="s">
        <v>605</v>
      </c>
      <c r="C611" s="5" t="s">
        <v>332</v>
      </c>
      <c r="D611" s="5" t="s">
        <v>333</v>
      </c>
      <c r="E611" s="5" t="s">
        <v>359</v>
      </c>
    </row>
    <row r="612" spans="1:6" ht="15" x14ac:dyDescent="0.2">
      <c r="A612" s="5" t="s">
        <v>946</v>
      </c>
      <c r="B612" s="5" t="s">
        <v>605</v>
      </c>
      <c r="C612" s="5" t="s">
        <v>332</v>
      </c>
      <c r="D612" s="5" t="s">
        <v>333</v>
      </c>
      <c r="E612" s="5" t="s">
        <v>620</v>
      </c>
    </row>
    <row r="613" spans="1:6" x14ac:dyDescent="0.2">
      <c r="A613" s="5" t="s">
        <v>947</v>
      </c>
      <c r="B613" s="5" t="s">
        <v>605</v>
      </c>
      <c r="C613" s="5" t="s">
        <v>332</v>
      </c>
      <c r="D613" s="5" t="s">
        <v>333</v>
      </c>
      <c r="E613" s="5" t="s">
        <v>359</v>
      </c>
    </row>
    <row r="614" spans="1:6" x14ac:dyDescent="0.2">
      <c r="A614" s="5" t="s">
        <v>948</v>
      </c>
      <c r="B614" s="5" t="s">
        <v>605</v>
      </c>
      <c r="C614" s="5" t="s">
        <v>332</v>
      </c>
      <c r="D614" s="5" t="s">
        <v>569</v>
      </c>
    </row>
    <row r="615" spans="1:6" x14ac:dyDescent="0.2">
      <c r="A615" s="5" t="s">
        <v>949</v>
      </c>
      <c r="B615" s="5" t="s">
        <v>605</v>
      </c>
      <c r="C615" s="5" t="s">
        <v>332</v>
      </c>
      <c r="D615" s="5" t="s">
        <v>569</v>
      </c>
    </row>
    <row r="616" spans="1:6" x14ac:dyDescent="0.2">
      <c r="A616" s="5" t="s">
        <v>950</v>
      </c>
      <c r="B616" s="5" t="s">
        <v>605</v>
      </c>
      <c r="C616" s="5" t="s">
        <v>332</v>
      </c>
      <c r="D616" s="5" t="s">
        <v>333</v>
      </c>
      <c r="E616" s="5" t="s">
        <v>359</v>
      </c>
    </row>
    <row r="617" spans="1:6" x14ac:dyDescent="0.2">
      <c r="A617" s="5" t="s">
        <v>951</v>
      </c>
      <c r="B617" s="5" t="s">
        <v>605</v>
      </c>
      <c r="C617" s="5" t="s">
        <v>332</v>
      </c>
      <c r="D617" s="5" t="s">
        <v>333</v>
      </c>
      <c r="E617" s="5" t="s">
        <v>359</v>
      </c>
    </row>
    <row r="618" spans="1:6" x14ac:dyDescent="0.2">
      <c r="A618" s="5" t="s">
        <v>952</v>
      </c>
      <c r="B618" s="5" t="s">
        <v>605</v>
      </c>
      <c r="C618" s="5" t="s">
        <v>332</v>
      </c>
      <c r="D618" s="5" t="s">
        <v>333</v>
      </c>
      <c r="E618" s="5" t="s">
        <v>359</v>
      </c>
    </row>
    <row r="619" spans="1:6" x14ac:dyDescent="0.2">
      <c r="A619" s="5" t="s">
        <v>953</v>
      </c>
      <c r="B619" s="5" t="s">
        <v>605</v>
      </c>
      <c r="C619" s="5" t="s">
        <v>332</v>
      </c>
      <c r="D619" s="5" t="s">
        <v>333</v>
      </c>
      <c r="E619" s="5" t="s">
        <v>359</v>
      </c>
    </row>
    <row r="620" spans="1:6" ht="15" x14ac:dyDescent="0.2">
      <c r="A620" s="5" t="s">
        <v>954</v>
      </c>
      <c r="B620" s="5" t="s">
        <v>605</v>
      </c>
      <c r="C620" s="5" t="s">
        <v>332</v>
      </c>
      <c r="D620" s="5" t="s">
        <v>333</v>
      </c>
      <c r="E620" s="5" t="s">
        <v>620</v>
      </c>
    </row>
    <row r="621" spans="1:6" ht="18.75" x14ac:dyDescent="0.2">
      <c r="A621" s="5" t="s">
        <v>955</v>
      </c>
      <c r="B621" s="5" t="s">
        <v>605</v>
      </c>
      <c r="C621" s="5" t="s">
        <v>332</v>
      </c>
      <c r="D621" s="5" t="s">
        <v>333</v>
      </c>
      <c r="E621" s="5" t="s">
        <v>334</v>
      </c>
      <c r="F621" s="5" t="s">
        <v>347</v>
      </c>
    </row>
    <row r="622" spans="1:6" ht="18.75" x14ac:dyDescent="0.2">
      <c r="A622" s="5" t="s">
        <v>956</v>
      </c>
      <c r="B622" s="5" t="s">
        <v>605</v>
      </c>
      <c r="C622" s="5" t="s">
        <v>332</v>
      </c>
      <c r="D622" s="5" t="s">
        <v>333</v>
      </c>
      <c r="E622" s="5" t="s">
        <v>334</v>
      </c>
      <c r="F622" s="5" t="s">
        <v>347</v>
      </c>
    </row>
    <row r="623" spans="1:6" ht="18.75" x14ac:dyDescent="0.2">
      <c r="A623" s="5" t="s">
        <v>957</v>
      </c>
      <c r="B623" s="5" t="s">
        <v>605</v>
      </c>
      <c r="C623" s="5" t="s">
        <v>332</v>
      </c>
      <c r="D623" s="5" t="s">
        <v>333</v>
      </c>
      <c r="E623" s="5" t="s">
        <v>334</v>
      </c>
      <c r="F623" s="5" t="s">
        <v>347</v>
      </c>
    </row>
    <row r="624" spans="1:6" x14ac:dyDescent="0.2">
      <c r="A624" s="5" t="s">
        <v>958</v>
      </c>
      <c r="B624" s="5" t="s">
        <v>605</v>
      </c>
      <c r="C624" s="5" t="s">
        <v>332</v>
      </c>
      <c r="D624" s="5" t="s">
        <v>343</v>
      </c>
    </row>
    <row r="625" spans="1:6" x14ac:dyDescent="0.2">
      <c r="A625" s="5" t="s">
        <v>959</v>
      </c>
      <c r="B625" s="5" t="s">
        <v>605</v>
      </c>
      <c r="C625" s="5" t="s">
        <v>332</v>
      </c>
      <c r="D625" s="5" t="s">
        <v>355</v>
      </c>
    </row>
    <row r="626" spans="1:6" x14ac:dyDescent="0.2">
      <c r="A626" s="5" t="s">
        <v>960</v>
      </c>
      <c r="B626" s="5" t="s">
        <v>605</v>
      </c>
      <c r="C626" s="5" t="s">
        <v>332</v>
      </c>
      <c r="D626" s="5" t="s">
        <v>333</v>
      </c>
      <c r="E626" s="5" t="s">
        <v>359</v>
      </c>
    </row>
    <row r="627" spans="1:6" x14ac:dyDescent="0.2">
      <c r="A627" s="5" t="s">
        <v>961</v>
      </c>
      <c r="B627" s="5" t="s">
        <v>605</v>
      </c>
      <c r="C627" s="5" t="s">
        <v>332</v>
      </c>
      <c r="D627" s="5" t="s">
        <v>333</v>
      </c>
      <c r="E627" s="5" t="s">
        <v>359</v>
      </c>
    </row>
    <row r="628" spans="1:6" x14ac:dyDescent="0.2">
      <c r="A628" s="5" t="s">
        <v>962</v>
      </c>
      <c r="B628" s="5" t="s">
        <v>605</v>
      </c>
      <c r="C628" s="5" t="s">
        <v>332</v>
      </c>
      <c r="D628" s="5" t="s">
        <v>333</v>
      </c>
      <c r="E628" s="5" t="s">
        <v>359</v>
      </c>
    </row>
    <row r="629" spans="1:6" x14ac:dyDescent="0.2">
      <c r="A629" s="5" t="s">
        <v>963</v>
      </c>
      <c r="B629" s="5" t="s">
        <v>605</v>
      </c>
      <c r="C629" s="5" t="s">
        <v>332</v>
      </c>
      <c r="D629" s="5" t="s">
        <v>333</v>
      </c>
      <c r="E629" s="5" t="s">
        <v>359</v>
      </c>
    </row>
    <row r="630" spans="1:6" x14ac:dyDescent="0.2">
      <c r="A630" s="5" t="s">
        <v>964</v>
      </c>
      <c r="B630" s="5" t="s">
        <v>605</v>
      </c>
      <c r="C630" s="5" t="s">
        <v>332</v>
      </c>
      <c r="D630" s="5" t="s">
        <v>569</v>
      </c>
    </row>
    <row r="631" spans="1:6" x14ac:dyDescent="0.2">
      <c r="A631" s="5" t="s">
        <v>965</v>
      </c>
      <c r="B631" s="5" t="s">
        <v>605</v>
      </c>
      <c r="C631" s="5" t="s">
        <v>332</v>
      </c>
      <c r="D631" s="5" t="s">
        <v>333</v>
      </c>
      <c r="E631" s="5" t="s">
        <v>359</v>
      </c>
    </row>
    <row r="632" spans="1:6" ht="18.75" x14ac:dyDescent="0.2">
      <c r="A632" s="5" t="s">
        <v>966</v>
      </c>
      <c r="B632" s="5" t="s">
        <v>605</v>
      </c>
      <c r="C632" s="5" t="s">
        <v>332</v>
      </c>
      <c r="D632" s="5" t="s">
        <v>333</v>
      </c>
      <c r="E632" s="5" t="s">
        <v>334</v>
      </c>
      <c r="F632" s="5" t="s">
        <v>347</v>
      </c>
    </row>
    <row r="633" spans="1:6" x14ac:dyDescent="0.2">
      <c r="A633" s="5" t="s">
        <v>967</v>
      </c>
      <c r="B633" s="5" t="s">
        <v>605</v>
      </c>
      <c r="C633" s="5" t="s">
        <v>332</v>
      </c>
      <c r="D633" s="5" t="s">
        <v>333</v>
      </c>
      <c r="E633" s="5" t="s">
        <v>359</v>
      </c>
    </row>
    <row r="634" spans="1:6" x14ac:dyDescent="0.2">
      <c r="A634" s="5" t="s">
        <v>968</v>
      </c>
      <c r="B634" s="5" t="s">
        <v>605</v>
      </c>
      <c r="C634" s="5" t="s">
        <v>332</v>
      </c>
      <c r="D634" s="5" t="s">
        <v>333</v>
      </c>
      <c r="E634" s="5" t="s">
        <v>359</v>
      </c>
    </row>
    <row r="635" spans="1:6" x14ac:dyDescent="0.2">
      <c r="A635" s="5" t="s">
        <v>969</v>
      </c>
      <c r="B635" s="5" t="s">
        <v>605</v>
      </c>
      <c r="C635" s="5" t="s">
        <v>332</v>
      </c>
      <c r="D635" s="5" t="s">
        <v>333</v>
      </c>
      <c r="E635" s="5" t="s">
        <v>359</v>
      </c>
    </row>
    <row r="636" spans="1:6" ht="18.75" x14ac:dyDescent="0.2">
      <c r="A636" s="5" t="s">
        <v>970</v>
      </c>
      <c r="B636" s="5" t="s">
        <v>605</v>
      </c>
      <c r="C636" s="5" t="s">
        <v>332</v>
      </c>
      <c r="D636" s="5" t="s">
        <v>333</v>
      </c>
      <c r="E636" s="5" t="s">
        <v>334</v>
      </c>
      <c r="F636" s="5" t="s">
        <v>335</v>
      </c>
    </row>
    <row r="637" spans="1:6" x14ac:dyDescent="0.2">
      <c r="A637" s="5" t="s">
        <v>971</v>
      </c>
      <c r="B637" s="5" t="s">
        <v>605</v>
      </c>
      <c r="C637" s="5" t="s">
        <v>332</v>
      </c>
      <c r="D637" s="5" t="s">
        <v>333</v>
      </c>
      <c r="E637" s="5" t="s">
        <v>359</v>
      </c>
    </row>
    <row r="638" spans="1:6" x14ac:dyDescent="0.2">
      <c r="A638" s="5" t="s">
        <v>972</v>
      </c>
      <c r="B638" s="5" t="s">
        <v>605</v>
      </c>
      <c r="C638" s="5" t="s">
        <v>332</v>
      </c>
      <c r="D638" s="5" t="s">
        <v>333</v>
      </c>
      <c r="E638" s="5" t="s">
        <v>359</v>
      </c>
    </row>
    <row r="639" spans="1:6" x14ac:dyDescent="0.2">
      <c r="A639" s="5" t="s">
        <v>973</v>
      </c>
      <c r="B639" s="5" t="s">
        <v>605</v>
      </c>
      <c r="C639" s="5" t="s">
        <v>332</v>
      </c>
      <c r="D639" s="5" t="s">
        <v>355</v>
      </c>
    </row>
    <row r="640" spans="1:6" x14ac:dyDescent="0.2">
      <c r="A640" s="5" t="s">
        <v>974</v>
      </c>
      <c r="B640" s="5" t="s">
        <v>605</v>
      </c>
      <c r="C640" s="5" t="s">
        <v>332</v>
      </c>
      <c r="D640" s="5" t="s">
        <v>333</v>
      </c>
      <c r="E640" s="5" t="s">
        <v>359</v>
      </c>
    </row>
    <row r="641" spans="1:6" x14ac:dyDescent="0.2">
      <c r="A641" s="5" t="s">
        <v>975</v>
      </c>
      <c r="B641" s="5" t="s">
        <v>605</v>
      </c>
      <c r="C641" s="5" t="s">
        <v>332</v>
      </c>
      <c r="D641" s="5" t="s">
        <v>569</v>
      </c>
    </row>
    <row r="642" spans="1:6" x14ac:dyDescent="0.2">
      <c r="A642" s="5" t="s">
        <v>976</v>
      </c>
      <c r="B642" s="5" t="s">
        <v>605</v>
      </c>
      <c r="C642" s="5" t="s">
        <v>332</v>
      </c>
      <c r="D642" s="5" t="s">
        <v>355</v>
      </c>
    </row>
    <row r="643" spans="1:6" x14ac:dyDescent="0.2">
      <c r="A643" s="5" t="s">
        <v>977</v>
      </c>
      <c r="B643" s="5" t="s">
        <v>605</v>
      </c>
      <c r="C643" s="5" t="s">
        <v>332</v>
      </c>
      <c r="D643" s="5" t="s">
        <v>355</v>
      </c>
    </row>
    <row r="644" spans="1:6" ht="18.75" x14ac:dyDescent="0.2">
      <c r="A644" s="5" t="s">
        <v>978</v>
      </c>
      <c r="B644" s="5" t="s">
        <v>605</v>
      </c>
      <c r="C644" s="5" t="s">
        <v>332</v>
      </c>
      <c r="D644" s="5" t="s">
        <v>333</v>
      </c>
      <c r="E644" s="5" t="s">
        <v>334</v>
      </c>
      <c r="F644" s="5" t="s">
        <v>347</v>
      </c>
    </row>
    <row r="645" spans="1:6" x14ac:dyDescent="0.2">
      <c r="A645" s="5" t="s">
        <v>979</v>
      </c>
      <c r="B645" s="5" t="s">
        <v>605</v>
      </c>
      <c r="C645" s="5" t="s">
        <v>332</v>
      </c>
      <c r="D645" s="5" t="s">
        <v>333</v>
      </c>
      <c r="E645" s="5" t="s">
        <v>703</v>
      </c>
    </row>
    <row r="646" spans="1:6" x14ac:dyDescent="0.2">
      <c r="A646" s="5" t="s">
        <v>980</v>
      </c>
      <c r="B646" s="5" t="s">
        <v>605</v>
      </c>
      <c r="C646" s="5" t="s">
        <v>332</v>
      </c>
      <c r="D646" s="5" t="s">
        <v>355</v>
      </c>
    </row>
    <row r="647" spans="1:6" x14ac:dyDescent="0.2">
      <c r="A647" s="5" t="s">
        <v>981</v>
      </c>
      <c r="B647" s="5" t="s">
        <v>605</v>
      </c>
      <c r="C647" s="5" t="s">
        <v>332</v>
      </c>
      <c r="D647" s="5" t="s">
        <v>355</v>
      </c>
    </row>
    <row r="648" spans="1:6" x14ac:dyDescent="0.2">
      <c r="A648" s="5" t="s">
        <v>982</v>
      </c>
      <c r="B648" s="5" t="s">
        <v>605</v>
      </c>
      <c r="C648" s="5" t="s">
        <v>332</v>
      </c>
      <c r="D648" s="5" t="s">
        <v>569</v>
      </c>
    </row>
    <row r="649" spans="1:6" x14ac:dyDescent="0.2">
      <c r="A649" s="5" t="s">
        <v>983</v>
      </c>
      <c r="B649" s="5" t="s">
        <v>605</v>
      </c>
      <c r="C649" s="5" t="s">
        <v>332</v>
      </c>
      <c r="D649" s="5" t="s">
        <v>343</v>
      </c>
    </row>
    <row r="650" spans="1:6" x14ac:dyDescent="0.2">
      <c r="A650" s="5" t="s">
        <v>984</v>
      </c>
      <c r="B650" s="5" t="s">
        <v>605</v>
      </c>
      <c r="C650" s="5" t="s">
        <v>332</v>
      </c>
      <c r="D650" s="5" t="s">
        <v>355</v>
      </c>
    </row>
    <row r="651" spans="1:6" x14ac:dyDescent="0.2">
      <c r="A651" s="5" t="s">
        <v>985</v>
      </c>
      <c r="B651" s="5" t="s">
        <v>605</v>
      </c>
      <c r="C651" s="5" t="s">
        <v>332</v>
      </c>
      <c r="D651" s="5" t="s">
        <v>355</v>
      </c>
    </row>
    <row r="652" spans="1:6" x14ac:dyDescent="0.2">
      <c r="A652" s="5" t="s">
        <v>986</v>
      </c>
      <c r="B652" s="5" t="s">
        <v>605</v>
      </c>
      <c r="C652" s="5" t="s">
        <v>332</v>
      </c>
      <c r="D652" s="5" t="s">
        <v>355</v>
      </c>
    </row>
    <row r="653" spans="1:6" x14ac:dyDescent="0.2">
      <c r="A653" s="5" t="s">
        <v>987</v>
      </c>
      <c r="B653" s="5" t="s">
        <v>605</v>
      </c>
      <c r="C653" s="5" t="s">
        <v>332</v>
      </c>
      <c r="D653" s="5" t="s">
        <v>333</v>
      </c>
      <c r="E653" s="5" t="s">
        <v>359</v>
      </c>
    </row>
    <row r="654" spans="1:6" x14ac:dyDescent="0.2">
      <c r="A654" s="5" t="s">
        <v>988</v>
      </c>
      <c r="B654" s="5" t="s">
        <v>605</v>
      </c>
      <c r="C654" s="5" t="s">
        <v>332</v>
      </c>
      <c r="D654" s="5" t="s">
        <v>355</v>
      </c>
    </row>
    <row r="655" spans="1:6" ht="15" x14ac:dyDescent="0.2">
      <c r="A655" s="5" t="s">
        <v>989</v>
      </c>
      <c r="B655" s="5" t="s">
        <v>605</v>
      </c>
      <c r="C655" s="5" t="s">
        <v>332</v>
      </c>
      <c r="D655" s="5" t="s">
        <v>333</v>
      </c>
      <c r="E655" s="5" t="s">
        <v>620</v>
      </c>
    </row>
    <row r="656" spans="1:6" x14ac:dyDescent="0.2">
      <c r="A656" s="5" t="s">
        <v>990</v>
      </c>
      <c r="B656" s="5" t="s">
        <v>605</v>
      </c>
      <c r="C656" s="5" t="s">
        <v>332</v>
      </c>
      <c r="D656" s="5" t="s">
        <v>355</v>
      </c>
    </row>
    <row r="657" spans="1:6" ht="15" x14ac:dyDescent="0.2">
      <c r="A657" s="5" t="s">
        <v>991</v>
      </c>
      <c r="B657" s="5" t="s">
        <v>605</v>
      </c>
      <c r="C657" s="5" t="s">
        <v>332</v>
      </c>
      <c r="D657" s="5" t="s">
        <v>333</v>
      </c>
      <c r="E657" s="5" t="s">
        <v>620</v>
      </c>
    </row>
    <row r="658" spans="1:6" x14ac:dyDescent="0.2">
      <c r="A658" s="5" t="s">
        <v>992</v>
      </c>
      <c r="B658" s="5" t="s">
        <v>605</v>
      </c>
      <c r="C658" s="5" t="s">
        <v>332</v>
      </c>
      <c r="D658" s="5" t="s">
        <v>333</v>
      </c>
      <c r="E658" s="5" t="s">
        <v>703</v>
      </c>
    </row>
    <row r="659" spans="1:6" x14ac:dyDescent="0.2">
      <c r="A659" s="5" t="s">
        <v>993</v>
      </c>
      <c r="B659" s="5" t="s">
        <v>605</v>
      </c>
      <c r="C659" s="5" t="s">
        <v>332</v>
      </c>
      <c r="D659" s="5" t="s">
        <v>355</v>
      </c>
    </row>
    <row r="660" spans="1:6" x14ac:dyDescent="0.2">
      <c r="A660" s="5" t="s">
        <v>994</v>
      </c>
      <c r="B660" s="5" t="s">
        <v>605</v>
      </c>
      <c r="C660" s="5" t="s">
        <v>332</v>
      </c>
      <c r="D660" s="5" t="s">
        <v>333</v>
      </c>
      <c r="E660" s="5" t="s">
        <v>359</v>
      </c>
    </row>
    <row r="661" spans="1:6" x14ac:dyDescent="0.2">
      <c r="A661" s="5" t="s">
        <v>995</v>
      </c>
      <c r="B661" s="5" t="s">
        <v>605</v>
      </c>
      <c r="C661" s="5" t="s">
        <v>332</v>
      </c>
      <c r="D661" s="5" t="s">
        <v>355</v>
      </c>
    </row>
    <row r="662" spans="1:6" x14ac:dyDescent="0.2">
      <c r="A662" s="5" t="s">
        <v>996</v>
      </c>
      <c r="B662" s="5" t="s">
        <v>605</v>
      </c>
      <c r="C662" s="5" t="s">
        <v>332</v>
      </c>
      <c r="D662" s="5" t="s">
        <v>333</v>
      </c>
      <c r="E662" s="5" t="s">
        <v>703</v>
      </c>
    </row>
    <row r="663" spans="1:6" x14ac:dyDescent="0.2">
      <c r="A663" s="5" t="s">
        <v>997</v>
      </c>
      <c r="B663" s="5" t="s">
        <v>605</v>
      </c>
      <c r="C663" s="5" t="s">
        <v>332</v>
      </c>
      <c r="D663" s="5" t="s">
        <v>333</v>
      </c>
      <c r="E663" s="5" t="s">
        <v>359</v>
      </c>
    </row>
    <row r="664" spans="1:6" x14ac:dyDescent="0.2">
      <c r="A664" s="5" t="s">
        <v>998</v>
      </c>
      <c r="B664" s="5" t="s">
        <v>605</v>
      </c>
      <c r="C664" s="5" t="s">
        <v>332</v>
      </c>
      <c r="D664" s="5" t="s">
        <v>333</v>
      </c>
      <c r="E664" s="5" t="s">
        <v>703</v>
      </c>
    </row>
    <row r="665" spans="1:6" x14ac:dyDescent="0.2">
      <c r="A665" s="5" t="s">
        <v>999</v>
      </c>
      <c r="B665" s="5" t="s">
        <v>605</v>
      </c>
      <c r="C665" s="5" t="s">
        <v>332</v>
      </c>
      <c r="D665" s="5" t="s">
        <v>333</v>
      </c>
      <c r="E665" s="5" t="s">
        <v>359</v>
      </c>
    </row>
    <row r="666" spans="1:6" x14ac:dyDescent="0.2">
      <c r="A666" s="5" t="s">
        <v>1000</v>
      </c>
      <c r="B666" s="5" t="s">
        <v>605</v>
      </c>
      <c r="C666" s="5" t="s">
        <v>332</v>
      </c>
      <c r="D666" s="5" t="s">
        <v>355</v>
      </c>
    </row>
    <row r="667" spans="1:6" x14ac:dyDescent="0.2">
      <c r="A667" s="5" t="s">
        <v>1001</v>
      </c>
      <c r="B667" s="5" t="s">
        <v>605</v>
      </c>
      <c r="C667" s="5" t="s">
        <v>332</v>
      </c>
      <c r="D667" s="5" t="s">
        <v>333</v>
      </c>
      <c r="E667" s="5" t="s">
        <v>359</v>
      </c>
    </row>
    <row r="668" spans="1:6" ht="18.75" x14ac:dyDescent="0.2">
      <c r="A668" s="5" t="s">
        <v>1002</v>
      </c>
      <c r="B668" s="5" t="s">
        <v>605</v>
      </c>
      <c r="C668" s="5" t="s">
        <v>332</v>
      </c>
      <c r="D668" s="5" t="s">
        <v>333</v>
      </c>
      <c r="E668" s="5" t="s">
        <v>334</v>
      </c>
      <c r="F668" s="5" t="s">
        <v>335</v>
      </c>
    </row>
    <row r="669" spans="1:6" x14ac:dyDescent="0.2">
      <c r="A669" s="5" t="s">
        <v>1003</v>
      </c>
      <c r="B669" s="5" t="s">
        <v>605</v>
      </c>
      <c r="C669" s="5" t="s">
        <v>332</v>
      </c>
      <c r="D669" s="5" t="s">
        <v>343</v>
      </c>
    </row>
    <row r="670" spans="1:6" x14ac:dyDescent="0.2">
      <c r="A670" s="5" t="s">
        <v>1004</v>
      </c>
      <c r="B670" s="5" t="s">
        <v>605</v>
      </c>
      <c r="C670" s="5" t="s">
        <v>332</v>
      </c>
      <c r="D670" s="5" t="s">
        <v>333</v>
      </c>
      <c r="E670" s="5" t="s">
        <v>359</v>
      </c>
    </row>
    <row r="671" spans="1:6" x14ac:dyDescent="0.2">
      <c r="A671" s="5" t="s">
        <v>1005</v>
      </c>
      <c r="B671" s="5" t="s">
        <v>605</v>
      </c>
      <c r="C671" s="5" t="s">
        <v>332</v>
      </c>
      <c r="D671" s="5" t="s">
        <v>333</v>
      </c>
      <c r="E671" s="5" t="s">
        <v>359</v>
      </c>
    </row>
    <row r="672" spans="1:6" x14ac:dyDescent="0.2">
      <c r="A672" s="5" t="s">
        <v>1006</v>
      </c>
      <c r="B672" s="5" t="s">
        <v>605</v>
      </c>
      <c r="C672" s="5" t="s">
        <v>332</v>
      </c>
      <c r="D672" s="5" t="s">
        <v>333</v>
      </c>
      <c r="E672" s="5" t="s">
        <v>359</v>
      </c>
    </row>
    <row r="673" spans="1:6" ht="18.75" x14ac:dyDescent="0.2">
      <c r="A673" s="5" t="s">
        <v>1007</v>
      </c>
      <c r="B673" s="5" t="s">
        <v>605</v>
      </c>
      <c r="C673" s="5" t="s">
        <v>332</v>
      </c>
      <c r="D673" s="5" t="s">
        <v>333</v>
      </c>
      <c r="E673" s="5" t="s">
        <v>334</v>
      </c>
      <c r="F673" s="5" t="s">
        <v>335</v>
      </c>
    </row>
    <row r="674" spans="1:6" x14ac:dyDescent="0.2">
      <c r="A674" s="5" t="s">
        <v>1008</v>
      </c>
      <c r="B674" s="5" t="s">
        <v>605</v>
      </c>
      <c r="C674" s="5" t="s">
        <v>332</v>
      </c>
      <c r="D674" s="5" t="s">
        <v>333</v>
      </c>
      <c r="E674" s="5" t="s">
        <v>703</v>
      </c>
    </row>
    <row r="675" spans="1:6" ht="18.75" x14ac:dyDescent="0.2">
      <c r="A675" s="5" t="s">
        <v>1009</v>
      </c>
      <c r="B675" s="5" t="s">
        <v>605</v>
      </c>
      <c r="C675" s="5" t="s">
        <v>332</v>
      </c>
      <c r="D675" s="5" t="s">
        <v>333</v>
      </c>
      <c r="E675" s="5" t="s">
        <v>334</v>
      </c>
      <c r="F675" s="5" t="s">
        <v>335</v>
      </c>
    </row>
    <row r="676" spans="1:6" x14ac:dyDescent="0.2">
      <c r="A676" s="5" t="s">
        <v>1010</v>
      </c>
      <c r="B676" s="5" t="s">
        <v>605</v>
      </c>
      <c r="C676" s="5" t="s">
        <v>332</v>
      </c>
      <c r="D676" s="5" t="s">
        <v>333</v>
      </c>
      <c r="E676" s="5" t="s">
        <v>359</v>
      </c>
    </row>
    <row r="677" spans="1:6" ht="15" x14ac:dyDescent="0.2">
      <c r="A677" s="5" t="s">
        <v>1011</v>
      </c>
      <c r="B677" s="5" t="s">
        <v>605</v>
      </c>
      <c r="C677" s="5" t="s">
        <v>332</v>
      </c>
      <c r="D677" s="5" t="s">
        <v>333</v>
      </c>
      <c r="E677" s="5" t="s">
        <v>620</v>
      </c>
    </row>
    <row r="678" spans="1:6" x14ac:dyDescent="0.2">
      <c r="A678" s="5" t="s">
        <v>1012</v>
      </c>
      <c r="B678" s="5" t="s">
        <v>605</v>
      </c>
      <c r="C678" s="5" t="s">
        <v>332</v>
      </c>
      <c r="D678" s="5" t="s">
        <v>333</v>
      </c>
      <c r="E678" s="5" t="s">
        <v>359</v>
      </c>
    </row>
    <row r="679" spans="1:6" ht="15" x14ac:dyDescent="0.2">
      <c r="A679" s="5" t="s">
        <v>1013</v>
      </c>
      <c r="B679" s="5" t="s">
        <v>605</v>
      </c>
      <c r="C679" s="5" t="s">
        <v>332</v>
      </c>
      <c r="D679" s="5" t="s">
        <v>355</v>
      </c>
      <c r="E679" s="5" t="s">
        <v>356</v>
      </c>
    </row>
    <row r="680" spans="1:6" ht="18.75" x14ac:dyDescent="0.2">
      <c r="A680" s="5" t="s">
        <v>1014</v>
      </c>
      <c r="B680" s="5" t="s">
        <v>605</v>
      </c>
      <c r="C680" s="5" t="s">
        <v>332</v>
      </c>
      <c r="D680" s="5" t="s">
        <v>333</v>
      </c>
      <c r="E680" s="5" t="s">
        <v>334</v>
      </c>
      <c r="F680" s="5" t="s">
        <v>335</v>
      </c>
    </row>
    <row r="681" spans="1:6" x14ac:dyDescent="0.2">
      <c r="A681" s="5" t="s">
        <v>1015</v>
      </c>
      <c r="B681" s="5" t="s">
        <v>605</v>
      </c>
      <c r="C681" s="5" t="s">
        <v>332</v>
      </c>
      <c r="D681" s="5" t="s">
        <v>333</v>
      </c>
      <c r="E681" s="5" t="s">
        <v>359</v>
      </c>
    </row>
    <row r="682" spans="1:6" x14ac:dyDescent="0.2">
      <c r="A682" s="5" t="s">
        <v>1016</v>
      </c>
      <c r="B682" s="5" t="s">
        <v>605</v>
      </c>
      <c r="C682" s="5" t="s">
        <v>332</v>
      </c>
      <c r="D682" s="5" t="s">
        <v>333</v>
      </c>
      <c r="E682" s="5" t="s">
        <v>359</v>
      </c>
    </row>
    <row r="683" spans="1:6" x14ac:dyDescent="0.2">
      <c r="A683" s="5" t="s">
        <v>1017</v>
      </c>
      <c r="B683" s="5" t="s">
        <v>605</v>
      </c>
      <c r="C683" s="5" t="s">
        <v>332</v>
      </c>
      <c r="D683" s="5" t="s">
        <v>355</v>
      </c>
    </row>
    <row r="684" spans="1:6" x14ac:dyDescent="0.2">
      <c r="A684" s="5" t="s">
        <v>1018</v>
      </c>
      <c r="B684" s="5" t="s">
        <v>605</v>
      </c>
      <c r="C684" s="5" t="s">
        <v>332</v>
      </c>
      <c r="D684" s="5" t="s">
        <v>333</v>
      </c>
      <c r="E684" s="5" t="s">
        <v>359</v>
      </c>
    </row>
    <row r="685" spans="1:6" x14ac:dyDescent="0.2">
      <c r="A685" s="5" t="s">
        <v>1019</v>
      </c>
      <c r="B685" s="5" t="s">
        <v>605</v>
      </c>
      <c r="C685" s="5" t="s">
        <v>332</v>
      </c>
      <c r="D685" s="5" t="s">
        <v>333</v>
      </c>
      <c r="E685" s="5" t="s">
        <v>359</v>
      </c>
    </row>
    <row r="686" spans="1:6" x14ac:dyDescent="0.2">
      <c r="A686" s="5" t="s">
        <v>1020</v>
      </c>
      <c r="B686" s="5" t="s">
        <v>605</v>
      </c>
      <c r="C686" s="5" t="s">
        <v>332</v>
      </c>
      <c r="D686" s="5" t="s">
        <v>333</v>
      </c>
      <c r="E686" s="5" t="s">
        <v>359</v>
      </c>
    </row>
    <row r="687" spans="1:6" ht="15" x14ac:dyDescent="0.2">
      <c r="A687" s="5" t="s">
        <v>1021</v>
      </c>
      <c r="B687" s="5" t="s">
        <v>605</v>
      </c>
      <c r="C687" s="5" t="s">
        <v>332</v>
      </c>
      <c r="D687" s="5" t="s">
        <v>333</v>
      </c>
      <c r="E687" s="5" t="s">
        <v>620</v>
      </c>
    </row>
    <row r="688" spans="1:6" x14ac:dyDescent="0.2">
      <c r="A688" s="5" t="s">
        <v>1022</v>
      </c>
      <c r="B688" s="5" t="s">
        <v>605</v>
      </c>
      <c r="C688" s="5" t="s">
        <v>332</v>
      </c>
      <c r="D688" s="5" t="s">
        <v>355</v>
      </c>
    </row>
    <row r="689" spans="1:6" x14ac:dyDescent="0.2">
      <c r="A689" s="5" t="s">
        <v>1023</v>
      </c>
      <c r="B689" s="5" t="s">
        <v>605</v>
      </c>
      <c r="C689" s="5" t="s">
        <v>332</v>
      </c>
      <c r="D689" s="5" t="s">
        <v>333</v>
      </c>
      <c r="E689" s="5" t="s">
        <v>359</v>
      </c>
    </row>
    <row r="690" spans="1:6" x14ac:dyDescent="0.2">
      <c r="A690" s="5" t="s">
        <v>1024</v>
      </c>
      <c r="B690" s="5" t="s">
        <v>605</v>
      </c>
      <c r="C690" s="5" t="s">
        <v>332</v>
      </c>
      <c r="D690" s="5" t="s">
        <v>333</v>
      </c>
      <c r="E690" s="5" t="s">
        <v>359</v>
      </c>
    </row>
    <row r="691" spans="1:6" x14ac:dyDescent="0.2">
      <c r="A691" s="5" t="s">
        <v>1025</v>
      </c>
      <c r="B691" s="5" t="s">
        <v>605</v>
      </c>
      <c r="C691" s="5" t="s">
        <v>332</v>
      </c>
      <c r="D691" s="5" t="s">
        <v>333</v>
      </c>
      <c r="E691" s="5" t="s">
        <v>359</v>
      </c>
    </row>
    <row r="692" spans="1:6" x14ac:dyDescent="0.2">
      <c r="A692" s="5" t="s">
        <v>1026</v>
      </c>
      <c r="B692" s="5" t="s">
        <v>605</v>
      </c>
      <c r="C692" s="5" t="s">
        <v>332</v>
      </c>
      <c r="D692" s="5" t="s">
        <v>333</v>
      </c>
      <c r="E692" s="5" t="s">
        <v>359</v>
      </c>
    </row>
    <row r="693" spans="1:6" x14ac:dyDescent="0.2">
      <c r="A693" s="5" t="s">
        <v>1027</v>
      </c>
      <c r="B693" s="5" t="s">
        <v>605</v>
      </c>
      <c r="C693" s="5" t="s">
        <v>332</v>
      </c>
      <c r="D693" s="5" t="s">
        <v>333</v>
      </c>
      <c r="E693" s="5" t="s">
        <v>359</v>
      </c>
    </row>
    <row r="694" spans="1:6" x14ac:dyDescent="0.2">
      <c r="A694" s="5" t="s">
        <v>1028</v>
      </c>
      <c r="B694" s="5" t="s">
        <v>605</v>
      </c>
      <c r="C694" s="5" t="s">
        <v>332</v>
      </c>
      <c r="D694" s="5" t="s">
        <v>355</v>
      </c>
    </row>
    <row r="695" spans="1:6" x14ac:dyDescent="0.2">
      <c r="A695" s="5" t="s">
        <v>1029</v>
      </c>
      <c r="B695" s="5" t="s">
        <v>605</v>
      </c>
      <c r="C695" s="5" t="s">
        <v>332</v>
      </c>
      <c r="D695" s="5" t="s">
        <v>333</v>
      </c>
      <c r="E695" s="5" t="s">
        <v>359</v>
      </c>
    </row>
    <row r="696" spans="1:6" ht="18.75" x14ac:dyDescent="0.2">
      <c r="A696" s="5" t="s">
        <v>1030</v>
      </c>
      <c r="B696" s="5" t="s">
        <v>605</v>
      </c>
      <c r="C696" s="5" t="s">
        <v>332</v>
      </c>
      <c r="D696" s="5" t="s">
        <v>333</v>
      </c>
      <c r="E696" s="5" t="s">
        <v>334</v>
      </c>
      <c r="F696" s="5" t="s">
        <v>335</v>
      </c>
    </row>
    <row r="697" spans="1:6" x14ac:dyDescent="0.2">
      <c r="A697" s="5" t="s">
        <v>1031</v>
      </c>
      <c r="B697" s="5" t="s">
        <v>605</v>
      </c>
      <c r="C697" s="5" t="s">
        <v>332</v>
      </c>
      <c r="D697" s="5" t="s">
        <v>333</v>
      </c>
      <c r="E697" s="5" t="s">
        <v>359</v>
      </c>
    </row>
    <row r="698" spans="1:6" ht="18.75" x14ac:dyDescent="0.2">
      <c r="A698" s="5" t="s">
        <v>1032</v>
      </c>
      <c r="B698" s="5" t="s">
        <v>605</v>
      </c>
      <c r="C698" s="5" t="s">
        <v>332</v>
      </c>
      <c r="D698" s="5" t="s">
        <v>333</v>
      </c>
      <c r="E698" s="5" t="s">
        <v>334</v>
      </c>
      <c r="F698" s="5" t="s">
        <v>335</v>
      </c>
    </row>
    <row r="699" spans="1:6" x14ac:dyDescent="0.2">
      <c r="A699" s="5" t="s">
        <v>1033</v>
      </c>
      <c r="B699" s="5" t="s">
        <v>605</v>
      </c>
      <c r="C699" s="5" t="s">
        <v>332</v>
      </c>
      <c r="D699" s="5" t="s">
        <v>333</v>
      </c>
      <c r="E699" s="5" t="s">
        <v>359</v>
      </c>
    </row>
    <row r="700" spans="1:6" ht="15" x14ac:dyDescent="0.2">
      <c r="A700" s="5" t="s">
        <v>1034</v>
      </c>
      <c r="B700" s="5" t="s">
        <v>1035</v>
      </c>
      <c r="C700" s="5" t="s">
        <v>332</v>
      </c>
      <c r="D700" s="5" t="s">
        <v>333</v>
      </c>
      <c r="E700" s="5" t="s">
        <v>620</v>
      </c>
    </row>
    <row r="701" spans="1:6" x14ac:dyDescent="0.2">
      <c r="A701" s="5" t="s">
        <v>1036</v>
      </c>
      <c r="B701" s="5" t="s">
        <v>1035</v>
      </c>
      <c r="C701" s="5" t="s">
        <v>399</v>
      </c>
    </row>
    <row r="702" spans="1:6" x14ac:dyDescent="0.2">
      <c r="A702" s="5" t="s">
        <v>1037</v>
      </c>
      <c r="B702" s="5" t="s">
        <v>1035</v>
      </c>
      <c r="C702" s="5" t="s">
        <v>399</v>
      </c>
    </row>
    <row r="703" spans="1:6" x14ac:dyDescent="0.2">
      <c r="A703" s="5" t="s">
        <v>1038</v>
      </c>
      <c r="B703" s="5" t="s">
        <v>1035</v>
      </c>
      <c r="C703" s="5" t="s">
        <v>332</v>
      </c>
      <c r="D703" s="5" t="s">
        <v>355</v>
      </c>
    </row>
    <row r="704" spans="1:6" x14ac:dyDescent="0.2">
      <c r="A704" s="5" t="s">
        <v>1039</v>
      </c>
      <c r="B704" s="5" t="s">
        <v>1035</v>
      </c>
      <c r="C704" s="5" t="s">
        <v>332</v>
      </c>
      <c r="D704" s="5" t="s">
        <v>333</v>
      </c>
      <c r="E704" s="5" t="s">
        <v>359</v>
      </c>
    </row>
    <row r="705" spans="1:6" x14ac:dyDescent="0.2">
      <c r="A705" s="5" t="s">
        <v>1040</v>
      </c>
      <c r="B705" s="5" t="s">
        <v>1035</v>
      </c>
      <c r="C705" s="5" t="s">
        <v>399</v>
      </c>
    </row>
    <row r="706" spans="1:6" x14ac:dyDescent="0.2">
      <c r="A706" s="5" t="s">
        <v>1041</v>
      </c>
      <c r="B706" s="5" t="s">
        <v>1035</v>
      </c>
      <c r="C706" s="5" t="s">
        <v>399</v>
      </c>
    </row>
    <row r="707" spans="1:6" x14ac:dyDescent="0.2">
      <c r="A707" s="5" t="s">
        <v>1042</v>
      </c>
      <c r="B707" s="5" t="s">
        <v>1035</v>
      </c>
      <c r="C707" s="5" t="s">
        <v>399</v>
      </c>
    </row>
    <row r="708" spans="1:6" x14ac:dyDescent="0.2">
      <c r="A708" s="5" t="s">
        <v>1043</v>
      </c>
      <c r="B708" s="5" t="s">
        <v>1035</v>
      </c>
      <c r="C708" s="5" t="s">
        <v>399</v>
      </c>
    </row>
    <row r="709" spans="1:6" ht="15" x14ac:dyDescent="0.2">
      <c r="A709" s="5" t="s">
        <v>1044</v>
      </c>
      <c r="B709" s="5" t="s">
        <v>605</v>
      </c>
      <c r="C709" s="5" t="s">
        <v>332</v>
      </c>
      <c r="D709" s="5" t="s">
        <v>333</v>
      </c>
      <c r="E709" s="5" t="s">
        <v>620</v>
      </c>
    </row>
    <row r="710" spans="1:6" x14ac:dyDescent="0.2">
      <c r="A710" s="5" t="s">
        <v>1045</v>
      </c>
      <c r="B710" s="5" t="s">
        <v>605</v>
      </c>
      <c r="C710" s="5" t="s">
        <v>399</v>
      </c>
    </row>
    <row r="711" spans="1:6" x14ac:dyDescent="0.2">
      <c r="A711" s="5" t="s">
        <v>1046</v>
      </c>
      <c r="B711" s="5" t="s">
        <v>605</v>
      </c>
      <c r="C711" s="5" t="s">
        <v>399</v>
      </c>
    </row>
    <row r="712" spans="1:6" x14ac:dyDescent="0.2">
      <c r="A712" s="5" t="s">
        <v>1047</v>
      </c>
      <c r="B712" s="5" t="s">
        <v>1035</v>
      </c>
      <c r="C712" s="5" t="s">
        <v>332</v>
      </c>
      <c r="D712" s="5" t="s">
        <v>333</v>
      </c>
      <c r="E712" s="5" t="s">
        <v>703</v>
      </c>
    </row>
    <row r="713" spans="1:6" ht="18.75" x14ac:dyDescent="0.2">
      <c r="A713" s="5" t="s">
        <v>1048</v>
      </c>
      <c r="B713" s="5" t="s">
        <v>1035</v>
      </c>
      <c r="C713" s="5" t="s">
        <v>332</v>
      </c>
      <c r="D713" s="5" t="s">
        <v>333</v>
      </c>
      <c r="E713" s="5" t="s">
        <v>334</v>
      </c>
      <c r="F713" s="5" t="s">
        <v>347</v>
      </c>
    </row>
    <row r="714" spans="1:6" x14ac:dyDescent="0.2">
      <c r="A714" s="5" t="s">
        <v>1049</v>
      </c>
      <c r="B714" s="5" t="s">
        <v>1035</v>
      </c>
      <c r="C714" s="5" t="s">
        <v>332</v>
      </c>
      <c r="D714" s="5" t="s">
        <v>333</v>
      </c>
      <c r="E714" s="5" t="s">
        <v>703</v>
      </c>
    </row>
    <row r="715" spans="1:6" ht="18.75" x14ac:dyDescent="0.2">
      <c r="A715" s="5" t="s">
        <v>1050</v>
      </c>
      <c r="B715" s="5" t="s">
        <v>605</v>
      </c>
      <c r="C715" s="5" t="s">
        <v>332</v>
      </c>
      <c r="D715" s="5" t="s">
        <v>333</v>
      </c>
      <c r="E715" s="5" t="s">
        <v>334</v>
      </c>
      <c r="F715" s="5" t="s">
        <v>347</v>
      </c>
    </row>
    <row r="716" spans="1:6" x14ac:dyDescent="0.2">
      <c r="A716" s="5" t="s">
        <v>1051</v>
      </c>
      <c r="B716" s="5" t="s">
        <v>1035</v>
      </c>
      <c r="C716" s="5" t="s">
        <v>332</v>
      </c>
      <c r="D716" s="5" t="s">
        <v>333</v>
      </c>
      <c r="E716" s="5" t="s">
        <v>359</v>
      </c>
    </row>
    <row r="717" spans="1:6" ht="15" x14ac:dyDescent="0.2">
      <c r="A717" s="5" t="s">
        <v>1052</v>
      </c>
      <c r="B717" s="5" t="s">
        <v>1035</v>
      </c>
      <c r="C717" s="5" t="s">
        <v>332</v>
      </c>
      <c r="D717" s="5" t="s">
        <v>333</v>
      </c>
      <c r="E717" s="5" t="s">
        <v>620</v>
      </c>
    </row>
    <row r="718" spans="1:6" ht="15" x14ac:dyDescent="0.2">
      <c r="A718" s="5" t="s">
        <v>1053</v>
      </c>
      <c r="B718" s="5" t="s">
        <v>1035</v>
      </c>
      <c r="C718" s="5" t="s">
        <v>332</v>
      </c>
      <c r="D718" s="5" t="s">
        <v>333</v>
      </c>
      <c r="E718" s="5" t="s">
        <v>620</v>
      </c>
    </row>
    <row r="719" spans="1:6" ht="18.75" x14ac:dyDescent="0.2">
      <c r="A719" s="5" t="s">
        <v>1054</v>
      </c>
      <c r="B719" s="5" t="s">
        <v>1035</v>
      </c>
      <c r="C719" s="5" t="s">
        <v>332</v>
      </c>
      <c r="D719" s="5" t="s">
        <v>333</v>
      </c>
      <c r="E719" s="5" t="s">
        <v>334</v>
      </c>
      <c r="F719" s="5" t="s">
        <v>347</v>
      </c>
    </row>
    <row r="720" spans="1:6" x14ac:dyDescent="0.2">
      <c r="A720" s="5" t="s">
        <v>1055</v>
      </c>
      <c r="B720" s="5" t="s">
        <v>1035</v>
      </c>
      <c r="C720" s="5" t="s">
        <v>332</v>
      </c>
      <c r="D720" s="5" t="s">
        <v>333</v>
      </c>
      <c r="E720" s="5" t="s">
        <v>359</v>
      </c>
    </row>
    <row r="721" spans="1:6" x14ac:dyDescent="0.2">
      <c r="A721" s="5" t="s">
        <v>1056</v>
      </c>
      <c r="B721" s="5" t="s">
        <v>1035</v>
      </c>
      <c r="C721" s="5" t="s">
        <v>332</v>
      </c>
      <c r="D721" s="5" t="s">
        <v>333</v>
      </c>
      <c r="E721" s="5" t="s">
        <v>359</v>
      </c>
    </row>
    <row r="722" spans="1:6" ht="18.75" x14ac:dyDescent="0.2">
      <c r="A722" s="5" t="s">
        <v>1057</v>
      </c>
      <c r="B722" s="5" t="s">
        <v>1035</v>
      </c>
      <c r="C722" s="5" t="s">
        <v>332</v>
      </c>
      <c r="D722" s="5" t="s">
        <v>333</v>
      </c>
      <c r="E722" s="5" t="s">
        <v>334</v>
      </c>
      <c r="F722" s="5" t="s">
        <v>347</v>
      </c>
    </row>
    <row r="723" spans="1:6" x14ac:dyDescent="0.2">
      <c r="A723" s="5" t="s">
        <v>1058</v>
      </c>
      <c r="B723" s="5" t="s">
        <v>1035</v>
      </c>
      <c r="C723" s="5" t="s">
        <v>332</v>
      </c>
      <c r="D723" s="5" t="s">
        <v>333</v>
      </c>
      <c r="E723" s="5" t="s">
        <v>359</v>
      </c>
    </row>
    <row r="724" spans="1:6" ht="18.75" x14ac:dyDescent="0.2">
      <c r="A724" s="5" t="s">
        <v>1059</v>
      </c>
      <c r="B724" s="5" t="s">
        <v>1035</v>
      </c>
      <c r="C724" s="5" t="s">
        <v>332</v>
      </c>
      <c r="D724" s="5" t="s">
        <v>333</v>
      </c>
      <c r="E724" s="5" t="s">
        <v>334</v>
      </c>
      <c r="F724" s="5" t="s">
        <v>347</v>
      </c>
    </row>
    <row r="725" spans="1:6" ht="18.75" x14ac:dyDescent="0.2">
      <c r="A725" s="5" t="s">
        <v>1060</v>
      </c>
      <c r="B725" s="5" t="s">
        <v>1035</v>
      </c>
      <c r="C725" s="5" t="s">
        <v>332</v>
      </c>
      <c r="D725" s="5" t="s">
        <v>333</v>
      </c>
      <c r="E725" s="5" t="s">
        <v>334</v>
      </c>
      <c r="F725" s="5" t="s">
        <v>335</v>
      </c>
    </row>
    <row r="726" spans="1:6" x14ac:dyDescent="0.2">
      <c r="A726" s="5" t="s">
        <v>1061</v>
      </c>
      <c r="B726" s="5" t="s">
        <v>1035</v>
      </c>
      <c r="C726" s="5" t="s">
        <v>332</v>
      </c>
      <c r="D726" s="5" t="s">
        <v>343</v>
      </c>
    </row>
    <row r="727" spans="1:6" x14ac:dyDescent="0.2">
      <c r="A727" s="5" t="s">
        <v>1062</v>
      </c>
      <c r="B727" s="5" t="s">
        <v>1035</v>
      </c>
      <c r="C727" s="5" t="s">
        <v>332</v>
      </c>
      <c r="D727" s="5" t="s">
        <v>355</v>
      </c>
    </row>
    <row r="728" spans="1:6" x14ac:dyDescent="0.2">
      <c r="A728" s="5" t="s">
        <v>1063</v>
      </c>
      <c r="B728" s="5" t="s">
        <v>1035</v>
      </c>
      <c r="C728" s="5" t="s">
        <v>399</v>
      </c>
    </row>
    <row r="729" spans="1:6" x14ac:dyDescent="0.2">
      <c r="A729" s="5" t="s">
        <v>1064</v>
      </c>
      <c r="B729" s="5" t="s">
        <v>1035</v>
      </c>
      <c r="C729" s="5" t="s">
        <v>399</v>
      </c>
    </row>
    <row r="730" spans="1:6" x14ac:dyDescent="0.2">
      <c r="A730" s="5" t="s">
        <v>1065</v>
      </c>
      <c r="B730" s="5" t="s">
        <v>1035</v>
      </c>
      <c r="C730" s="5" t="s">
        <v>399</v>
      </c>
    </row>
    <row r="731" spans="1:6" x14ac:dyDescent="0.2">
      <c r="A731" s="5" t="s">
        <v>1066</v>
      </c>
      <c r="B731" s="5" t="s">
        <v>1035</v>
      </c>
      <c r="C731" s="5" t="s">
        <v>399</v>
      </c>
    </row>
    <row r="732" spans="1:6" x14ac:dyDescent="0.2">
      <c r="A732" s="5" t="s">
        <v>1067</v>
      </c>
      <c r="B732" s="5" t="s">
        <v>1035</v>
      </c>
      <c r="C732" s="5" t="s">
        <v>399</v>
      </c>
    </row>
    <row r="733" spans="1:6" x14ac:dyDescent="0.2">
      <c r="A733" s="5" t="s">
        <v>1068</v>
      </c>
      <c r="B733" s="5" t="s">
        <v>1035</v>
      </c>
      <c r="C733" s="5" t="s">
        <v>399</v>
      </c>
    </row>
    <row r="734" spans="1:6" x14ac:dyDescent="0.2">
      <c r="A734" s="5" t="s">
        <v>1069</v>
      </c>
      <c r="B734" s="5" t="s">
        <v>1035</v>
      </c>
      <c r="C734" s="5" t="s">
        <v>399</v>
      </c>
    </row>
    <row r="735" spans="1:6" ht="15" x14ac:dyDescent="0.2">
      <c r="A735" s="5" t="s">
        <v>1070</v>
      </c>
      <c r="B735" s="5" t="s">
        <v>1035</v>
      </c>
      <c r="C735" s="5" t="s">
        <v>332</v>
      </c>
      <c r="D735" s="5" t="s">
        <v>333</v>
      </c>
      <c r="E735" s="5" t="s">
        <v>620</v>
      </c>
    </row>
    <row r="736" spans="1:6" ht="15" x14ac:dyDescent="0.2">
      <c r="A736" s="5" t="s">
        <v>1071</v>
      </c>
      <c r="B736" s="5" t="s">
        <v>1035</v>
      </c>
      <c r="C736" s="5" t="s">
        <v>332</v>
      </c>
      <c r="D736" s="5" t="s">
        <v>333</v>
      </c>
      <c r="E736" s="5" t="s">
        <v>620</v>
      </c>
    </row>
    <row r="737" spans="1:6" x14ac:dyDescent="0.2">
      <c r="A737" s="5" t="s">
        <v>1072</v>
      </c>
      <c r="B737" s="5" t="s">
        <v>605</v>
      </c>
      <c r="C737" s="5" t="s">
        <v>332</v>
      </c>
      <c r="D737" s="5" t="s">
        <v>333</v>
      </c>
      <c r="E737" s="5" t="s">
        <v>359</v>
      </c>
    </row>
    <row r="738" spans="1:6" x14ac:dyDescent="0.2">
      <c r="A738" s="5" t="s">
        <v>1073</v>
      </c>
      <c r="B738" s="5" t="s">
        <v>1035</v>
      </c>
      <c r="C738" s="5" t="s">
        <v>332</v>
      </c>
      <c r="D738" s="5" t="s">
        <v>343</v>
      </c>
      <c r="E738" s="5" t="s">
        <v>1074</v>
      </c>
    </row>
    <row r="739" spans="1:6" x14ac:dyDescent="0.2">
      <c r="A739" s="5" t="s">
        <v>1075</v>
      </c>
      <c r="B739" s="5" t="s">
        <v>1035</v>
      </c>
      <c r="C739" s="5" t="s">
        <v>332</v>
      </c>
      <c r="D739" s="5" t="s">
        <v>333</v>
      </c>
      <c r="E739" s="5" t="s">
        <v>359</v>
      </c>
    </row>
    <row r="740" spans="1:6" x14ac:dyDescent="0.2">
      <c r="A740" s="5" t="s">
        <v>1076</v>
      </c>
      <c r="B740" s="5" t="s">
        <v>1035</v>
      </c>
      <c r="C740" s="5" t="s">
        <v>332</v>
      </c>
      <c r="D740" s="5" t="s">
        <v>343</v>
      </c>
    </row>
    <row r="741" spans="1:6" x14ac:dyDescent="0.2">
      <c r="A741" s="5" t="s">
        <v>1077</v>
      </c>
      <c r="B741" s="5" t="s">
        <v>1035</v>
      </c>
      <c r="C741" s="5" t="s">
        <v>332</v>
      </c>
      <c r="D741" s="5" t="s">
        <v>355</v>
      </c>
    </row>
    <row r="742" spans="1:6" ht="18.75" x14ac:dyDescent="0.2">
      <c r="A742" s="5" t="s">
        <v>1078</v>
      </c>
      <c r="B742" s="5" t="s">
        <v>1035</v>
      </c>
      <c r="C742" s="5" t="s">
        <v>332</v>
      </c>
      <c r="D742" s="5" t="s">
        <v>333</v>
      </c>
      <c r="E742" s="5" t="s">
        <v>334</v>
      </c>
      <c r="F742" s="5" t="s">
        <v>347</v>
      </c>
    </row>
    <row r="743" spans="1:6" x14ac:dyDescent="0.2">
      <c r="A743" s="5" t="s">
        <v>1079</v>
      </c>
      <c r="B743" s="5" t="s">
        <v>1035</v>
      </c>
      <c r="C743" s="5" t="s">
        <v>332</v>
      </c>
      <c r="D743" s="5" t="s">
        <v>333</v>
      </c>
      <c r="E743" s="5" t="s">
        <v>359</v>
      </c>
    </row>
    <row r="744" spans="1:6" x14ac:dyDescent="0.2">
      <c r="A744" s="5" t="s">
        <v>1080</v>
      </c>
      <c r="B744" s="5" t="s">
        <v>1035</v>
      </c>
      <c r="C744" s="5" t="s">
        <v>332</v>
      </c>
      <c r="D744" s="5" t="s">
        <v>343</v>
      </c>
    </row>
    <row r="745" spans="1:6" x14ac:dyDescent="0.2">
      <c r="A745" s="5" t="s">
        <v>1081</v>
      </c>
      <c r="B745" s="5" t="s">
        <v>1035</v>
      </c>
      <c r="C745" s="5" t="s">
        <v>399</v>
      </c>
    </row>
    <row r="746" spans="1:6" x14ac:dyDescent="0.2">
      <c r="A746" s="5" t="s">
        <v>1082</v>
      </c>
      <c r="B746" s="5" t="s">
        <v>1035</v>
      </c>
      <c r="C746" s="5" t="s">
        <v>399</v>
      </c>
    </row>
    <row r="747" spans="1:6" ht="18.75" x14ac:dyDescent="0.2">
      <c r="A747" s="5" t="s">
        <v>1083</v>
      </c>
      <c r="B747" s="5" t="s">
        <v>1035</v>
      </c>
      <c r="C747" s="5" t="s">
        <v>332</v>
      </c>
      <c r="D747" s="5" t="s">
        <v>333</v>
      </c>
      <c r="E747" s="5" t="s">
        <v>334</v>
      </c>
      <c r="F747" s="5" t="s">
        <v>335</v>
      </c>
    </row>
    <row r="748" spans="1:6" ht="18.75" x14ac:dyDescent="0.2">
      <c r="A748" s="5" t="s">
        <v>1084</v>
      </c>
      <c r="B748" s="5" t="s">
        <v>1035</v>
      </c>
      <c r="C748" s="5" t="s">
        <v>332</v>
      </c>
      <c r="D748" s="5" t="s">
        <v>333</v>
      </c>
      <c r="E748" s="5" t="s">
        <v>334</v>
      </c>
      <c r="F748" s="5" t="s">
        <v>347</v>
      </c>
    </row>
    <row r="749" spans="1:6" x14ac:dyDescent="0.2">
      <c r="A749" s="5" t="s">
        <v>1085</v>
      </c>
      <c r="B749" s="5" t="s">
        <v>1035</v>
      </c>
      <c r="C749" s="5" t="s">
        <v>332</v>
      </c>
      <c r="D749" s="5" t="s">
        <v>343</v>
      </c>
    </row>
    <row r="750" spans="1:6" x14ac:dyDescent="0.2">
      <c r="A750" s="5" t="s">
        <v>1086</v>
      </c>
      <c r="B750" s="5" t="s">
        <v>1035</v>
      </c>
      <c r="C750" s="5" t="s">
        <v>332</v>
      </c>
      <c r="D750" s="5" t="s">
        <v>333</v>
      </c>
      <c r="E750" s="5" t="s">
        <v>359</v>
      </c>
    </row>
    <row r="751" spans="1:6" x14ac:dyDescent="0.2">
      <c r="A751" s="5" t="s">
        <v>1087</v>
      </c>
      <c r="B751" s="5" t="s">
        <v>1035</v>
      </c>
      <c r="C751" s="5" t="s">
        <v>332</v>
      </c>
      <c r="D751" s="5" t="s">
        <v>333</v>
      </c>
      <c r="E751" s="5" t="s">
        <v>359</v>
      </c>
    </row>
    <row r="752" spans="1:6" x14ac:dyDescent="0.2">
      <c r="A752" s="5" t="s">
        <v>1088</v>
      </c>
      <c r="B752" s="5" t="s">
        <v>1035</v>
      </c>
      <c r="C752" s="5" t="s">
        <v>332</v>
      </c>
      <c r="D752" s="5" t="s">
        <v>343</v>
      </c>
      <c r="E752" s="5" t="s">
        <v>1074</v>
      </c>
    </row>
    <row r="753" spans="1:6" x14ac:dyDescent="0.2">
      <c r="A753" s="5" t="s">
        <v>1089</v>
      </c>
      <c r="B753" s="5" t="s">
        <v>605</v>
      </c>
      <c r="C753" s="5" t="s">
        <v>332</v>
      </c>
      <c r="D753" s="5" t="s">
        <v>333</v>
      </c>
      <c r="E753" s="5" t="s">
        <v>703</v>
      </c>
    </row>
    <row r="754" spans="1:6" x14ac:dyDescent="0.2">
      <c r="A754" s="5" t="s">
        <v>1090</v>
      </c>
      <c r="B754" s="5" t="s">
        <v>605</v>
      </c>
      <c r="C754" s="5" t="s">
        <v>332</v>
      </c>
      <c r="D754" s="5" t="s">
        <v>333</v>
      </c>
      <c r="E754" s="5" t="s">
        <v>359</v>
      </c>
    </row>
    <row r="755" spans="1:6" x14ac:dyDescent="0.2">
      <c r="A755" s="5" t="s">
        <v>1091</v>
      </c>
      <c r="B755" s="5" t="s">
        <v>605</v>
      </c>
      <c r="C755" s="5" t="s">
        <v>332</v>
      </c>
      <c r="D755" s="5" t="s">
        <v>343</v>
      </c>
    </row>
    <row r="756" spans="1:6" x14ac:dyDescent="0.2">
      <c r="A756" s="5" t="s">
        <v>1092</v>
      </c>
      <c r="B756" s="5" t="s">
        <v>605</v>
      </c>
      <c r="C756" s="5" t="s">
        <v>332</v>
      </c>
      <c r="D756" s="5" t="s">
        <v>333</v>
      </c>
      <c r="E756" s="5" t="s">
        <v>703</v>
      </c>
    </row>
    <row r="757" spans="1:6" x14ac:dyDescent="0.2">
      <c r="A757" s="5" t="s">
        <v>1093</v>
      </c>
      <c r="B757" s="5" t="s">
        <v>605</v>
      </c>
      <c r="C757" s="5" t="s">
        <v>332</v>
      </c>
      <c r="D757" s="5" t="s">
        <v>333</v>
      </c>
      <c r="E757" s="5" t="s">
        <v>359</v>
      </c>
    </row>
    <row r="758" spans="1:6" ht="15" x14ac:dyDescent="0.2">
      <c r="A758" s="5" t="s">
        <v>1094</v>
      </c>
      <c r="B758" s="5" t="s">
        <v>605</v>
      </c>
      <c r="C758" s="5" t="s">
        <v>332</v>
      </c>
      <c r="D758" s="5" t="s">
        <v>355</v>
      </c>
      <c r="E758" s="5" t="s">
        <v>356</v>
      </c>
    </row>
    <row r="759" spans="1:6" x14ac:dyDescent="0.2">
      <c r="A759" s="5" t="s">
        <v>1095</v>
      </c>
      <c r="B759" s="5" t="s">
        <v>605</v>
      </c>
      <c r="C759" s="5" t="s">
        <v>332</v>
      </c>
      <c r="D759" s="5" t="s">
        <v>343</v>
      </c>
    </row>
    <row r="760" spans="1:6" x14ac:dyDescent="0.2">
      <c r="A760" s="5" t="s">
        <v>1096</v>
      </c>
      <c r="B760" s="5" t="s">
        <v>605</v>
      </c>
      <c r="C760" s="5" t="s">
        <v>332</v>
      </c>
      <c r="D760" s="5" t="s">
        <v>333</v>
      </c>
      <c r="E760" s="5" t="s">
        <v>359</v>
      </c>
    </row>
    <row r="761" spans="1:6" x14ac:dyDescent="0.2">
      <c r="A761" s="5" t="s">
        <v>1097</v>
      </c>
      <c r="B761" s="5" t="s">
        <v>1035</v>
      </c>
      <c r="C761" s="5" t="s">
        <v>332</v>
      </c>
      <c r="D761" s="5" t="s">
        <v>333</v>
      </c>
      <c r="E761" s="5" t="s">
        <v>359</v>
      </c>
    </row>
    <row r="762" spans="1:6" x14ac:dyDescent="0.2">
      <c r="A762" s="5" t="s">
        <v>1098</v>
      </c>
      <c r="B762" s="5" t="s">
        <v>1035</v>
      </c>
      <c r="C762" s="5" t="s">
        <v>332</v>
      </c>
      <c r="D762" s="5" t="s">
        <v>333</v>
      </c>
      <c r="E762" s="5" t="s">
        <v>703</v>
      </c>
    </row>
    <row r="763" spans="1:6" x14ac:dyDescent="0.2">
      <c r="A763" s="5" t="s">
        <v>1099</v>
      </c>
      <c r="B763" s="5" t="s">
        <v>605</v>
      </c>
      <c r="C763" s="5" t="s">
        <v>332</v>
      </c>
      <c r="D763" s="5" t="s">
        <v>333</v>
      </c>
      <c r="E763" s="5" t="s">
        <v>359</v>
      </c>
    </row>
    <row r="764" spans="1:6" x14ac:dyDescent="0.2">
      <c r="A764" s="5" t="s">
        <v>1100</v>
      </c>
      <c r="B764" s="5" t="s">
        <v>1035</v>
      </c>
      <c r="C764" s="5" t="s">
        <v>332</v>
      </c>
      <c r="D764" s="5" t="s">
        <v>355</v>
      </c>
    </row>
    <row r="765" spans="1:6" ht="18.75" x14ac:dyDescent="0.2">
      <c r="A765" s="5" t="s">
        <v>1101</v>
      </c>
      <c r="B765" s="5" t="s">
        <v>605</v>
      </c>
      <c r="C765" s="5" t="s">
        <v>332</v>
      </c>
      <c r="D765" s="5" t="s">
        <v>333</v>
      </c>
      <c r="E765" s="5" t="s">
        <v>334</v>
      </c>
      <c r="F765" s="5" t="s">
        <v>347</v>
      </c>
    </row>
    <row r="766" spans="1:6" x14ac:dyDescent="0.2">
      <c r="A766" s="5" t="s">
        <v>1102</v>
      </c>
      <c r="B766" s="5" t="s">
        <v>1035</v>
      </c>
      <c r="C766" s="5" t="s">
        <v>332</v>
      </c>
      <c r="D766" s="5" t="s">
        <v>333</v>
      </c>
      <c r="E766" s="5" t="s">
        <v>359</v>
      </c>
    </row>
    <row r="767" spans="1:6" x14ac:dyDescent="0.2">
      <c r="A767" s="5" t="s">
        <v>1103</v>
      </c>
      <c r="B767" s="5" t="s">
        <v>1035</v>
      </c>
      <c r="C767" s="5" t="s">
        <v>332</v>
      </c>
      <c r="D767" s="5" t="s">
        <v>333</v>
      </c>
      <c r="E767" s="5" t="s">
        <v>359</v>
      </c>
    </row>
    <row r="768" spans="1:6" x14ac:dyDescent="0.2">
      <c r="A768" s="5" t="s">
        <v>1104</v>
      </c>
      <c r="B768" s="5" t="s">
        <v>1035</v>
      </c>
      <c r="C768" s="5" t="s">
        <v>332</v>
      </c>
      <c r="D768" s="5" t="s">
        <v>333</v>
      </c>
      <c r="E768" s="5" t="s">
        <v>703</v>
      </c>
    </row>
    <row r="769" spans="1:6" x14ac:dyDescent="0.2">
      <c r="A769" s="5" t="s">
        <v>1105</v>
      </c>
      <c r="B769" s="5" t="s">
        <v>1035</v>
      </c>
      <c r="C769" s="5" t="s">
        <v>332</v>
      </c>
      <c r="D769" s="5" t="s">
        <v>333</v>
      </c>
      <c r="E769" s="5" t="s">
        <v>359</v>
      </c>
    </row>
    <row r="770" spans="1:6" x14ac:dyDescent="0.2">
      <c r="A770" s="5" t="s">
        <v>1106</v>
      </c>
      <c r="B770" s="5" t="s">
        <v>1035</v>
      </c>
      <c r="C770" s="5" t="s">
        <v>332</v>
      </c>
      <c r="D770" s="5" t="s">
        <v>333</v>
      </c>
      <c r="E770" s="5" t="s">
        <v>359</v>
      </c>
    </row>
    <row r="771" spans="1:6" ht="15" x14ac:dyDescent="0.2">
      <c r="A771" s="5" t="s">
        <v>1107</v>
      </c>
      <c r="B771" s="5" t="s">
        <v>1035</v>
      </c>
      <c r="C771" s="5" t="s">
        <v>332</v>
      </c>
      <c r="D771" s="5" t="s">
        <v>333</v>
      </c>
      <c r="E771" s="5" t="s">
        <v>620</v>
      </c>
    </row>
    <row r="772" spans="1:6" ht="18.75" x14ac:dyDescent="0.2">
      <c r="A772" s="5" t="s">
        <v>1108</v>
      </c>
      <c r="B772" s="5" t="s">
        <v>1035</v>
      </c>
      <c r="C772" s="5" t="s">
        <v>332</v>
      </c>
      <c r="D772" s="5" t="s">
        <v>333</v>
      </c>
      <c r="E772" s="5" t="s">
        <v>334</v>
      </c>
      <c r="F772" s="5" t="s">
        <v>347</v>
      </c>
    </row>
    <row r="773" spans="1:6" ht="18.75" x14ac:dyDescent="0.2">
      <c r="A773" s="5" t="s">
        <v>1109</v>
      </c>
      <c r="B773" s="5" t="s">
        <v>1035</v>
      </c>
      <c r="C773" s="5" t="s">
        <v>332</v>
      </c>
      <c r="D773" s="5" t="s">
        <v>333</v>
      </c>
      <c r="E773" s="5" t="s">
        <v>334</v>
      </c>
      <c r="F773" s="5" t="s">
        <v>335</v>
      </c>
    </row>
    <row r="774" spans="1:6" ht="15" x14ac:dyDescent="0.2">
      <c r="A774" s="5" t="s">
        <v>1110</v>
      </c>
      <c r="B774" s="5" t="s">
        <v>1035</v>
      </c>
      <c r="C774" s="5" t="s">
        <v>332</v>
      </c>
      <c r="D774" s="5" t="s">
        <v>333</v>
      </c>
      <c r="E774" s="5" t="s">
        <v>620</v>
      </c>
    </row>
    <row r="775" spans="1:6" x14ac:dyDescent="0.2">
      <c r="A775" s="5" t="s">
        <v>1111</v>
      </c>
      <c r="B775" s="5" t="s">
        <v>1035</v>
      </c>
      <c r="C775" s="5" t="s">
        <v>332</v>
      </c>
      <c r="D775" s="5" t="s">
        <v>333</v>
      </c>
      <c r="E775" s="5" t="s">
        <v>359</v>
      </c>
    </row>
    <row r="776" spans="1:6" ht="15" x14ac:dyDescent="0.2">
      <c r="A776" s="5" t="s">
        <v>1112</v>
      </c>
      <c r="B776" s="5" t="s">
        <v>1035</v>
      </c>
      <c r="C776" s="5" t="s">
        <v>332</v>
      </c>
      <c r="D776" s="5" t="s">
        <v>333</v>
      </c>
      <c r="E776" s="5" t="s">
        <v>620</v>
      </c>
    </row>
    <row r="777" spans="1:6" ht="18.75" x14ac:dyDescent="0.2">
      <c r="A777" s="5" t="s">
        <v>1113</v>
      </c>
      <c r="B777" s="5" t="s">
        <v>1035</v>
      </c>
      <c r="C777" s="5" t="s">
        <v>332</v>
      </c>
      <c r="D777" s="5" t="s">
        <v>333</v>
      </c>
      <c r="E777" s="5" t="s">
        <v>334</v>
      </c>
      <c r="F777" s="5" t="s">
        <v>347</v>
      </c>
    </row>
    <row r="778" spans="1:6" x14ac:dyDescent="0.2">
      <c r="A778" s="5" t="s">
        <v>1114</v>
      </c>
      <c r="B778" s="5" t="s">
        <v>1035</v>
      </c>
      <c r="C778" s="5" t="s">
        <v>332</v>
      </c>
      <c r="D778" s="5" t="s">
        <v>333</v>
      </c>
      <c r="E778" s="5" t="s">
        <v>703</v>
      </c>
    </row>
    <row r="779" spans="1:6" x14ac:dyDescent="0.2">
      <c r="A779" s="5" t="s">
        <v>1115</v>
      </c>
      <c r="B779" s="5" t="s">
        <v>1035</v>
      </c>
      <c r="C779" s="5" t="s">
        <v>332</v>
      </c>
      <c r="D779" s="5" t="s">
        <v>333</v>
      </c>
      <c r="E779" s="5" t="s">
        <v>703</v>
      </c>
    </row>
    <row r="780" spans="1:6" x14ac:dyDescent="0.2">
      <c r="A780" s="5" t="s">
        <v>1116</v>
      </c>
      <c r="B780" s="5" t="s">
        <v>1035</v>
      </c>
      <c r="C780" s="5" t="s">
        <v>332</v>
      </c>
      <c r="D780" s="5" t="s">
        <v>333</v>
      </c>
      <c r="E780" s="5" t="s">
        <v>703</v>
      </c>
    </row>
    <row r="781" spans="1:6" x14ac:dyDescent="0.2">
      <c r="A781" s="5" t="s">
        <v>1117</v>
      </c>
      <c r="B781" s="5" t="s">
        <v>1035</v>
      </c>
      <c r="C781" s="5" t="s">
        <v>332</v>
      </c>
      <c r="D781" s="5" t="s">
        <v>355</v>
      </c>
    </row>
    <row r="782" spans="1:6" x14ac:dyDescent="0.2">
      <c r="A782" s="5" t="s">
        <v>1118</v>
      </c>
      <c r="B782" s="5" t="s">
        <v>1035</v>
      </c>
      <c r="C782" s="5" t="s">
        <v>399</v>
      </c>
    </row>
    <row r="783" spans="1:6" x14ac:dyDescent="0.2">
      <c r="A783" s="5" t="s">
        <v>1119</v>
      </c>
      <c r="B783" s="5" t="s">
        <v>1035</v>
      </c>
      <c r="C783" s="5" t="s">
        <v>399</v>
      </c>
    </row>
    <row r="784" spans="1:6" x14ac:dyDescent="0.2">
      <c r="A784" s="5" t="s">
        <v>1120</v>
      </c>
      <c r="B784" s="5" t="s">
        <v>1035</v>
      </c>
      <c r="C784" s="5" t="s">
        <v>399</v>
      </c>
    </row>
    <row r="785" spans="1:5" x14ac:dyDescent="0.2">
      <c r="A785" s="5" t="s">
        <v>1121</v>
      </c>
      <c r="B785" s="5" t="s">
        <v>1035</v>
      </c>
      <c r="C785" s="5" t="s">
        <v>399</v>
      </c>
    </row>
    <row r="786" spans="1:5" x14ac:dyDescent="0.2">
      <c r="A786" s="5" t="s">
        <v>1122</v>
      </c>
      <c r="B786" s="5" t="s">
        <v>1035</v>
      </c>
      <c r="C786" s="5" t="s">
        <v>399</v>
      </c>
    </row>
    <row r="787" spans="1:5" x14ac:dyDescent="0.2">
      <c r="A787" s="5" t="s">
        <v>1123</v>
      </c>
      <c r="B787" s="5" t="s">
        <v>1035</v>
      </c>
      <c r="C787" s="5" t="s">
        <v>399</v>
      </c>
    </row>
    <row r="788" spans="1:5" x14ac:dyDescent="0.2">
      <c r="A788" s="5" t="s">
        <v>1124</v>
      </c>
      <c r="B788" s="5" t="s">
        <v>1035</v>
      </c>
      <c r="C788" s="5" t="s">
        <v>399</v>
      </c>
    </row>
    <row r="789" spans="1:5" x14ac:dyDescent="0.2">
      <c r="A789" s="5" t="s">
        <v>1125</v>
      </c>
      <c r="B789" s="5" t="s">
        <v>605</v>
      </c>
      <c r="C789" s="5" t="s">
        <v>332</v>
      </c>
      <c r="D789" s="5" t="s">
        <v>333</v>
      </c>
      <c r="E789" s="5" t="s">
        <v>359</v>
      </c>
    </row>
    <row r="790" spans="1:5" x14ac:dyDescent="0.2">
      <c r="A790" s="5" t="s">
        <v>1126</v>
      </c>
      <c r="B790" s="5" t="s">
        <v>605</v>
      </c>
      <c r="C790" s="5" t="s">
        <v>332</v>
      </c>
      <c r="D790" s="5" t="s">
        <v>333</v>
      </c>
      <c r="E790" s="5" t="s">
        <v>359</v>
      </c>
    </row>
    <row r="791" spans="1:5" x14ac:dyDescent="0.2">
      <c r="A791" s="5" t="s">
        <v>1127</v>
      </c>
      <c r="B791" s="5" t="s">
        <v>605</v>
      </c>
      <c r="C791" s="5" t="s">
        <v>332</v>
      </c>
      <c r="D791" s="5" t="s">
        <v>333</v>
      </c>
      <c r="E791" s="5" t="s">
        <v>359</v>
      </c>
    </row>
    <row r="792" spans="1:5" x14ac:dyDescent="0.2">
      <c r="A792" s="5" t="s">
        <v>1128</v>
      </c>
      <c r="B792" s="5" t="s">
        <v>605</v>
      </c>
      <c r="C792" s="5" t="s">
        <v>332</v>
      </c>
      <c r="D792" s="5" t="s">
        <v>333</v>
      </c>
      <c r="E792" s="5" t="s">
        <v>359</v>
      </c>
    </row>
    <row r="793" spans="1:5" x14ac:dyDescent="0.2">
      <c r="A793" s="5" t="s">
        <v>1129</v>
      </c>
      <c r="B793" s="5" t="s">
        <v>1035</v>
      </c>
      <c r="C793" s="5" t="s">
        <v>399</v>
      </c>
    </row>
    <row r="794" spans="1:5" x14ac:dyDescent="0.2">
      <c r="A794" s="5" t="s">
        <v>1130</v>
      </c>
      <c r="B794" s="5" t="s">
        <v>1035</v>
      </c>
      <c r="C794" s="5" t="s">
        <v>399</v>
      </c>
    </row>
    <row r="795" spans="1:5" x14ac:dyDescent="0.2">
      <c r="A795" s="5" t="s">
        <v>1131</v>
      </c>
      <c r="B795" s="5" t="s">
        <v>1035</v>
      </c>
      <c r="C795" s="5" t="s">
        <v>399</v>
      </c>
    </row>
    <row r="796" spans="1:5" x14ac:dyDescent="0.2">
      <c r="A796" s="5" t="s">
        <v>1132</v>
      </c>
      <c r="B796" s="5" t="s">
        <v>605</v>
      </c>
      <c r="C796" s="5" t="s">
        <v>332</v>
      </c>
      <c r="D796" s="5" t="s">
        <v>333</v>
      </c>
      <c r="E796" s="5" t="s">
        <v>703</v>
      </c>
    </row>
    <row r="797" spans="1:5" x14ac:dyDescent="0.2">
      <c r="A797" s="5" t="s">
        <v>1133</v>
      </c>
      <c r="B797" s="5" t="s">
        <v>605</v>
      </c>
      <c r="C797" s="5" t="s">
        <v>332</v>
      </c>
      <c r="D797" s="5" t="s">
        <v>343</v>
      </c>
    </row>
    <row r="798" spans="1:5" x14ac:dyDescent="0.2">
      <c r="A798" s="5" t="s">
        <v>1134</v>
      </c>
      <c r="B798" s="5" t="s">
        <v>605</v>
      </c>
      <c r="C798" s="5" t="s">
        <v>332</v>
      </c>
      <c r="D798" s="5" t="s">
        <v>333</v>
      </c>
      <c r="E798" s="5" t="s">
        <v>703</v>
      </c>
    </row>
    <row r="799" spans="1:5" x14ac:dyDescent="0.2">
      <c r="A799" s="5" t="s">
        <v>1135</v>
      </c>
      <c r="B799" s="5" t="s">
        <v>605</v>
      </c>
      <c r="C799" s="5" t="s">
        <v>332</v>
      </c>
      <c r="D799" s="5" t="s">
        <v>333</v>
      </c>
      <c r="E799" s="5" t="s">
        <v>359</v>
      </c>
    </row>
    <row r="800" spans="1:5" x14ac:dyDescent="0.2">
      <c r="A800" s="5" t="s">
        <v>1136</v>
      </c>
      <c r="B800" s="5" t="s">
        <v>605</v>
      </c>
      <c r="C800" s="5" t="s">
        <v>332</v>
      </c>
      <c r="D800" s="5" t="s">
        <v>333</v>
      </c>
      <c r="E800" s="5" t="s">
        <v>359</v>
      </c>
    </row>
    <row r="801" spans="1:6" ht="18.75" x14ac:dyDescent="0.2">
      <c r="A801" s="5" t="s">
        <v>1137</v>
      </c>
      <c r="B801" s="5" t="s">
        <v>605</v>
      </c>
      <c r="C801" s="5" t="s">
        <v>332</v>
      </c>
      <c r="D801" s="5" t="s">
        <v>333</v>
      </c>
      <c r="E801" s="5" t="s">
        <v>334</v>
      </c>
      <c r="F801" s="5" t="s">
        <v>335</v>
      </c>
    </row>
    <row r="802" spans="1:6" ht="18.75" x14ac:dyDescent="0.2">
      <c r="A802" s="5" t="s">
        <v>1138</v>
      </c>
      <c r="B802" s="5" t="s">
        <v>1035</v>
      </c>
      <c r="C802" s="5" t="s">
        <v>332</v>
      </c>
      <c r="D802" s="5" t="s">
        <v>333</v>
      </c>
      <c r="E802" s="5" t="s">
        <v>334</v>
      </c>
      <c r="F802" s="5" t="s">
        <v>347</v>
      </c>
    </row>
    <row r="803" spans="1:6" ht="18.75" x14ac:dyDescent="0.2">
      <c r="A803" s="5" t="s">
        <v>1139</v>
      </c>
      <c r="B803" s="5" t="s">
        <v>1035</v>
      </c>
      <c r="C803" s="5" t="s">
        <v>332</v>
      </c>
      <c r="D803" s="5" t="s">
        <v>333</v>
      </c>
      <c r="E803" s="5" t="s">
        <v>334</v>
      </c>
      <c r="F803" s="5" t="s">
        <v>347</v>
      </c>
    </row>
    <row r="804" spans="1:6" ht="18.75" x14ac:dyDescent="0.2">
      <c r="A804" s="5" t="s">
        <v>1140</v>
      </c>
      <c r="B804" s="5" t="s">
        <v>1035</v>
      </c>
      <c r="C804" s="5" t="s">
        <v>332</v>
      </c>
      <c r="D804" s="5" t="s">
        <v>333</v>
      </c>
      <c r="E804" s="5" t="s">
        <v>334</v>
      </c>
      <c r="F804" s="5" t="s">
        <v>335</v>
      </c>
    </row>
    <row r="805" spans="1:6" ht="18.75" x14ac:dyDescent="0.2">
      <c r="A805" s="5" t="s">
        <v>1141</v>
      </c>
      <c r="B805" s="5" t="s">
        <v>1035</v>
      </c>
      <c r="C805" s="5" t="s">
        <v>332</v>
      </c>
      <c r="D805" s="5" t="s">
        <v>333</v>
      </c>
      <c r="E805" s="5" t="s">
        <v>334</v>
      </c>
      <c r="F805" s="5" t="s">
        <v>335</v>
      </c>
    </row>
    <row r="806" spans="1:6" x14ac:dyDescent="0.2">
      <c r="A806" s="5" t="s">
        <v>1142</v>
      </c>
      <c r="B806" s="5" t="s">
        <v>1035</v>
      </c>
      <c r="C806" s="5" t="s">
        <v>399</v>
      </c>
    </row>
    <row r="807" spans="1:6" x14ac:dyDescent="0.2">
      <c r="A807" s="5" t="s">
        <v>1143</v>
      </c>
      <c r="B807" s="5" t="s">
        <v>1035</v>
      </c>
      <c r="C807" s="5" t="s">
        <v>332</v>
      </c>
      <c r="D807" s="5" t="s">
        <v>333</v>
      </c>
      <c r="E807" s="5" t="s">
        <v>703</v>
      </c>
    </row>
    <row r="808" spans="1:6" ht="15" x14ac:dyDescent="0.2">
      <c r="A808" s="5" t="s">
        <v>1144</v>
      </c>
      <c r="B808" s="5" t="s">
        <v>1035</v>
      </c>
      <c r="C808" s="5" t="s">
        <v>332</v>
      </c>
      <c r="D808" s="5" t="s">
        <v>333</v>
      </c>
      <c r="E808" s="5" t="s">
        <v>620</v>
      </c>
    </row>
    <row r="809" spans="1:6" ht="18.75" x14ac:dyDescent="0.2">
      <c r="A809" s="5" t="s">
        <v>1145</v>
      </c>
      <c r="B809" s="5" t="s">
        <v>1035</v>
      </c>
      <c r="C809" s="5" t="s">
        <v>332</v>
      </c>
      <c r="D809" s="5" t="s">
        <v>333</v>
      </c>
      <c r="E809" s="5" t="s">
        <v>334</v>
      </c>
      <c r="F809" s="5" t="s">
        <v>347</v>
      </c>
    </row>
    <row r="810" spans="1:6" x14ac:dyDescent="0.2">
      <c r="A810" s="5" t="s">
        <v>1146</v>
      </c>
      <c r="B810" s="5" t="s">
        <v>1035</v>
      </c>
      <c r="C810" s="5" t="s">
        <v>332</v>
      </c>
      <c r="D810" s="5" t="s">
        <v>333</v>
      </c>
      <c r="E810" s="5" t="s">
        <v>703</v>
      </c>
    </row>
    <row r="811" spans="1:6" x14ac:dyDescent="0.2">
      <c r="A811" s="5" t="s">
        <v>1147</v>
      </c>
      <c r="B811" s="5" t="s">
        <v>605</v>
      </c>
      <c r="C811" s="5" t="s">
        <v>332</v>
      </c>
      <c r="D811" s="5" t="s">
        <v>333</v>
      </c>
      <c r="E811" s="5" t="s">
        <v>359</v>
      </c>
    </row>
    <row r="812" spans="1:6" x14ac:dyDescent="0.2">
      <c r="A812" s="5" t="s">
        <v>1148</v>
      </c>
      <c r="B812" s="5" t="s">
        <v>605</v>
      </c>
      <c r="C812" s="5" t="s">
        <v>332</v>
      </c>
      <c r="D812" s="5" t="s">
        <v>333</v>
      </c>
      <c r="E812" s="5" t="s">
        <v>359</v>
      </c>
    </row>
    <row r="813" spans="1:6" ht="18.75" x14ac:dyDescent="0.2">
      <c r="A813" s="5" t="s">
        <v>1149</v>
      </c>
      <c r="B813" s="5" t="s">
        <v>605</v>
      </c>
      <c r="C813" s="5" t="s">
        <v>332</v>
      </c>
      <c r="D813" s="5" t="s">
        <v>333</v>
      </c>
      <c r="E813" s="5" t="s">
        <v>334</v>
      </c>
      <c r="F813" s="5" t="s">
        <v>347</v>
      </c>
    </row>
    <row r="814" spans="1:6" ht="18.75" x14ac:dyDescent="0.2">
      <c r="A814" s="5" t="s">
        <v>1150</v>
      </c>
      <c r="B814" s="5" t="s">
        <v>1035</v>
      </c>
      <c r="C814" s="5" t="s">
        <v>332</v>
      </c>
      <c r="D814" s="5" t="s">
        <v>333</v>
      </c>
      <c r="E814" s="5" t="s">
        <v>334</v>
      </c>
      <c r="F814" s="5" t="s">
        <v>347</v>
      </c>
    </row>
    <row r="815" spans="1:6" ht="18.75" x14ac:dyDescent="0.2">
      <c r="A815" s="5" t="s">
        <v>1151</v>
      </c>
      <c r="B815" s="5" t="s">
        <v>1035</v>
      </c>
      <c r="C815" s="5" t="s">
        <v>332</v>
      </c>
      <c r="D815" s="5" t="s">
        <v>333</v>
      </c>
      <c r="E815" s="5" t="s">
        <v>334</v>
      </c>
      <c r="F815" s="5" t="s">
        <v>347</v>
      </c>
    </row>
    <row r="816" spans="1:6" x14ac:dyDescent="0.2">
      <c r="A816" s="5" t="s">
        <v>1152</v>
      </c>
      <c r="B816" s="5" t="s">
        <v>1035</v>
      </c>
      <c r="C816" s="5" t="s">
        <v>332</v>
      </c>
      <c r="D816" s="5" t="s">
        <v>333</v>
      </c>
      <c r="E816" s="5" t="s">
        <v>359</v>
      </c>
    </row>
    <row r="817" spans="1:6" ht="18.75" x14ac:dyDescent="0.2">
      <c r="A817" s="5" t="s">
        <v>1153</v>
      </c>
      <c r="B817" s="5" t="s">
        <v>1035</v>
      </c>
      <c r="C817" s="5" t="s">
        <v>332</v>
      </c>
      <c r="D817" s="5" t="s">
        <v>333</v>
      </c>
      <c r="E817" s="5" t="s">
        <v>334</v>
      </c>
      <c r="F817" s="5" t="s">
        <v>347</v>
      </c>
    </row>
    <row r="818" spans="1:6" ht="18.75" x14ac:dyDescent="0.2">
      <c r="A818" s="5" t="s">
        <v>1154</v>
      </c>
      <c r="B818" s="5" t="s">
        <v>1035</v>
      </c>
      <c r="C818" s="5" t="s">
        <v>332</v>
      </c>
      <c r="D818" s="5" t="s">
        <v>333</v>
      </c>
      <c r="E818" s="5" t="s">
        <v>334</v>
      </c>
      <c r="F818" s="5" t="s">
        <v>335</v>
      </c>
    </row>
    <row r="819" spans="1:6" ht="18.75" x14ac:dyDescent="0.2">
      <c r="A819" s="5" t="s">
        <v>1155</v>
      </c>
      <c r="B819" s="5" t="s">
        <v>1035</v>
      </c>
      <c r="C819" s="5" t="s">
        <v>332</v>
      </c>
      <c r="D819" s="5" t="s">
        <v>333</v>
      </c>
      <c r="E819" s="5" t="s">
        <v>334</v>
      </c>
      <c r="F819" s="5" t="s">
        <v>335</v>
      </c>
    </row>
    <row r="820" spans="1:6" x14ac:dyDescent="0.2">
      <c r="A820" s="5" t="s">
        <v>1156</v>
      </c>
      <c r="B820" s="5" t="s">
        <v>1035</v>
      </c>
      <c r="C820" s="5" t="s">
        <v>332</v>
      </c>
      <c r="D820" s="5" t="s">
        <v>333</v>
      </c>
      <c r="E820" s="5" t="s">
        <v>359</v>
      </c>
    </row>
    <row r="821" spans="1:6" ht="18.75" x14ac:dyDescent="0.2">
      <c r="A821" s="5" t="s">
        <v>1157</v>
      </c>
      <c r="B821" s="5" t="s">
        <v>1035</v>
      </c>
      <c r="C821" s="5" t="s">
        <v>332</v>
      </c>
      <c r="D821" s="5" t="s">
        <v>333</v>
      </c>
      <c r="E821" s="5" t="s">
        <v>334</v>
      </c>
      <c r="F821" s="5" t="s">
        <v>347</v>
      </c>
    </row>
    <row r="822" spans="1:6" ht="18.75" x14ac:dyDescent="0.2">
      <c r="A822" s="5" t="s">
        <v>1158</v>
      </c>
      <c r="B822" s="5" t="s">
        <v>1035</v>
      </c>
      <c r="C822" s="5" t="s">
        <v>332</v>
      </c>
      <c r="D822" s="5" t="s">
        <v>333</v>
      </c>
      <c r="E822" s="5" t="s">
        <v>334</v>
      </c>
      <c r="F822" s="5" t="s">
        <v>347</v>
      </c>
    </row>
    <row r="823" spans="1:6" x14ac:dyDescent="0.2">
      <c r="A823" s="5" t="s">
        <v>1159</v>
      </c>
      <c r="B823" s="5" t="s">
        <v>1035</v>
      </c>
      <c r="C823" s="5" t="s">
        <v>332</v>
      </c>
      <c r="D823" s="5" t="s">
        <v>333</v>
      </c>
      <c r="E823" s="5" t="s">
        <v>359</v>
      </c>
    </row>
    <row r="824" spans="1:6" x14ac:dyDescent="0.2">
      <c r="A824" s="5" t="s">
        <v>1160</v>
      </c>
      <c r="B824" s="5" t="s">
        <v>1035</v>
      </c>
      <c r="C824" s="5" t="s">
        <v>399</v>
      </c>
    </row>
    <row r="825" spans="1:6" ht="15" x14ac:dyDescent="0.2">
      <c r="A825" s="5" t="s">
        <v>1161</v>
      </c>
      <c r="B825" s="5" t="s">
        <v>605</v>
      </c>
      <c r="C825" s="5" t="s">
        <v>332</v>
      </c>
      <c r="D825" s="5" t="s">
        <v>333</v>
      </c>
      <c r="E825" s="5" t="s">
        <v>620</v>
      </c>
    </row>
    <row r="826" spans="1:6" x14ac:dyDescent="0.2">
      <c r="A826" s="5" t="s">
        <v>1162</v>
      </c>
      <c r="B826" s="5" t="s">
        <v>1035</v>
      </c>
      <c r="C826" s="5" t="s">
        <v>399</v>
      </c>
    </row>
    <row r="827" spans="1:6" x14ac:dyDescent="0.2">
      <c r="A827" s="5" t="s">
        <v>1163</v>
      </c>
      <c r="B827" s="5" t="s">
        <v>1035</v>
      </c>
      <c r="C827" s="5" t="s">
        <v>399</v>
      </c>
    </row>
    <row r="828" spans="1:6" x14ac:dyDescent="0.2">
      <c r="A828" s="5" t="s">
        <v>1164</v>
      </c>
      <c r="B828" s="5" t="s">
        <v>1035</v>
      </c>
      <c r="C828" s="5" t="s">
        <v>399</v>
      </c>
    </row>
    <row r="829" spans="1:6" x14ac:dyDescent="0.2">
      <c r="A829" s="5" t="s">
        <v>1165</v>
      </c>
      <c r="B829" s="5" t="s">
        <v>1035</v>
      </c>
      <c r="C829" s="5" t="s">
        <v>332</v>
      </c>
      <c r="D829" s="5" t="s">
        <v>333</v>
      </c>
      <c r="E829" s="5" t="s">
        <v>359</v>
      </c>
    </row>
    <row r="830" spans="1:6" x14ac:dyDescent="0.2">
      <c r="A830" s="5" t="s">
        <v>1166</v>
      </c>
      <c r="B830" s="5" t="s">
        <v>1035</v>
      </c>
      <c r="C830" s="5" t="s">
        <v>332</v>
      </c>
      <c r="D830" s="5" t="s">
        <v>355</v>
      </c>
    </row>
    <row r="831" spans="1:6" x14ac:dyDescent="0.2">
      <c r="A831" s="5" t="s">
        <v>1167</v>
      </c>
      <c r="B831" s="5" t="s">
        <v>1035</v>
      </c>
      <c r="C831" s="5" t="s">
        <v>332</v>
      </c>
      <c r="D831" s="5" t="s">
        <v>333</v>
      </c>
      <c r="E831" s="5" t="s">
        <v>359</v>
      </c>
    </row>
    <row r="832" spans="1:6" x14ac:dyDescent="0.2">
      <c r="A832" s="5" t="s">
        <v>1168</v>
      </c>
      <c r="B832" s="5" t="s">
        <v>1035</v>
      </c>
      <c r="C832" s="5" t="s">
        <v>332</v>
      </c>
      <c r="D832" s="5" t="s">
        <v>355</v>
      </c>
    </row>
    <row r="833" spans="1:6" x14ac:dyDescent="0.2">
      <c r="A833" s="5" t="s">
        <v>1169</v>
      </c>
      <c r="B833" s="5" t="s">
        <v>1035</v>
      </c>
      <c r="C833" s="5" t="s">
        <v>332</v>
      </c>
      <c r="D833" s="5" t="s">
        <v>333</v>
      </c>
      <c r="E833" s="5" t="s">
        <v>359</v>
      </c>
    </row>
    <row r="834" spans="1:6" x14ac:dyDescent="0.2">
      <c r="A834" s="5" t="s">
        <v>1170</v>
      </c>
      <c r="B834" s="5" t="s">
        <v>1035</v>
      </c>
      <c r="C834" s="5" t="s">
        <v>332</v>
      </c>
      <c r="D834" s="5" t="s">
        <v>333</v>
      </c>
      <c r="E834" s="5" t="s">
        <v>359</v>
      </c>
    </row>
    <row r="835" spans="1:6" x14ac:dyDescent="0.2">
      <c r="A835" s="5" t="s">
        <v>1171</v>
      </c>
      <c r="B835" s="5" t="s">
        <v>1035</v>
      </c>
      <c r="C835" s="5" t="s">
        <v>332</v>
      </c>
      <c r="D835" s="5" t="s">
        <v>333</v>
      </c>
      <c r="E835" s="5" t="s">
        <v>359</v>
      </c>
    </row>
    <row r="836" spans="1:6" x14ac:dyDescent="0.2">
      <c r="A836" s="5" t="s">
        <v>1172</v>
      </c>
      <c r="B836" s="5" t="s">
        <v>1035</v>
      </c>
      <c r="C836" s="5" t="s">
        <v>332</v>
      </c>
      <c r="D836" s="5" t="s">
        <v>333</v>
      </c>
      <c r="E836" s="5" t="s">
        <v>359</v>
      </c>
    </row>
    <row r="837" spans="1:6" x14ac:dyDescent="0.2">
      <c r="A837" s="5" t="s">
        <v>1173</v>
      </c>
      <c r="B837" s="5" t="s">
        <v>1035</v>
      </c>
      <c r="C837" s="5" t="s">
        <v>332</v>
      </c>
      <c r="D837" s="5" t="s">
        <v>355</v>
      </c>
    </row>
    <row r="838" spans="1:6" x14ac:dyDescent="0.2">
      <c r="A838" s="5" t="s">
        <v>1174</v>
      </c>
      <c r="B838" s="5" t="s">
        <v>1035</v>
      </c>
      <c r="C838" s="5" t="s">
        <v>332</v>
      </c>
      <c r="D838" s="5" t="s">
        <v>355</v>
      </c>
    </row>
    <row r="839" spans="1:6" ht="18.75" x14ac:dyDescent="0.2">
      <c r="A839" s="5" t="s">
        <v>1175</v>
      </c>
      <c r="B839" s="5" t="s">
        <v>1035</v>
      </c>
      <c r="C839" s="5" t="s">
        <v>332</v>
      </c>
      <c r="D839" s="5" t="s">
        <v>333</v>
      </c>
      <c r="E839" s="5" t="s">
        <v>334</v>
      </c>
      <c r="F839" s="5" t="s">
        <v>347</v>
      </c>
    </row>
    <row r="840" spans="1:6" ht="18.75" x14ac:dyDescent="0.2">
      <c r="A840" s="5" t="s">
        <v>1176</v>
      </c>
      <c r="B840" s="5" t="s">
        <v>605</v>
      </c>
      <c r="C840" s="5" t="s">
        <v>332</v>
      </c>
      <c r="D840" s="5" t="s">
        <v>333</v>
      </c>
      <c r="E840" s="5" t="s">
        <v>334</v>
      </c>
      <c r="F840" s="5" t="s">
        <v>335</v>
      </c>
    </row>
    <row r="841" spans="1:6" x14ac:dyDescent="0.2">
      <c r="A841" s="5" t="s">
        <v>1177</v>
      </c>
      <c r="B841" s="5" t="s">
        <v>1035</v>
      </c>
      <c r="C841" s="5" t="s">
        <v>332</v>
      </c>
      <c r="D841" s="5" t="s">
        <v>333</v>
      </c>
      <c r="E841" s="5" t="s">
        <v>703</v>
      </c>
    </row>
    <row r="842" spans="1:6" ht="18.75" x14ac:dyDescent="0.2">
      <c r="A842" s="5" t="s">
        <v>1178</v>
      </c>
      <c r="B842" s="5" t="s">
        <v>1035</v>
      </c>
      <c r="C842" s="5" t="s">
        <v>332</v>
      </c>
      <c r="D842" s="5" t="s">
        <v>333</v>
      </c>
      <c r="E842" s="5" t="s">
        <v>334</v>
      </c>
      <c r="F842" s="5" t="s">
        <v>335</v>
      </c>
    </row>
    <row r="843" spans="1:6" ht="18.75" x14ac:dyDescent="0.2">
      <c r="A843" s="5" t="s">
        <v>1179</v>
      </c>
      <c r="B843" s="5" t="s">
        <v>1035</v>
      </c>
      <c r="C843" s="5" t="s">
        <v>332</v>
      </c>
      <c r="D843" s="5" t="s">
        <v>333</v>
      </c>
      <c r="E843" s="5" t="s">
        <v>334</v>
      </c>
      <c r="F843" s="5" t="s">
        <v>335</v>
      </c>
    </row>
    <row r="844" spans="1:6" ht="18.75" x14ac:dyDescent="0.2">
      <c r="A844" s="5" t="s">
        <v>1180</v>
      </c>
      <c r="B844" s="5" t="s">
        <v>1035</v>
      </c>
      <c r="C844" s="5" t="s">
        <v>332</v>
      </c>
      <c r="D844" s="5" t="s">
        <v>333</v>
      </c>
      <c r="E844" s="5" t="s">
        <v>334</v>
      </c>
      <c r="F844" s="5" t="s">
        <v>347</v>
      </c>
    </row>
    <row r="845" spans="1:6" x14ac:dyDescent="0.2">
      <c r="A845" s="5" t="s">
        <v>1181</v>
      </c>
      <c r="B845" s="5" t="s">
        <v>1035</v>
      </c>
      <c r="C845" s="5" t="s">
        <v>399</v>
      </c>
    </row>
    <row r="846" spans="1:6" x14ac:dyDescent="0.2">
      <c r="A846" s="5" t="s">
        <v>1182</v>
      </c>
      <c r="B846" s="5" t="s">
        <v>605</v>
      </c>
      <c r="C846" s="5" t="s">
        <v>332</v>
      </c>
      <c r="D846" s="5" t="s">
        <v>355</v>
      </c>
    </row>
    <row r="847" spans="1:6" x14ac:dyDescent="0.2">
      <c r="A847" s="5" t="s">
        <v>1183</v>
      </c>
      <c r="B847" s="5" t="s">
        <v>605</v>
      </c>
      <c r="C847" s="5" t="s">
        <v>399</v>
      </c>
    </row>
    <row r="848" spans="1:6" x14ac:dyDescent="0.2">
      <c r="A848" s="5" t="s">
        <v>1184</v>
      </c>
      <c r="B848" s="5" t="s">
        <v>605</v>
      </c>
      <c r="C848" s="5" t="s">
        <v>332</v>
      </c>
      <c r="D848" s="5" t="s">
        <v>343</v>
      </c>
    </row>
    <row r="849" spans="1:6" x14ac:dyDescent="0.2">
      <c r="A849" s="5" t="s">
        <v>1185</v>
      </c>
      <c r="B849" s="5" t="s">
        <v>1035</v>
      </c>
      <c r="C849" s="5" t="s">
        <v>399</v>
      </c>
    </row>
    <row r="850" spans="1:6" ht="15" x14ac:dyDescent="0.2">
      <c r="A850" s="5" t="s">
        <v>1186</v>
      </c>
      <c r="B850" s="5" t="s">
        <v>605</v>
      </c>
      <c r="C850" s="5" t="s">
        <v>332</v>
      </c>
      <c r="D850" s="5" t="s">
        <v>333</v>
      </c>
      <c r="E850" s="5" t="s">
        <v>620</v>
      </c>
    </row>
    <row r="851" spans="1:6" x14ac:dyDescent="0.2">
      <c r="A851" s="5" t="s">
        <v>1187</v>
      </c>
      <c r="B851" s="5" t="s">
        <v>605</v>
      </c>
      <c r="C851" s="5" t="s">
        <v>332</v>
      </c>
      <c r="D851" s="5" t="s">
        <v>333</v>
      </c>
      <c r="E851" s="5" t="s">
        <v>703</v>
      </c>
    </row>
    <row r="852" spans="1:6" x14ac:dyDescent="0.2">
      <c r="A852" s="5" t="s">
        <v>1188</v>
      </c>
      <c r="B852" s="5" t="s">
        <v>1035</v>
      </c>
      <c r="C852" s="5" t="s">
        <v>332</v>
      </c>
      <c r="D852" s="5" t="s">
        <v>333</v>
      </c>
      <c r="E852" s="5" t="s">
        <v>359</v>
      </c>
    </row>
    <row r="853" spans="1:6" ht="18.75" x14ac:dyDescent="0.2">
      <c r="A853" s="5" t="s">
        <v>1189</v>
      </c>
      <c r="B853" s="5" t="s">
        <v>1035</v>
      </c>
      <c r="C853" s="5" t="s">
        <v>332</v>
      </c>
      <c r="D853" s="5" t="s">
        <v>333</v>
      </c>
      <c r="E853" s="5" t="s">
        <v>334</v>
      </c>
      <c r="F853" s="5" t="s">
        <v>347</v>
      </c>
    </row>
    <row r="854" spans="1:6" ht="15" x14ac:dyDescent="0.2">
      <c r="A854" s="5" t="s">
        <v>1190</v>
      </c>
      <c r="B854" s="5" t="s">
        <v>1035</v>
      </c>
      <c r="C854" s="5" t="s">
        <v>332</v>
      </c>
      <c r="D854" s="5" t="s">
        <v>333</v>
      </c>
      <c r="E854" s="5" t="s">
        <v>620</v>
      </c>
    </row>
    <row r="855" spans="1:6" ht="15" x14ac:dyDescent="0.2">
      <c r="A855" s="5" t="s">
        <v>1191</v>
      </c>
      <c r="B855" s="5" t="s">
        <v>605</v>
      </c>
      <c r="C855" s="5" t="s">
        <v>332</v>
      </c>
      <c r="D855" s="5" t="s">
        <v>333</v>
      </c>
      <c r="E855" s="5" t="s">
        <v>620</v>
      </c>
    </row>
    <row r="856" spans="1:6" ht="18.75" x14ac:dyDescent="0.2">
      <c r="A856" s="5" t="s">
        <v>1192</v>
      </c>
      <c r="B856" s="5" t="s">
        <v>1035</v>
      </c>
      <c r="C856" s="5" t="s">
        <v>332</v>
      </c>
      <c r="D856" s="5" t="s">
        <v>333</v>
      </c>
      <c r="E856" s="5" t="s">
        <v>334</v>
      </c>
      <c r="F856" s="5" t="s">
        <v>347</v>
      </c>
    </row>
    <row r="857" spans="1:6" x14ac:dyDescent="0.2">
      <c r="A857" s="5" t="s">
        <v>1193</v>
      </c>
      <c r="B857" s="5" t="s">
        <v>1035</v>
      </c>
      <c r="C857" s="5" t="s">
        <v>399</v>
      </c>
    </row>
    <row r="858" spans="1:6" x14ac:dyDescent="0.2">
      <c r="A858" s="5" t="s">
        <v>1194</v>
      </c>
      <c r="B858" s="5" t="s">
        <v>1035</v>
      </c>
      <c r="C858" s="5" t="s">
        <v>399</v>
      </c>
    </row>
    <row r="859" spans="1:6" x14ac:dyDescent="0.2">
      <c r="A859" s="5" t="s">
        <v>1195</v>
      </c>
      <c r="B859" s="5" t="s">
        <v>1035</v>
      </c>
      <c r="C859" s="5" t="s">
        <v>399</v>
      </c>
    </row>
    <row r="860" spans="1:6" x14ac:dyDescent="0.2">
      <c r="A860" s="5" t="s">
        <v>1196</v>
      </c>
      <c r="B860" s="5" t="s">
        <v>1035</v>
      </c>
      <c r="C860" s="5" t="s">
        <v>399</v>
      </c>
    </row>
    <row r="861" spans="1:6" x14ac:dyDescent="0.2">
      <c r="A861" s="5" t="s">
        <v>1197</v>
      </c>
      <c r="B861" s="5" t="s">
        <v>1035</v>
      </c>
      <c r="C861" s="5" t="s">
        <v>399</v>
      </c>
    </row>
    <row r="862" spans="1:6" x14ac:dyDescent="0.2">
      <c r="A862" s="5" t="s">
        <v>1198</v>
      </c>
      <c r="B862" s="5" t="s">
        <v>1035</v>
      </c>
      <c r="C862" s="5" t="s">
        <v>399</v>
      </c>
    </row>
    <row r="863" spans="1:6" x14ac:dyDescent="0.2">
      <c r="A863" s="5" t="s">
        <v>1199</v>
      </c>
      <c r="B863" s="5" t="s">
        <v>1035</v>
      </c>
      <c r="C863" s="5" t="s">
        <v>399</v>
      </c>
    </row>
    <row r="864" spans="1:6" x14ac:dyDescent="0.2">
      <c r="A864" s="5" t="s">
        <v>1200</v>
      </c>
      <c r="B864" s="5" t="s">
        <v>1035</v>
      </c>
      <c r="C864" s="5" t="s">
        <v>399</v>
      </c>
    </row>
    <row r="865" spans="1:6" x14ac:dyDescent="0.2">
      <c r="A865" s="5" t="s">
        <v>1201</v>
      </c>
      <c r="B865" s="5" t="s">
        <v>1035</v>
      </c>
      <c r="C865" s="5" t="s">
        <v>399</v>
      </c>
    </row>
    <row r="866" spans="1:6" x14ac:dyDescent="0.2">
      <c r="A866" s="5" t="s">
        <v>1202</v>
      </c>
      <c r="B866" s="5" t="s">
        <v>1035</v>
      </c>
      <c r="C866" s="5" t="s">
        <v>399</v>
      </c>
    </row>
    <row r="867" spans="1:6" x14ac:dyDescent="0.2">
      <c r="A867" s="5" t="s">
        <v>1203</v>
      </c>
      <c r="B867" s="5" t="s">
        <v>1035</v>
      </c>
      <c r="C867" s="5" t="s">
        <v>399</v>
      </c>
    </row>
    <row r="868" spans="1:6" x14ac:dyDescent="0.2">
      <c r="A868" s="5" t="s">
        <v>1204</v>
      </c>
      <c r="B868" s="5" t="s">
        <v>1035</v>
      </c>
      <c r="C868" s="5" t="s">
        <v>399</v>
      </c>
    </row>
    <row r="869" spans="1:6" x14ac:dyDescent="0.2">
      <c r="A869" s="5" t="s">
        <v>1205</v>
      </c>
      <c r="B869" s="5" t="s">
        <v>1035</v>
      </c>
      <c r="C869" s="5" t="s">
        <v>399</v>
      </c>
    </row>
    <row r="870" spans="1:6" ht="18.75" x14ac:dyDescent="0.2">
      <c r="A870" s="5" t="s">
        <v>1206</v>
      </c>
      <c r="B870" s="5" t="s">
        <v>1035</v>
      </c>
      <c r="C870" s="5" t="s">
        <v>332</v>
      </c>
      <c r="D870" s="5" t="s">
        <v>333</v>
      </c>
      <c r="E870" s="5" t="s">
        <v>334</v>
      </c>
      <c r="F870" s="5" t="s">
        <v>335</v>
      </c>
    </row>
    <row r="871" spans="1:6" ht="18.75" x14ac:dyDescent="0.2">
      <c r="A871" s="5" t="s">
        <v>1207</v>
      </c>
      <c r="B871" s="5" t="s">
        <v>1035</v>
      </c>
      <c r="C871" s="5" t="s">
        <v>332</v>
      </c>
      <c r="D871" s="5" t="s">
        <v>333</v>
      </c>
      <c r="E871" s="5" t="s">
        <v>334</v>
      </c>
      <c r="F871" s="5" t="s">
        <v>335</v>
      </c>
    </row>
    <row r="872" spans="1:6" ht="15" x14ac:dyDescent="0.2">
      <c r="A872" s="5" t="s">
        <v>1208</v>
      </c>
      <c r="B872" s="5" t="s">
        <v>1035</v>
      </c>
      <c r="C872" s="5" t="s">
        <v>332</v>
      </c>
      <c r="D872" s="5" t="s">
        <v>333</v>
      </c>
      <c r="E872" s="5" t="s">
        <v>620</v>
      </c>
    </row>
    <row r="873" spans="1:6" ht="15" x14ac:dyDescent="0.2">
      <c r="A873" s="5" t="s">
        <v>1209</v>
      </c>
      <c r="B873" s="5" t="s">
        <v>1035</v>
      </c>
      <c r="C873" s="5" t="s">
        <v>332</v>
      </c>
      <c r="D873" s="5" t="s">
        <v>355</v>
      </c>
      <c r="E873" s="5" t="s">
        <v>356</v>
      </c>
    </row>
    <row r="874" spans="1:6" x14ac:dyDescent="0.2">
      <c r="A874" s="5" t="s">
        <v>1210</v>
      </c>
      <c r="B874" s="5" t="s">
        <v>1035</v>
      </c>
      <c r="C874" s="5" t="s">
        <v>332</v>
      </c>
      <c r="D874" s="5" t="s">
        <v>333</v>
      </c>
      <c r="E874" s="5" t="s">
        <v>359</v>
      </c>
    </row>
    <row r="875" spans="1:6" x14ac:dyDescent="0.2">
      <c r="A875" s="5" t="s">
        <v>1211</v>
      </c>
      <c r="B875" s="5" t="s">
        <v>1035</v>
      </c>
      <c r="C875" s="5" t="s">
        <v>332</v>
      </c>
      <c r="D875" s="5" t="s">
        <v>355</v>
      </c>
    </row>
    <row r="876" spans="1:6" x14ac:dyDescent="0.2">
      <c r="A876" s="5" t="s">
        <v>1212</v>
      </c>
      <c r="B876" s="5" t="s">
        <v>1035</v>
      </c>
      <c r="C876" s="5" t="s">
        <v>399</v>
      </c>
    </row>
    <row r="877" spans="1:6" x14ac:dyDescent="0.2">
      <c r="A877" s="5" t="s">
        <v>1213</v>
      </c>
      <c r="B877" s="5" t="s">
        <v>1035</v>
      </c>
      <c r="C877" s="5" t="s">
        <v>399</v>
      </c>
    </row>
    <row r="878" spans="1:6" x14ac:dyDescent="0.2">
      <c r="A878" s="5" t="s">
        <v>1214</v>
      </c>
      <c r="B878" s="5" t="s">
        <v>1035</v>
      </c>
      <c r="C878" s="5" t="s">
        <v>332</v>
      </c>
      <c r="D878" s="5" t="s">
        <v>355</v>
      </c>
    </row>
    <row r="879" spans="1:6" x14ac:dyDescent="0.2">
      <c r="A879" s="5" t="s">
        <v>1215</v>
      </c>
      <c r="B879" s="5" t="s">
        <v>1035</v>
      </c>
      <c r="C879" s="5" t="s">
        <v>399</v>
      </c>
    </row>
    <row r="880" spans="1:6" x14ac:dyDescent="0.2">
      <c r="A880" s="5" t="s">
        <v>1216</v>
      </c>
      <c r="B880" s="5" t="s">
        <v>1035</v>
      </c>
      <c r="C880" s="5" t="s">
        <v>399</v>
      </c>
    </row>
    <row r="881" spans="1:5" x14ac:dyDescent="0.2">
      <c r="A881" s="5" t="s">
        <v>1217</v>
      </c>
      <c r="B881" s="5" t="s">
        <v>1035</v>
      </c>
      <c r="C881" s="5" t="s">
        <v>399</v>
      </c>
    </row>
    <row r="882" spans="1:5" x14ac:dyDescent="0.2">
      <c r="A882" s="5" t="s">
        <v>1218</v>
      </c>
      <c r="B882" s="5" t="s">
        <v>1035</v>
      </c>
      <c r="C882" s="5" t="s">
        <v>399</v>
      </c>
    </row>
    <row r="883" spans="1:5" x14ac:dyDescent="0.2">
      <c r="A883" s="5" t="s">
        <v>1219</v>
      </c>
      <c r="B883" s="5" t="s">
        <v>1035</v>
      </c>
      <c r="C883" s="5" t="s">
        <v>399</v>
      </c>
    </row>
    <row r="884" spans="1:5" x14ac:dyDescent="0.2">
      <c r="A884" s="5" t="s">
        <v>1220</v>
      </c>
      <c r="B884" s="5" t="s">
        <v>1035</v>
      </c>
      <c r="C884" s="5" t="s">
        <v>399</v>
      </c>
    </row>
    <row r="885" spans="1:5" ht="15" x14ac:dyDescent="0.2">
      <c r="A885" s="5" t="s">
        <v>1221</v>
      </c>
      <c r="B885" s="5" t="s">
        <v>1035</v>
      </c>
      <c r="C885" s="5" t="s">
        <v>332</v>
      </c>
      <c r="D885" s="5" t="s">
        <v>355</v>
      </c>
      <c r="E885" s="5" t="s">
        <v>356</v>
      </c>
    </row>
    <row r="886" spans="1:5" x14ac:dyDescent="0.2">
      <c r="A886" s="5" t="s">
        <v>1222</v>
      </c>
      <c r="B886" s="5" t="s">
        <v>1035</v>
      </c>
      <c r="C886" s="5" t="s">
        <v>332</v>
      </c>
      <c r="D886" s="5" t="s">
        <v>333</v>
      </c>
      <c r="E886" s="5" t="s">
        <v>359</v>
      </c>
    </row>
    <row r="887" spans="1:5" x14ac:dyDescent="0.2">
      <c r="A887" s="5" t="s">
        <v>1223</v>
      </c>
      <c r="B887" s="5" t="s">
        <v>1035</v>
      </c>
      <c r="C887" s="5" t="s">
        <v>332</v>
      </c>
      <c r="D887" s="5" t="s">
        <v>333</v>
      </c>
      <c r="E887" s="5" t="s">
        <v>359</v>
      </c>
    </row>
    <row r="888" spans="1:5" x14ac:dyDescent="0.2">
      <c r="A888" s="5" t="s">
        <v>1224</v>
      </c>
      <c r="B888" s="5" t="s">
        <v>1035</v>
      </c>
      <c r="C888" s="5" t="s">
        <v>332</v>
      </c>
      <c r="D888" s="5" t="s">
        <v>333</v>
      </c>
      <c r="E888" s="5" t="s">
        <v>359</v>
      </c>
    </row>
    <row r="889" spans="1:5" x14ac:dyDescent="0.2">
      <c r="A889" s="5" t="s">
        <v>1225</v>
      </c>
      <c r="B889" s="5" t="s">
        <v>1035</v>
      </c>
      <c r="C889" s="5" t="s">
        <v>332</v>
      </c>
      <c r="D889" s="5" t="s">
        <v>355</v>
      </c>
    </row>
    <row r="890" spans="1:5" x14ac:dyDescent="0.2">
      <c r="A890" s="5" t="s">
        <v>1226</v>
      </c>
      <c r="B890" s="5" t="s">
        <v>1035</v>
      </c>
      <c r="C890" s="5" t="s">
        <v>332</v>
      </c>
      <c r="D890" s="5" t="s">
        <v>355</v>
      </c>
    </row>
    <row r="891" spans="1:5" x14ac:dyDescent="0.2">
      <c r="A891" s="5" t="s">
        <v>1227</v>
      </c>
      <c r="B891" s="5" t="s">
        <v>1035</v>
      </c>
      <c r="C891" s="5" t="s">
        <v>332</v>
      </c>
      <c r="D891" s="5" t="s">
        <v>343</v>
      </c>
    </row>
    <row r="892" spans="1:5" x14ac:dyDescent="0.2">
      <c r="A892" s="5" t="s">
        <v>1228</v>
      </c>
      <c r="B892" s="5" t="s">
        <v>1035</v>
      </c>
      <c r="C892" s="5" t="s">
        <v>332</v>
      </c>
      <c r="D892" s="5" t="s">
        <v>355</v>
      </c>
    </row>
    <row r="893" spans="1:5" x14ac:dyDescent="0.2">
      <c r="A893" s="5" t="s">
        <v>1229</v>
      </c>
      <c r="B893" s="5" t="s">
        <v>1035</v>
      </c>
      <c r="C893" s="5" t="s">
        <v>332</v>
      </c>
      <c r="D893" s="5" t="s">
        <v>333</v>
      </c>
      <c r="E893" s="5" t="s">
        <v>703</v>
      </c>
    </row>
    <row r="894" spans="1:5" x14ac:dyDescent="0.2">
      <c r="A894" s="5" t="s">
        <v>1230</v>
      </c>
      <c r="B894" s="5" t="s">
        <v>1035</v>
      </c>
      <c r="C894" s="5" t="s">
        <v>332</v>
      </c>
      <c r="D894" s="5" t="s">
        <v>333</v>
      </c>
      <c r="E894" s="5" t="s">
        <v>359</v>
      </c>
    </row>
    <row r="895" spans="1:5" x14ac:dyDescent="0.2">
      <c r="A895" s="5" t="s">
        <v>1231</v>
      </c>
      <c r="B895" s="5" t="s">
        <v>1035</v>
      </c>
      <c r="C895" s="5" t="s">
        <v>332</v>
      </c>
      <c r="D895" s="5" t="s">
        <v>333</v>
      </c>
      <c r="E895" s="5" t="s">
        <v>703</v>
      </c>
    </row>
    <row r="896" spans="1:5" x14ac:dyDescent="0.2">
      <c r="A896" s="5" t="s">
        <v>1232</v>
      </c>
      <c r="B896" s="5" t="s">
        <v>1035</v>
      </c>
      <c r="C896" s="5" t="s">
        <v>332</v>
      </c>
      <c r="D896" s="5" t="s">
        <v>333</v>
      </c>
      <c r="E896" s="5" t="s">
        <v>359</v>
      </c>
    </row>
    <row r="897" spans="1:5" x14ac:dyDescent="0.2">
      <c r="A897" s="5" t="s">
        <v>1233</v>
      </c>
      <c r="B897" s="5" t="s">
        <v>1035</v>
      </c>
      <c r="C897" s="5" t="s">
        <v>332</v>
      </c>
      <c r="D897" s="5" t="s">
        <v>333</v>
      </c>
      <c r="E897" s="5" t="s">
        <v>359</v>
      </c>
    </row>
    <row r="898" spans="1:5" x14ac:dyDescent="0.2">
      <c r="A898" s="5" t="s">
        <v>1234</v>
      </c>
      <c r="B898" s="5" t="s">
        <v>1035</v>
      </c>
      <c r="C898" s="5" t="s">
        <v>399</v>
      </c>
    </row>
    <row r="899" spans="1:5" x14ac:dyDescent="0.2">
      <c r="A899" s="5" t="s">
        <v>1235</v>
      </c>
      <c r="B899" s="5" t="s">
        <v>1035</v>
      </c>
      <c r="C899" s="5" t="s">
        <v>332</v>
      </c>
      <c r="D899" s="5" t="s">
        <v>333</v>
      </c>
      <c r="E899" s="5" t="s">
        <v>359</v>
      </c>
    </row>
    <row r="900" spans="1:5" x14ac:dyDescent="0.2">
      <c r="A900" s="5" t="s">
        <v>1236</v>
      </c>
      <c r="B900" s="5" t="s">
        <v>1035</v>
      </c>
      <c r="C900" s="5" t="s">
        <v>332</v>
      </c>
      <c r="D900" s="5" t="s">
        <v>333</v>
      </c>
      <c r="E900" s="5" t="s">
        <v>359</v>
      </c>
    </row>
    <row r="901" spans="1:5" x14ac:dyDescent="0.2">
      <c r="A901" s="5" t="s">
        <v>1237</v>
      </c>
      <c r="B901" s="5" t="s">
        <v>1035</v>
      </c>
      <c r="C901" s="5" t="s">
        <v>332</v>
      </c>
      <c r="D901" s="5" t="s">
        <v>343</v>
      </c>
    </row>
    <row r="902" spans="1:5" x14ac:dyDescent="0.2">
      <c r="A902" s="5" t="s">
        <v>1238</v>
      </c>
      <c r="B902" s="5" t="s">
        <v>1035</v>
      </c>
      <c r="C902" s="5" t="s">
        <v>399</v>
      </c>
    </row>
    <row r="903" spans="1:5" x14ac:dyDescent="0.2">
      <c r="A903" s="5" t="s">
        <v>1239</v>
      </c>
      <c r="B903" s="5" t="s">
        <v>1035</v>
      </c>
      <c r="C903" s="5" t="s">
        <v>399</v>
      </c>
    </row>
    <row r="904" spans="1:5" x14ac:dyDescent="0.2">
      <c r="A904" s="5" t="s">
        <v>1240</v>
      </c>
      <c r="B904" s="5" t="s">
        <v>1035</v>
      </c>
      <c r="C904" s="5" t="s">
        <v>399</v>
      </c>
    </row>
    <row r="905" spans="1:5" x14ac:dyDescent="0.2">
      <c r="A905" s="5" t="s">
        <v>1241</v>
      </c>
      <c r="B905" s="5" t="s">
        <v>1035</v>
      </c>
      <c r="C905" s="5" t="s">
        <v>399</v>
      </c>
    </row>
    <row r="906" spans="1:5" x14ac:dyDescent="0.2">
      <c r="A906" s="5" t="s">
        <v>1242</v>
      </c>
      <c r="B906" s="5" t="s">
        <v>1035</v>
      </c>
      <c r="C906" s="5" t="s">
        <v>332</v>
      </c>
      <c r="D906" s="5" t="s">
        <v>333</v>
      </c>
      <c r="E906" s="5" t="s">
        <v>359</v>
      </c>
    </row>
    <row r="907" spans="1:5" x14ac:dyDescent="0.2">
      <c r="A907" s="5" t="s">
        <v>1243</v>
      </c>
      <c r="B907" s="5" t="s">
        <v>1035</v>
      </c>
      <c r="C907" s="5" t="s">
        <v>332</v>
      </c>
      <c r="D907" s="5" t="s">
        <v>333</v>
      </c>
      <c r="E907" s="5" t="s">
        <v>359</v>
      </c>
    </row>
    <row r="908" spans="1:5" x14ac:dyDescent="0.2">
      <c r="A908" s="5" t="s">
        <v>1244</v>
      </c>
      <c r="B908" s="5" t="s">
        <v>1035</v>
      </c>
      <c r="C908" s="5" t="s">
        <v>332</v>
      </c>
      <c r="D908" s="5" t="s">
        <v>333</v>
      </c>
      <c r="E908" s="5" t="s">
        <v>703</v>
      </c>
    </row>
    <row r="909" spans="1:5" x14ac:dyDescent="0.2">
      <c r="A909" s="5" t="s">
        <v>1245</v>
      </c>
      <c r="B909" s="5" t="s">
        <v>1035</v>
      </c>
      <c r="C909" s="5" t="s">
        <v>399</v>
      </c>
    </row>
    <row r="910" spans="1:5" x14ac:dyDescent="0.2">
      <c r="A910" s="5" t="s">
        <v>1246</v>
      </c>
      <c r="B910" s="5" t="s">
        <v>1035</v>
      </c>
      <c r="C910" s="5" t="s">
        <v>399</v>
      </c>
    </row>
    <row r="911" spans="1:5" x14ac:dyDescent="0.2">
      <c r="A911" s="5" t="s">
        <v>1247</v>
      </c>
      <c r="B911" s="5" t="s">
        <v>1035</v>
      </c>
      <c r="C911" s="5" t="s">
        <v>399</v>
      </c>
    </row>
    <row r="912" spans="1:5" x14ac:dyDescent="0.2">
      <c r="A912" s="5" t="s">
        <v>1248</v>
      </c>
      <c r="B912" s="5" t="s">
        <v>1035</v>
      </c>
      <c r="C912" s="5" t="s">
        <v>399</v>
      </c>
    </row>
    <row r="913" spans="1:4" x14ac:dyDescent="0.2">
      <c r="A913" s="5" t="s">
        <v>1249</v>
      </c>
      <c r="B913" s="5" t="s">
        <v>1035</v>
      </c>
      <c r="C913" s="5" t="s">
        <v>399</v>
      </c>
    </row>
    <row r="914" spans="1:4" x14ac:dyDescent="0.2">
      <c r="A914" s="5" t="s">
        <v>1250</v>
      </c>
      <c r="B914" s="5" t="s">
        <v>1035</v>
      </c>
      <c r="C914" s="5" t="s">
        <v>399</v>
      </c>
    </row>
    <row r="915" spans="1:4" x14ac:dyDescent="0.2">
      <c r="A915" s="5" t="s">
        <v>1251</v>
      </c>
      <c r="B915" s="5" t="s">
        <v>1035</v>
      </c>
      <c r="C915" s="5" t="s">
        <v>399</v>
      </c>
    </row>
    <row r="916" spans="1:4" x14ac:dyDescent="0.2">
      <c r="A916" s="5" t="s">
        <v>1252</v>
      </c>
      <c r="B916" s="5" t="s">
        <v>1035</v>
      </c>
      <c r="C916" s="5" t="s">
        <v>399</v>
      </c>
    </row>
    <row r="917" spans="1:4" x14ac:dyDescent="0.2">
      <c r="A917" s="5" t="s">
        <v>1253</v>
      </c>
      <c r="B917" s="5" t="s">
        <v>1035</v>
      </c>
      <c r="C917" s="5" t="s">
        <v>399</v>
      </c>
    </row>
    <row r="918" spans="1:4" x14ac:dyDescent="0.2">
      <c r="A918" s="5" t="s">
        <v>1254</v>
      </c>
      <c r="B918" s="5" t="s">
        <v>1035</v>
      </c>
      <c r="C918" s="5" t="s">
        <v>399</v>
      </c>
    </row>
    <row r="919" spans="1:4" x14ac:dyDescent="0.2">
      <c r="A919" s="5" t="s">
        <v>1255</v>
      </c>
      <c r="B919" s="5" t="s">
        <v>1035</v>
      </c>
      <c r="C919" s="5" t="s">
        <v>399</v>
      </c>
    </row>
    <row r="920" spans="1:4" x14ac:dyDescent="0.2">
      <c r="A920" s="5" t="s">
        <v>1256</v>
      </c>
      <c r="B920" s="5" t="s">
        <v>1035</v>
      </c>
      <c r="C920" s="5" t="s">
        <v>399</v>
      </c>
    </row>
    <row r="921" spans="1:4" x14ac:dyDescent="0.2">
      <c r="A921" s="5" t="s">
        <v>1257</v>
      </c>
      <c r="B921" s="5" t="s">
        <v>1035</v>
      </c>
      <c r="C921" s="5" t="s">
        <v>399</v>
      </c>
    </row>
    <row r="922" spans="1:4" x14ac:dyDescent="0.2">
      <c r="A922" s="5" t="s">
        <v>1258</v>
      </c>
      <c r="B922" s="5" t="s">
        <v>1035</v>
      </c>
      <c r="C922" s="5" t="s">
        <v>399</v>
      </c>
    </row>
    <row r="923" spans="1:4" x14ac:dyDescent="0.2">
      <c r="A923" s="5" t="s">
        <v>1259</v>
      </c>
      <c r="B923" s="5" t="s">
        <v>1035</v>
      </c>
      <c r="C923" s="5" t="s">
        <v>399</v>
      </c>
    </row>
    <row r="924" spans="1:4" x14ac:dyDescent="0.2">
      <c r="A924" s="5" t="s">
        <v>1260</v>
      </c>
      <c r="B924" s="5" t="s">
        <v>1035</v>
      </c>
      <c r="C924" s="5" t="s">
        <v>399</v>
      </c>
    </row>
    <row r="925" spans="1:4" x14ac:dyDescent="0.2">
      <c r="A925" s="5" t="s">
        <v>1261</v>
      </c>
      <c r="B925" s="5" t="s">
        <v>1262</v>
      </c>
      <c r="C925" s="5" t="s">
        <v>399</v>
      </c>
    </row>
    <row r="926" spans="1:4" x14ac:dyDescent="0.2">
      <c r="A926" s="5" t="s">
        <v>1263</v>
      </c>
      <c r="B926" s="5" t="s">
        <v>1262</v>
      </c>
      <c r="C926" s="5" t="s">
        <v>399</v>
      </c>
    </row>
    <row r="927" spans="1:4" x14ac:dyDescent="0.2">
      <c r="A927" s="5" t="s">
        <v>1264</v>
      </c>
      <c r="B927" s="5" t="s">
        <v>1262</v>
      </c>
      <c r="C927" s="5" t="s">
        <v>399</v>
      </c>
    </row>
    <row r="928" spans="1:4" x14ac:dyDescent="0.2">
      <c r="A928" s="5" t="s">
        <v>1265</v>
      </c>
      <c r="B928" s="5" t="s">
        <v>1262</v>
      </c>
      <c r="C928" s="5" t="s">
        <v>332</v>
      </c>
      <c r="D928" s="5" t="s">
        <v>355</v>
      </c>
    </row>
    <row r="929" spans="1:3" x14ac:dyDescent="0.2">
      <c r="A929" s="5" t="s">
        <v>1266</v>
      </c>
      <c r="B929" s="5" t="s">
        <v>1035</v>
      </c>
      <c r="C929" s="5" t="s">
        <v>399</v>
      </c>
    </row>
    <row r="930" spans="1:3" x14ac:dyDescent="0.2">
      <c r="A930" s="5" t="s">
        <v>1267</v>
      </c>
      <c r="B930" s="5" t="s">
        <v>1262</v>
      </c>
      <c r="C930" s="5" t="s">
        <v>399</v>
      </c>
    </row>
    <row r="931" spans="1:3" x14ac:dyDescent="0.2">
      <c r="A931" s="5" t="s">
        <v>1268</v>
      </c>
      <c r="B931" s="5" t="s">
        <v>1262</v>
      </c>
      <c r="C931" s="5" t="s">
        <v>399</v>
      </c>
    </row>
    <row r="932" spans="1:3" x14ac:dyDescent="0.2">
      <c r="A932" s="5" t="s">
        <v>1269</v>
      </c>
      <c r="B932" s="5" t="s">
        <v>1035</v>
      </c>
      <c r="C932" s="5" t="s">
        <v>399</v>
      </c>
    </row>
    <row r="933" spans="1:3" x14ac:dyDescent="0.2">
      <c r="A933" s="5" t="s">
        <v>1270</v>
      </c>
      <c r="B933" s="5" t="s">
        <v>1035</v>
      </c>
      <c r="C933" s="5" t="s">
        <v>399</v>
      </c>
    </row>
    <row r="934" spans="1:3" x14ac:dyDescent="0.2">
      <c r="A934" s="5" t="s">
        <v>1271</v>
      </c>
      <c r="B934" s="5" t="s">
        <v>1035</v>
      </c>
      <c r="C934" s="5" t="s">
        <v>399</v>
      </c>
    </row>
    <row r="935" spans="1:3" x14ac:dyDescent="0.2">
      <c r="A935" s="5" t="s">
        <v>1272</v>
      </c>
      <c r="B935" s="5" t="s">
        <v>1262</v>
      </c>
      <c r="C935" s="5" t="s">
        <v>399</v>
      </c>
    </row>
    <row r="936" spans="1:3" x14ac:dyDescent="0.2">
      <c r="A936" s="5" t="s">
        <v>1273</v>
      </c>
      <c r="B936" s="5" t="s">
        <v>1035</v>
      </c>
      <c r="C936" s="5" t="s">
        <v>399</v>
      </c>
    </row>
    <row r="937" spans="1:3" x14ac:dyDescent="0.2">
      <c r="A937" s="5" t="s">
        <v>1274</v>
      </c>
      <c r="B937" s="5" t="s">
        <v>1035</v>
      </c>
      <c r="C937" s="5" t="s">
        <v>399</v>
      </c>
    </row>
    <row r="938" spans="1:3" x14ac:dyDescent="0.2">
      <c r="A938" s="5" t="s">
        <v>1275</v>
      </c>
      <c r="B938" s="5" t="s">
        <v>1262</v>
      </c>
      <c r="C938" s="5" t="s">
        <v>399</v>
      </c>
    </row>
    <row r="939" spans="1:3" x14ac:dyDescent="0.2">
      <c r="A939" s="5" t="s">
        <v>1276</v>
      </c>
      <c r="B939" s="5" t="s">
        <v>1262</v>
      </c>
      <c r="C939" s="5" t="s">
        <v>399</v>
      </c>
    </row>
    <row r="940" spans="1:3" x14ac:dyDescent="0.2">
      <c r="A940" s="5" t="s">
        <v>1277</v>
      </c>
      <c r="B940" s="5" t="s">
        <v>1262</v>
      </c>
      <c r="C940" s="5" t="s">
        <v>399</v>
      </c>
    </row>
    <row r="941" spans="1:3" x14ac:dyDescent="0.2">
      <c r="A941" s="5" t="s">
        <v>1278</v>
      </c>
      <c r="B941" s="5" t="s">
        <v>1262</v>
      </c>
      <c r="C941" s="5" t="s">
        <v>399</v>
      </c>
    </row>
    <row r="942" spans="1:3" x14ac:dyDescent="0.2">
      <c r="A942" s="5" t="s">
        <v>1279</v>
      </c>
      <c r="B942" s="5" t="s">
        <v>1262</v>
      </c>
      <c r="C942" s="5" t="s">
        <v>362</v>
      </c>
    </row>
    <row r="943" spans="1:3" x14ac:dyDescent="0.2">
      <c r="A943" s="5" t="s">
        <v>1280</v>
      </c>
      <c r="B943" s="5" t="s">
        <v>1262</v>
      </c>
      <c r="C943" s="5" t="s">
        <v>362</v>
      </c>
    </row>
    <row r="944" spans="1:3" x14ac:dyDescent="0.2">
      <c r="A944" s="5" t="s">
        <v>1281</v>
      </c>
      <c r="B944" s="5" t="s">
        <v>1262</v>
      </c>
      <c r="C944" s="5" t="s">
        <v>399</v>
      </c>
    </row>
    <row r="945" spans="1:6" x14ac:dyDescent="0.2">
      <c r="A945" s="5" t="s">
        <v>1282</v>
      </c>
      <c r="B945" s="5" t="s">
        <v>1262</v>
      </c>
      <c r="C945" s="5" t="s">
        <v>399</v>
      </c>
    </row>
    <row r="946" spans="1:6" x14ac:dyDescent="0.2">
      <c r="A946" s="5" t="s">
        <v>1283</v>
      </c>
      <c r="B946" s="5" t="s">
        <v>1262</v>
      </c>
      <c r="C946" s="5" t="s">
        <v>399</v>
      </c>
    </row>
    <row r="947" spans="1:6" x14ac:dyDescent="0.2">
      <c r="A947" s="48" t="s">
        <v>1284</v>
      </c>
      <c r="B947" s="48" t="s">
        <v>1262</v>
      </c>
      <c r="C947" s="48" t="s">
        <v>399</v>
      </c>
      <c r="D947" s="48"/>
      <c r="E947" s="48"/>
      <c r="F947" s="48"/>
    </row>
  </sheetData>
  <mergeCells count="1">
    <mergeCell ref="A1:F1"/>
  </mergeCells>
  <conditionalFormatting sqref="A1:A1048576">
    <cfRule type="duplicateValues" dxfId="3" priority="2"/>
  </conditionalFormatting>
  <pageMargins left="0.7" right="0.7" top="0.75" bottom="0.75" header="0.511811023622047" footer="0.511811023622047"/>
  <pageSetup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J120"/>
  <sheetViews>
    <sheetView zoomScaleNormal="100" workbookViewId="0">
      <selection activeCell="R23" sqref="R23"/>
    </sheetView>
  </sheetViews>
  <sheetFormatPr defaultColWidth="9.140625" defaultRowHeight="14.25" x14ac:dyDescent="0.2"/>
  <cols>
    <col min="1" max="1" width="17" style="1" customWidth="1"/>
    <col min="2" max="2" width="13.140625" style="2" customWidth="1"/>
    <col min="3" max="3" width="12.42578125" style="1" customWidth="1"/>
    <col min="4" max="4" width="16" style="1" customWidth="1"/>
    <col min="5" max="5" width="10.85546875" style="3" customWidth="1"/>
    <col min="6" max="6" width="11.140625" style="3" customWidth="1"/>
    <col min="7" max="7" width="7.7109375" style="3" customWidth="1"/>
    <col min="8" max="8" width="9.5703125" style="3" customWidth="1"/>
    <col min="9" max="9" width="11.7109375" style="1" customWidth="1"/>
    <col min="10" max="10" width="13.85546875" style="1" customWidth="1"/>
    <col min="11" max="11" width="14" style="3" customWidth="1"/>
    <col min="12" max="12" width="9.140625" style="3"/>
    <col min="13" max="13" width="12.42578125" style="3" customWidth="1"/>
    <col min="14" max="14" width="12" style="3" customWidth="1"/>
    <col min="15" max="15" width="18.140625" style="2" customWidth="1"/>
    <col min="16" max="16" width="9.140625" style="1"/>
    <col min="17" max="17" width="6.85546875" style="1" customWidth="1"/>
    <col min="18" max="18" width="8.28515625" style="1" customWidth="1"/>
    <col min="19" max="1015" width="9.140625" style="1"/>
    <col min="1016" max="1016" width="11.5703125" style="1" customWidth="1"/>
    <col min="1017" max="1024" width="9.140625" style="1"/>
  </cols>
  <sheetData>
    <row r="1" spans="1:15" ht="24.75" customHeight="1" x14ac:dyDescent="0.2">
      <c r="A1" s="128" t="s">
        <v>1285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</row>
    <row r="2" spans="1:15" ht="16.5" customHeight="1" x14ac:dyDescent="0.2">
      <c r="A2" s="131" t="s">
        <v>1286</v>
      </c>
      <c r="B2" s="131" t="s">
        <v>1287</v>
      </c>
      <c r="C2" s="132" t="s">
        <v>1288</v>
      </c>
      <c r="D2" s="133" t="s">
        <v>1289</v>
      </c>
      <c r="E2" s="132" t="s">
        <v>1290</v>
      </c>
      <c r="F2" s="121" t="s">
        <v>218</v>
      </c>
      <c r="G2" s="124" t="s">
        <v>221</v>
      </c>
      <c r="H2" s="123" t="s">
        <v>1291</v>
      </c>
      <c r="I2" s="123"/>
      <c r="J2" s="123"/>
      <c r="K2" s="123"/>
      <c r="L2" s="132" t="s">
        <v>1292</v>
      </c>
      <c r="M2" s="134" t="s">
        <v>1293</v>
      </c>
      <c r="N2" s="134"/>
      <c r="O2" s="134"/>
    </row>
    <row r="3" spans="1:15" ht="24.75" customHeight="1" x14ac:dyDescent="0.2">
      <c r="A3" s="131"/>
      <c r="B3" s="131"/>
      <c r="C3" s="132"/>
      <c r="D3" s="133"/>
      <c r="E3" s="132"/>
      <c r="F3" s="121"/>
      <c r="G3" s="124"/>
      <c r="H3" s="24" t="s">
        <v>223</v>
      </c>
      <c r="I3" s="25" t="s">
        <v>1294</v>
      </c>
      <c r="J3" s="25" t="s">
        <v>1295</v>
      </c>
      <c r="K3" s="32" t="s">
        <v>226</v>
      </c>
      <c r="L3" s="132"/>
      <c r="M3" s="32" t="s">
        <v>276</v>
      </c>
      <c r="N3" s="32" t="s">
        <v>272</v>
      </c>
      <c r="O3" s="49" t="s">
        <v>1296</v>
      </c>
    </row>
    <row r="4" spans="1:15" ht="15.75" customHeight="1" x14ac:dyDescent="0.2">
      <c r="A4" s="135" t="s">
        <v>1297</v>
      </c>
      <c r="B4" s="136" t="s">
        <v>1298</v>
      </c>
      <c r="C4" s="137">
        <v>95</v>
      </c>
      <c r="D4" s="50" t="s">
        <v>16</v>
      </c>
      <c r="E4" s="51">
        <v>2022</v>
      </c>
      <c r="F4" s="52">
        <v>1794062</v>
      </c>
      <c r="G4" s="52">
        <v>399</v>
      </c>
      <c r="H4" s="53">
        <v>2</v>
      </c>
      <c r="I4" s="54" t="s">
        <v>1299</v>
      </c>
      <c r="J4" s="54" t="s">
        <v>1300</v>
      </c>
      <c r="K4" s="52" t="s">
        <v>229</v>
      </c>
      <c r="L4" s="55">
        <v>14</v>
      </c>
      <c r="M4" s="3" t="s">
        <v>1301</v>
      </c>
      <c r="N4" s="3" t="s">
        <v>1301</v>
      </c>
    </row>
    <row r="5" spans="1:15" ht="15.75" customHeight="1" x14ac:dyDescent="0.2">
      <c r="A5" s="135"/>
      <c r="B5" s="136"/>
      <c r="C5" s="137"/>
      <c r="D5" s="1" t="s">
        <v>46</v>
      </c>
      <c r="E5" s="138">
        <v>2023</v>
      </c>
      <c r="F5" s="3">
        <v>1798396</v>
      </c>
      <c r="G5" s="3">
        <v>399</v>
      </c>
      <c r="H5" s="56">
        <v>2</v>
      </c>
      <c r="I5" s="57" t="s">
        <v>1299</v>
      </c>
      <c r="J5" s="57" t="s">
        <v>1300</v>
      </c>
      <c r="K5" s="3" t="s">
        <v>229</v>
      </c>
      <c r="L5" s="58">
        <v>14</v>
      </c>
      <c r="M5" s="3" t="s">
        <v>1301</v>
      </c>
      <c r="N5" s="3" t="s">
        <v>1301</v>
      </c>
    </row>
    <row r="6" spans="1:15" ht="15.75" customHeight="1" x14ac:dyDescent="0.2">
      <c r="A6" s="135"/>
      <c r="B6" s="136"/>
      <c r="C6" s="137"/>
      <c r="D6" s="1" t="s">
        <v>50</v>
      </c>
      <c r="E6" s="138"/>
      <c r="F6" s="3">
        <v>1801846</v>
      </c>
      <c r="G6" s="3">
        <v>399</v>
      </c>
      <c r="H6" s="56">
        <v>2</v>
      </c>
      <c r="I6" s="57" t="s">
        <v>1299</v>
      </c>
      <c r="J6" s="57" t="s">
        <v>1300</v>
      </c>
      <c r="K6" s="3" t="s">
        <v>229</v>
      </c>
      <c r="L6" s="58">
        <v>14</v>
      </c>
      <c r="M6" s="3" t="s">
        <v>1301</v>
      </c>
      <c r="N6" s="3" t="s">
        <v>1301</v>
      </c>
    </row>
    <row r="7" spans="1:15" ht="15.75" customHeight="1" x14ac:dyDescent="0.2">
      <c r="A7" s="135"/>
      <c r="B7" s="136"/>
      <c r="C7" s="137"/>
      <c r="D7" s="59" t="s">
        <v>62</v>
      </c>
      <c r="E7" s="138"/>
      <c r="F7" s="39">
        <v>1796198</v>
      </c>
      <c r="G7" s="39">
        <v>399</v>
      </c>
      <c r="H7" s="60">
        <v>2</v>
      </c>
      <c r="I7" s="61" t="s">
        <v>1299</v>
      </c>
      <c r="J7" s="61" t="s">
        <v>1300</v>
      </c>
      <c r="K7" s="39" t="s">
        <v>229</v>
      </c>
      <c r="L7" s="62">
        <v>15</v>
      </c>
      <c r="M7" s="3" t="s">
        <v>1301</v>
      </c>
      <c r="N7" s="3" t="s">
        <v>1301</v>
      </c>
    </row>
    <row r="8" spans="1:15" x14ac:dyDescent="0.2">
      <c r="A8" s="135" t="s">
        <v>1302</v>
      </c>
      <c r="B8" s="139" t="s">
        <v>1303</v>
      </c>
      <c r="C8" s="140">
        <v>622</v>
      </c>
      <c r="D8" s="50" t="s">
        <v>1304</v>
      </c>
      <c r="E8" s="140">
        <v>2021</v>
      </c>
      <c r="F8" s="52">
        <v>1795434</v>
      </c>
      <c r="G8" s="64">
        <v>399</v>
      </c>
      <c r="H8" s="52">
        <v>2</v>
      </c>
      <c r="I8" s="54" t="s">
        <v>1299</v>
      </c>
      <c r="J8" s="54" t="s">
        <v>1300</v>
      </c>
      <c r="K8" s="52" t="s">
        <v>229</v>
      </c>
      <c r="L8" s="55">
        <v>14</v>
      </c>
      <c r="M8" s="52" t="s">
        <v>1301</v>
      </c>
      <c r="N8" s="52" t="s">
        <v>1301</v>
      </c>
      <c r="O8" s="65"/>
    </row>
    <row r="9" spans="1:15" x14ac:dyDescent="0.2">
      <c r="A9" s="135"/>
      <c r="B9" s="139"/>
      <c r="C9" s="140"/>
      <c r="D9" s="1" t="s">
        <v>1305</v>
      </c>
      <c r="E9" s="140">
        <v>2021</v>
      </c>
      <c r="F9" s="3">
        <v>1751373</v>
      </c>
      <c r="G9" s="33">
        <v>399</v>
      </c>
      <c r="H9" s="3">
        <v>2</v>
      </c>
      <c r="I9" s="57" t="s">
        <v>1299</v>
      </c>
      <c r="J9" s="57" t="s">
        <v>1300</v>
      </c>
      <c r="K9" s="3" t="s">
        <v>229</v>
      </c>
      <c r="L9" s="58">
        <v>13</v>
      </c>
      <c r="M9" s="3" t="s">
        <v>1301</v>
      </c>
      <c r="N9" s="3" t="s">
        <v>1301</v>
      </c>
    </row>
    <row r="10" spans="1:15" x14ac:dyDescent="0.2">
      <c r="A10" s="135"/>
      <c r="B10" s="139"/>
      <c r="C10" s="140"/>
      <c r="D10" s="1" t="s">
        <v>1306</v>
      </c>
      <c r="E10" s="140">
        <v>2021</v>
      </c>
      <c r="F10" s="3">
        <v>1751309</v>
      </c>
      <c r="G10" s="33">
        <v>399</v>
      </c>
      <c r="H10" s="3">
        <v>2</v>
      </c>
      <c r="I10" s="57" t="s">
        <v>1299</v>
      </c>
      <c r="J10" s="57" t="s">
        <v>1300</v>
      </c>
      <c r="K10" s="3" t="s">
        <v>229</v>
      </c>
      <c r="L10" s="58">
        <v>13</v>
      </c>
      <c r="M10" s="3" t="s">
        <v>1301</v>
      </c>
      <c r="N10" s="3" t="s">
        <v>1301</v>
      </c>
    </row>
    <row r="11" spans="1:15" x14ac:dyDescent="0.2">
      <c r="A11" s="135"/>
      <c r="B11" s="139"/>
      <c r="C11" s="140"/>
      <c r="D11" s="1" t="s">
        <v>1307</v>
      </c>
      <c r="E11" s="140">
        <v>2021</v>
      </c>
      <c r="F11" s="3">
        <v>1799633</v>
      </c>
      <c r="G11" s="33">
        <v>399</v>
      </c>
      <c r="H11" s="3">
        <v>2</v>
      </c>
      <c r="I11" s="57" t="s">
        <v>1299</v>
      </c>
      <c r="J11" s="57" t="s">
        <v>1300</v>
      </c>
      <c r="K11" s="3" t="s">
        <v>229</v>
      </c>
      <c r="L11" s="58">
        <v>13</v>
      </c>
      <c r="M11" s="3" t="s">
        <v>1301</v>
      </c>
      <c r="N11" s="3" t="s">
        <v>1301</v>
      </c>
    </row>
    <row r="12" spans="1:15" x14ac:dyDescent="0.2">
      <c r="A12" s="135"/>
      <c r="B12" s="139"/>
      <c r="C12" s="140"/>
      <c r="D12" s="1" t="s">
        <v>1308</v>
      </c>
      <c r="E12" s="140">
        <v>2021</v>
      </c>
      <c r="F12" s="3">
        <v>1881826</v>
      </c>
      <c r="G12" s="33">
        <v>399</v>
      </c>
      <c r="H12" s="3">
        <v>2</v>
      </c>
      <c r="I12" s="57" t="s">
        <v>1299</v>
      </c>
      <c r="J12" s="57" t="s">
        <v>1300</v>
      </c>
      <c r="K12" s="3" t="s">
        <v>229</v>
      </c>
      <c r="L12" s="58">
        <v>10</v>
      </c>
      <c r="M12" s="3" t="s">
        <v>1301</v>
      </c>
      <c r="N12" s="3" t="s">
        <v>1301</v>
      </c>
    </row>
    <row r="13" spans="1:15" x14ac:dyDescent="0.2">
      <c r="A13" s="135"/>
      <c r="B13" s="139"/>
      <c r="C13" s="140"/>
      <c r="D13" s="1" t="s">
        <v>1309</v>
      </c>
      <c r="E13" s="140">
        <v>2021</v>
      </c>
      <c r="F13" s="3">
        <v>1799699</v>
      </c>
      <c r="G13" s="33">
        <v>399</v>
      </c>
      <c r="H13" s="3">
        <v>2</v>
      </c>
      <c r="I13" s="57" t="s">
        <v>1299</v>
      </c>
      <c r="J13" s="57" t="s">
        <v>1300</v>
      </c>
      <c r="K13" s="3" t="s">
        <v>229</v>
      </c>
      <c r="L13" s="58">
        <v>17</v>
      </c>
      <c r="M13" s="3" t="s">
        <v>1301</v>
      </c>
      <c r="N13" s="3" t="s">
        <v>1301</v>
      </c>
    </row>
    <row r="14" spans="1:15" x14ac:dyDescent="0.2">
      <c r="A14" s="135"/>
      <c r="B14" s="139"/>
      <c r="C14" s="140"/>
      <c r="D14" s="1" t="s">
        <v>1310</v>
      </c>
      <c r="E14" s="140">
        <v>2021</v>
      </c>
      <c r="F14" s="3">
        <v>1775678</v>
      </c>
      <c r="G14" s="33">
        <v>399</v>
      </c>
      <c r="H14" s="3">
        <v>2</v>
      </c>
      <c r="I14" s="57" t="s">
        <v>1299</v>
      </c>
      <c r="J14" s="57" t="s">
        <v>1300</v>
      </c>
      <c r="K14" s="3" t="s">
        <v>229</v>
      </c>
      <c r="L14" s="58">
        <v>12</v>
      </c>
      <c r="M14" s="3" t="s">
        <v>1301</v>
      </c>
    </row>
    <row r="15" spans="1:15" x14ac:dyDescent="0.2">
      <c r="A15" s="135"/>
      <c r="B15" s="139"/>
      <c r="C15" s="140"/>
      <c r="D15" s="1" t="s">
        <v>1311</v>
      </c>
      <c r="E15" s="140">
        <v>2021</v>
      </c>
      <c r="F15" s="3">
        <v>1869031</v>
      </c>
      <c r="G15" s="33">
        <v>399</v>
      </c>
      <c r="H15" s="3">
        <v>2</v>
      </c>
      <c r="I15" s="57" t="s">
        <v>1299</v>
      </c>
      <c r="J15" s="57" t="s">
        <v>1300</v>
      </c>
      <c r="K15" s="3" t="s">
        <v>229</v>
      </c>
      <c r="L15" s="58">
        <v>12</v>
      </c>
      <c r="M15" s="3" t="s">
        <v>1301</v>
      </c>
      <c r="N15" s="3" t="s">
        <v>1301</v>
      </c>
    </row>
    <row r="16" spans="1:15" x14ac:dyDescent="0.2">
      <c r="A16" s="135"/>
      <c r="B16" s="139"/>
      <c r="C16" s="137">
        <v>1862</v>
      </c>
      <c r="D16" s="50" t="s">
        <v>1312</v>
      </c>
      <c r="E16" s="137">
        <v>2020</v>
      </c>
      <c r="F16" s="52">
        <v>1796001</v>
      </c>
      <c r="G16" s="64">
        <v>399</v>
      </c>
      <c r="H16" s="52">
        <v>2</v>
      </c>
      <c r="I16" s="54" t="s">
        <v>1299</v>
      </c>
      <c r="J16" s="54" t="s">
        <v>1300</v>
      </c>
      <c r="K16" s="52" t="s">
        <v>229</v>
      </c>
      <c r="L16" s="55">
        <v>14</v>
      </c>
      <c r="M16" s="52" t="s">
        <v>1301</v>
      </c>
      <c r="N16" s="52" t="s">
        <v>1301</v>
      </c>
      <c r="O16" s="50"/>
    </row>
    <row r="17" spans="1:15" s="1" customFormat="1" x14ac:dyDescent="0.2">
      <c r="A17" s="135"/>
      <c r="B17" s="139"/>
      <c r="C17" s="137"/>
      <c r="D17" s="1" t="s">
        <v>1313</v>
      </c>
      <c r="E17" s="137">
        <v>2020</v>
      </c>
      <c r="F17" s="3">
        <v>1796242</v>
      </c>
      <c r="G17" s="33">
        <v>399</v>
      </c>
      <c r="H17" s="3">
        <v>2</v>
      </c>
      <c r="I17" s="57" t="s">
        <v>1299</v>
      </c>
      <c r="J17" s="57" t="s">
        <v>1300</v>
      </c>
      <c r="K17" s="3" t="s">
        <v>229</v>
      </c>
      <c r="L17" s="58">
        <v>11</v>
      </c>
      <c r="M17" s="3" t="s">
        <v>1301</v>
      </c>
      <c r="N17" s="3" t="s">
        <v>1301</v>
      </c>
    </row>
    <row r="18" spans="1:15" x14ac:dyDescent="0.2">
      <c r="A18" s="135"/>
      <c r="B18" s="139"/>
      <c r="C18" s="137"/>
      <c r="D18" s="1" t="s">
        <v>1314</v>
      </c>
      <c r="E18" s="137">
        <v>2020</v>
      </c>
      <c r="F18" s="3">
        <v>1779023</v>
      </c>
      <c r="G18" s="33">
        <v>399</v>
      </c>
      <c r="H18" s="3">
        <v>2</v>
      </c>
      <c r="I18" s="57" t="s">
        <v>1299</v>
      </c>
      <c r="J18" s="57" t="s">
        <v>1300</v>
      </c>
      <c r="K18" s="3" t="s">
        <v>229</v>
      </c>
      <c r="L18" s="58">
        <v>12</v>
      </c>
      <c r="M18" s="3" t="s">
        <v>1301</v>
      </c>
      <c r="O18" s="1"/>
    </row>
    <row r="19" spans="1:15" x14ac:dyDescent="0.2">
      <c r="A19" s="135"/>
      <c r="B19" s="139"/>
      <c r="C19" s="137"/>
      <c r="D19" s="1" t="s">
        <v>1315</v>
      </c>
      <c r="E19" s="137">
        <v>2020</v>
      </c>
      <c r="F19" s="3">
        <v>1830097</v>
      </c>
      <c r="G19" s="33">
        <v>399</v>
      </c>
      <c r="H19" s="3">
        <v>2</v>
      </c>
      <c r="I19" s="57" t="s">
        <v>1299</v>
      </c>
      <c r="J19" s="57" t="s">
        <v>1300</v>
      </c>
      <c r="K19" s="3" t="s">
        <v>229</v>
      </c>
      <c r="L19" s="58">
        <v>10</v>
      </c>
      <c r="M19" s="3" t="s">
        <v>1301</v>
      </c>
      <c r="O19" s="1"/>
    </row>
    <row r="20" spans="1:15" x14ac:dyDescent="0.2">
      <c r="A20" s="135"/>
      <c r="B20" s="139"/>
      <c r="C20" s="137"/>
      <c r="D20" s="1" t="s">
        <v>1316</v>
      </c>
      <c r="E20" s="137">
        <v>2020</v>
      </c>
      <c r="F20" s="3">
        <v>1775658</v>
      </c>
      <c r="G20" s="33">
        <v>399</v>
      </c>
      <c r="H20" s="3">
        <v>2</v>
      </c>
      <c r="I20" s="57" t="s">
        <v>1299</v>
      </c>
      <c r="J20" s="57" t="s">
        <v>1300</v>
      </c>
      <c r="K20" s="3" t="s">
        <v>229</v>
      </c>
      <c r="L20" s="58">
        <v>12</v>
      </c>
      <c r="M20" s="3" t="s">
        <v>1301</v>
      </c>
      <c r="O20" s="1"/>
    </row>
    <row r="21" spans="1:15" s="1" customFormat="1" x14ac:dyDescent="0.2">
      <c r="A21" s="135"/>
      <c r="B21" s="139"/>
      <c r="C21" s="137"/>
      <c r="D21" s="1" t="s">
        <v>1317</v>
      </c>
      <c r="E21" s="137">
        <v>2020</v>
      </c>
      <c r="F21" s="3">
        <v>1866683</v>
      </c>
      <c r="G21" s="33">
        <v>399</v>
      </c>
      <c r="H21" s="3">
        <v>2</v>
      </c>
      <c r="I21" s="57" t="s">
        <v>1299</v>
      </c>
      <c r="J21" s="57" t="s">
        <v>1300</v>
      </c>
      <c r="K21" s="3" t="s">
        <v>229</v>
      </c>
      <c r="L21" s="58">
        <v>12</v>
      </c>
      <c r="M21" s="3" t="s">
        <v>1301</v>
      </c>
      <c r="N21" s="3" t="s">
        <v>1301</v>
      </c>
    </row>
    <row r="22" spans="1:15" s="1" customFormat="1" x14ac:dyDescent="0.2">
      <c r="A22" s="135"/>
      <c r="B22" s="139"/>
      <c r="C22" s="137"/>
      <c r="D22" s="1" t="s">
        <v>1318</v>
      </c>
      <c r="E22" s="137">
        <v>2020</v>
      </c>
      <c r="F22" s="3">
        <v>1799461</v>
      </c>
      <c r="G22" s="33">
        <v>399</v>
      </c>
      <c r="H22" s="3">
        <v>2</v>
      </c>
      <c r="I22" s="57" t="s">
        <v>1299</v>
      </c>
      <c r="J22" s="57" t="s">
        <v>1300</v>
      </c>
      <c r="K22" s="3" t="s">
        <v>229</v>
      </c>
      <c r="L22" s="66">
        <v>29</v>
      </c>
      <c r="M22" s="3" t="s">
        <v>1301</v>
      </c>
      <c r="N22" s="3" t="s">
        <v>1301</v>
      </c>
    </row>
    <row r="23" spans="1:15" x14ac:dyDescent="0.2">
      <c r="A23" s="135"/>
      <c r="B23" s="139"/>
      <c r="C23" s="137"/>
      <c r="D23" s="1" t="s">
        <v>1319</v>
      </c>
      <c r="E23" s="137">
        <v>2020</v>
      </c>
      <c r="F23" s="3">
        <v>1775642</v>
      </c>
      <c r="G23" s="33">
        <v>399</v>
      </c>
      <c r="H23" s="3">
        <v>2</v>
      </c>
      <c r="I23" s="57" t="s">
        <v>1299</v>
      </c>
      <c r="J23" s="57" t="s">
        <v>1300</v>
      </c>
      <c r="K23" s="3" t="s">
        <v>229</v>
      </c>
      <c r="L23" s="58">
        <v>12</v>
      </c>
      <c r="M23" s="3" t="s">
        <v>1301</v>
      </c>
      <c r="O23" s="1"/>
    </row>
    <row r="24" spans="1:15" s="1" customFormat="1" x14ac:dyDescent="0.2">
      <c r="A24" s="135"/>
      <c r="B24" s="139"/>
      <c r="C24" s="137"/>
      <c r="D24" s="1" t="s">
        <v>1320</v>
      </c>
      <c r="E24" s="137">
        <v>2020</v>
      </c>
      <c r="F24" s="3">
        <v>1829055</v>
      </c>
      <c r="G24" s="33">
        <v>399</v>
      </c>
      <c r="H24" s="3">
        <v>2</v>
      </c>
      <c r="I24" s="57" t="s">
        <v>1299</v>
      </c>
      <c r="J24" s="57" t="s">
        <v>1300</v>
      </c>
      <c r="K24" s="3" t="s">
        <v>229</v>
      </c>
      <c r="L24" s="58">
        <v>13</v>
      </c>
      <c r="M24" s="3" t="s">
        <v>1301</v>
      </c>
      <c r="N24" s="3" t="s">
        <v>1301</v>
      </c>
    </row>
    <row r="25" spans="1:15" s="1" customFormat="1" x14ac:dyDescent="0.2">
      <c r="A25" s="135"/>
      <c r="B25" s="139"/>
      <c r="C25" s="137"/>
      <c r="D25" s="1" t="s">
        <v>1321</v>
      </c>
      <c r="E25" s="137">
        <v>2020</v>
      </c>
      <c r="F25" s="3">
        <v>1863835</v>
      </c>
      <c r="G25" s="33">
        <v>399</v>
      </c>
      <c r="H25" s="3">
        <v>2</v>
      </c>
      <c r="I25" s="57" t="s">
        <v>1299</v>
      </c>
      <c r="J25" s="57" t="s">
        <v>1300</v>
      </c>
      <c r="K25" s="3" t="s">
        <v>229</v>
      </c>
      <c r="L25" s="58">
        <v>12</v>
      </c>
      <c r="M25" s="3" t="s">
        <v>1301</v>
      </c>
      <c r="N25" s="3" t="s">
        <v>1301</v>
      </c>
    </row>
    <row r="26" spans="1:15" s="1" customFormat="1" x14ac:dyDescent="0.2">
      <c r="A26" s="135"/>
      <c r="B26" s="139"/>
      <c r="C26" s="137"/>
      <c r="D26" s="1" t="s">
        <v>1322</v>
      </c>
      <c r="E26" s="137">
        <v>2020</v>
      </c>
      <c r="F26" s="3">
        <v>1746086</v>
      </c>
      <c r="G26" s="33">
        <v>399</v>
      </c>
      <c r="H26" s="3">
        <v>2</v>
      </c>
      <c r="I26" s="57" t="s">
        <v>1299</v>
      </c>
      <c r="J26" s="57" t="s">
        <v>1300</v>
      </c>
      <c r="K26" s="3" t="s">
        <v>229</v>
      </c>
      <c r="L26" s="58">
        <v>13</v>
      </c>
      <c r="M26" s="3" t="s">
        <v>1301</v>
      </c>
      <c r="N26" s="3" t="s">
        <v>1301</v>
      </c>
    </row>
    <row r="27" spans="1:15" s="1" customFormat="1" x14ac:dyDescent="0.2">
      <c r="A27" s="135"/>
      <c r="B27" s="139"/>
      <c r="C27" s="137"/>
      <c r="D27" s="1" t="s">
        <v>1323</v>
      </c>
      <c r="E27" s="137">
        <v>2020</v>
      </c>
      <c r="F27" s="3">
        <v>1748686</v>
      </c>
      <c r="G27" s="33">
        <v>399</v>
      </c>
      <c r="H27" s="3">
        <v>2</v>
      </c>
      <c r="I27" s="57" t="s">
        <v>1299</v>
      </c>
      <c r="J27" s="57" t="s">
        <v>1300</v>
      </c>
      <c r="K27" s="3" t="s">
        <v>229</v>
      </c>
      <c r="L27" s="58">
        <v>12</v>
      </c>
      <c r="M27" s="3" t="s">
        <v>1301</v>
      </c>
      <c r="N27" s="3" t="s">
        <v>1301</v>
      </c>
    </row>
    <row r="28" spans="1:15" s="1" customFormat="1" x14ac:dyDescent="0.2">
      <c r="A28" s="135"/>
      <c r="B28" s="139"/>
      <c r="C28" s="137"/>
      <c r="D28" s="1" t="s">
        <v>1324</v>
      </c>
      <c r="E28" s="137">
        <v>2020</v>
      </c>
      <c r="F28" s="3">
        <v>1828704</v>
      </c>
      <c r="G28" s="33">
        <v>399</v>
      </c>
      <c r="H28" s="3">
        <v>2</v>
      </c>
      <c r="I28" s="57" t="s">
        <v>1299</v>
      </c>
      <c r="J28" s="57" t="s">
        <v>1300</v>
      </c>
      <c r="K28" s="3" t="s">
        <v>229</v>
      </c>
      <c r="L28" s="58">
        <v>15.4884037288474</v>
      </c>
      <c r="M28" s="3" t="s">
        <v>1301</v>
      </c>
      <c r="N28" s="3" t="s">
        <v>1301</v>
      </c>
    </row>
    <row r="29" spans="1:15" s="1" customFormat="1" x14ac:dyDescent="0.2">
      <c r="A29" s="135"/>
      <c r="B29" s="139"/>
      <c r="C29" s="137"/>
      <c r="D29" s="1" t="s">
        <v>1325</v>
      </c>
      <c r="E29" s="137">
        <v>2020</v>
      </c>
      <c r="F29" s="3">
        <v>1796209</v>
      </c>
      <c r="G29" s="33">
        <v>399</v>
      </c>
      <c r="H29" s="3">
        <v>2</v>
      </c>
      <c r="I29" s="57" t="s">
        <v>1299</v>
      </c>
      <c r="J29" s="57" t="s">
        <v>1300</v>
      </c>
      <c r="K29" s="3" t="s">
        <v>229</v>
      </c>
      <c r="L29" s="58">
        <v>11</v>
      </c>
      <c r="M29" s="3" t="s">
        <v>1301</v>
      </c>
      <c r="N29" s="3" t="s">
        <v>1301</v>
      </c>
    </row>
    <row r="30" spans="1:15" s="1" customFormat="1" x14ac:dyDescent="0.2">
      <c r="A30" s="135"/>
      <c r="B30" s="139"/>
      <c r="C30" s="137"/>
      <c r="D30" s="1" t="s">
        <v>1326</v>
      </c>
      <c r="E30" s="137">
        <v>2020</v>
      </c>
      <c r="F30" s="3">
        <v>1828454</v>
      </c>
      <c r="G30" s="33">
        <v>399</v>
      </c>
      <c r="H30" s="3">
        <v>2</v>
      </c>
      <c r="I30" s="57" t="s">
        <v>1299</v>
      </c>
      <c r="J30" s="57" t="s">
        <v>1300</v>
      </c>
      <c r="K30" s="3" t="s">
        <v>229</v>
      </c>
      <c r="L30" s="58">
        <v>14</v>
      </c>
      <c r="M30" s="67" t="s">
        <v>1301</v>
      </c>
      <c r="N30" s="3" t="s">
        <v>1301</v>
      </c>
    </row>
    <row r="31" spans="1:15" s="1" customFormat="1" x14ac:dyDescent="0.2">
      <c r="A31" s="135"/>
      <c r="B31" s="139"/>
      <c r="C31" s="137"/>
      <c r="D31" s="1" t="s">
        <v>1327</v>
      </c>
      <c r="E31" s="137">
        <v>2020</v>
      </c>
      <c r="F31" s="3">
        <v>1785814</v>
      </c>
      <c r="G31" s="33">
        <v>399</v>
      </c>
      <c r="H31" s="3">
        <v>2</v>
      </c>
      <c r="I31" s="57" t="s">
        <v>1299</v>
      </c>
      <c r="J31" s="57" t="s">
        <v>1300</v>
      </c>
      <c r="K31" s="3" t="s">
        <v>229</v>
      </c>
      <c r="L31" s="58">
        <v>13</v>
      </c>
      <c r="M31" s="3" t="s">
        <v>1301</v>
      </c>
      <c r="N31" s="3" t="s">
        <v>1301</v>
      </c>
    </row>
    <row r="32" spans="1:15" s="1" customFormat="1" x14ac:dyDescent="0.2">
      <c r="A32" s="135"/>
      <c r="B32" s="139"/>
      <c r="C32" s="137"/>
      <c r="D32" s="59" t="s">
        <v>1328</v>
      </c>
      <c r="E32" s="137">
        <v>2020</v>
      </c>
      <c r="F32" s="39">
        <v>1796182</v>
      </c>
      <c r="G32" s="68">
        <v>399</v>
      </c>
      <c r="H32" s="39">
        <v>2</v>
      </c>
      <c r="I32" s="61" t="s">
        <v>1299</v>
      </c>
      <c r="J32" s="61" t="s">
        <v>1300</v>
      </c>
      <c r="K32" s="39" t="s">
        <v>229</v>
      </c>
      <c r="L32" s="62">
        <v>10.455786516832299</v>
      </c>
      <c r="M32" s="39" t="s">
        <v>1301</v>
      </c>
      <c r="N32" s="39" t="s">
        <v>1301</v>
      </c>
    </row>
    <row r="33" spans="1:15" x14ac:dyDescent="0.2">
      <c r="A33" s="135"/>
      <c r="B33" s="139"/>
      <c r="C33" s="137">
        <v>2374</v>
      </c>
      <c r="D33" s="69" t="s">
        <v>1329</v>
      </c>
      <c r="E33" s="137">
        <v>2019</v>
      </c>
      <c r="F33" s="52">
        <v>1793917</v>
      </c>
      <c r="G33" s="64">
        <v>399</v>
      </c>
      <c r="H33" s="52">
        <v>2</v>
      </c>
      <c r="I33" s="54" t="s">
        <v>1299</v>
      </c>
      <c r="J33" s="54" t="s">
        <v>1300</v>
      </c>
      <c r="K33" s="52" t="s">
        <v>229</v>
      </c>
      <c r="L33" s="70">
        <v>11</v>
      </c>
      <c r="M33" s="52" t="s">
        <v>1301</v>
      </c>
      <c r="N33" s="50"/>
      <c r="O33" s="50"/>
    </row>
    <row r="34" spans="1:15" s="1" customFormat="1" x14ac:dyDescent="0.2">
      <c r="A34" s="135"/>
      <c r="B34" s="139"/>
      <c r="C34" s="137"/>
      <c r="D34" s="71" t="s">
        <v>1330</v>
      </c>
      <c r="E34" s="137"/>
      <c r="F34" s="3">
        <v>1800142</v>
      </c>
      <c r="G34" s="33">
        <v>399</v>
      </c>
      <c r="H34" s="3">
        <v>2</v>
      </c>
      <c r="I34" s="57" t="s">
        <v>1299</v>
      </c>
      <c r="J34" s="57" t="s">
        <v>1300</v>
      </c>
      <c r="K34" s="3" t="s">
        <v>229</v>
      </c>
      <c r="L34" s="72">
        <v>11</v>
      </c>
      <c r="M34" s="3" t="s">
        <v>1301</v>
      </c>
      <c r="N34" s="3" t="s">
        <v>1301</v>
      </c>
    </row>
    <row r="35" spans="1:15" s="1" customFormat="1" x14ac:dyDescent="0.2">
      <c r="A35" s="135"/>
      <c r="B35" s="139"/>
      <c r="C35" s="137"/>
      <c r="D35" s="71" t="s">
        <v>1331</v>
      </c>
      <c r="E35" s="137"/>
      <c r="F35" s="3">
        <v>1783045</v>
      </c>
      <c r="G35" s="33">
        <v>399</v>
      </c>
      <c r="H35" s="3">
        <v>2</v>
      </c>
      <c r="I35" s="57" t="s">
        <v>1299</v>
      </c>
      <c r="J35" s="57" t="s">
        <v>1300</v>
      </c>
      <c r="K35" s="3" t="s">
        <v>229</v>
      </c>
      <c r="L35" s="72">
        <v>11</v>
      </c>
      <c r="M35" s="3" t="s">
        <v>1301</v>
      </c>
      <c r="N35" s="3" t="s">
        <v>1301</v>
      </c>
    </row>
    <row r="36" spans="1:15" s="1" customFormat="1" x14ac:dyDescent="0.2">
      <c r="A36" s="135"/>
      <c r="B36" s="139"/>
      <c r="C36" s="137"/>
      <c r="D36" s="71" t="s">
        <v>1332</v>
      </c>
      <c r="E36" s="137"/>
      <c r="F36" s="3">
        <v>1797898</v>
      </c>
      <c r="G36" s="33">
        <v>399</v>
      </c>
      <c r="H36" s="3">
        <v>2</v>
      </c>
      <c r="I36" s="57" t="s">
        <v>1299</v>
      </c>
      <c r="J36" s="57" t="s">
        <v>1300</v>
      </c>
      <c r="K36" s="3" t="s">
        <v>229</v>
      </c>
      <c r="L36" s="72">
        <v>10</v>
      </c>
      <c r="M36" s="3" t="s">
        <v>1301</v>
      </c>
      <c r="N36" s="3" t="s">
        <v>1301</v>
      </c>
    </row>
    <row r="37" spans="1:15" s="1" customFormat="1" x14ac:dyDescent="0.2">
      <c r="A37" s="135"/>
      <c r="B37" s="139"/>
      <c r="C37" s="137"/>
      <c r="D37" s="71" t="s">
        <v>1333</v>
      </c>
      <c r="E37" s="137"/>
      <c r="F37" s="3">
        <v>1746950</v>
      </c>
      <c r="G37" s="33">
        <v>399</v>
      </c>
      <c r="H37" s="3">
        <v>2</v>
      </c>
      <c r="I37" s="57" t="s">
        <v>1299</v>
      </c>
      <c r="J37" s="57" t="s">
        <v>1300</v>
      </c>
      <c r="K37" s="3" t="s">
        <v>229</v>
      </c>
      <c r="L37" s="66">
        <v>39</v>
      </c>
      <c r="M37" s="3" t="s">
        <v>1301</v>
      </c>
      <c r="N37" s="3" t="s">
        <v>1301</v>
      </c>
    </row>
    <row r="38" spans="1:15" s="1" customFormat="1" x14ac:dyDescent="0.2">
      <c r="A38" s="135"/>
      <c r="B38" s="139"/>
      <c r="C38" s="137"/>
      <c r="D38" s="71" t="s">
        <v>1334</v>
      </c>
      <c r="E38" s="137"/>
      <c r="F38" s="3">
        <v>1790215</v>
      </c>
      <c r="G38" s="33">
        <v>399</v>
      </c>
      <c r="H38" s="3">
        <v>2</v>
      </c>
      <c r="I38" s="57" t="s">
        <v>1299</v>
      </c>
      <c r="J38" s="57" t="s">
        <v>1300</v>
      </c>
      <c r="K38" s="3" t="s">
        <v>229</v>
      </c>
      <c r="L38" s="72">
        <v>14</v>
      </c>
      <c r="N38" s="3" t="s">
        <v>1301</v>
      </c>
    </row>
    <row r="39" spans="1:15" s="1" customFormat="1" x14ac:dyDescent="0.2">
      <c r="A39" s="135"/>
      <c r="B39" s="139"/>
      <c r="C39" s="137"/>
      <c r="D39" s="71" t="s">
        <v>1335</v>
      </c>
      <c r="E39" s="137"/>
      <c r="F39" s="3">
        <v>1746830</v>
      </c>
      <c r="G39" s="33">
        <v>399</v>
      </c>
      <c r="H39" s="3">
        <v>2</v>
      </c>
      <c r="I39" s="57" t="s">
        <v>1299</v>
      </c>
      <c r="J39" s="57" t="s">
        <v>1300</v>
      </c>
      <c r="K39" s="3" t="s">
        <v>229</v>
      </c>
      <c r="L39" s="72">
        <v>10</v>
      </c>
      <c r="M39" s="3" t="s">
        <v>1301</v>
      </c>
      <c r="N39" s="3" t="s">
        <v>1301</v>
      </c>
    </row>
    <row r="40" spans="1:15" x14ac:dyDescent="0.2">
      <c r="A40" s="135"/>
      <c r="B40" s="139"/>
      <c r="C40" s="137"/>
      <c r="D40" s="71" t="s">
        <v>1336</v>
      </c>
      <c r="E40" s="137"/>
      <c r="F40" s="3">
        <v>1817996</v>
      </c>
      <c r="G40" s="33">
        <v>399</v>
      </c>
      <c r="H40" s="3">
        <v>2</v>
      </c>
      <c r="I40" s="57" t="s">
        <v>1299</v>
      </c>
      <c r="J40" s="57" t="s">
        <v>1300</v>
      </c>
      <c r="K40" s="3" t="s">
        <v>229</v>
      </c>
      <c r="L40" s="72">
        <v>10</v>
      </c>
      <c r="M40" s="67" t="s">
        <v>1337</v>
      </c>
      <c r="N40" s="3" t="s">
        <v>1301</v>
      </c>
      <c r="O40" s="73" t="s">
        <v>1338</v>
      </c>
    </row>
    <row r="41" spans="1:15" s="1" customFormat="1" x14ac:dyDescent="0.2">
      <c r="A41" s="135"/>
      <c r="B41" s="139"/>
      <c r="C41" s="137"/>
      <c r="D41" s="71" t="s">
        <v>1339</v>
      </c>
      <c r="E41" s="137"/>
      <c r="F41" s="3">
        <v>1792047</v>
      </c>
      <c r="G41" s="33">
        <v>399</v>
      </c>
      <c r="H41" s="3">
        <v>2</v>
      </c>
      <c r="I41" s="57" t="s">
        <v>1299</v>
      </c>
      <c r="J41" s="57" t="s">
        <v>1300</v>
      </c>
      <c r="K41" s="3" t="s">
        <v>229</v>
      </c>
      <c r="L41" s="72">
        <v>15</v>
      </c>
      <c r="M41" s="3" t="s">
        <v>1301</v>
      </c>
      <c r="N41" s="3" t="s">
        <v>1301</v>
      </c>
    </row>
    <row r="42" spans="1:15" s="1" customFormat="1" x14ac:dyDescent="0.2">
      <c r="A42" s="135"/>
      <c r="B42" s="139"/>
      <c r="C42" s="137"/>
      <c r="D42" s="71" t="s">
        <v>1340</v>
      </c>
      <c r="E42" s="137"/>
      <c r="F42" s="3">
        <v>1753698</v>
      </c>
      <c r="G42" s="33">
        <v>399</v>
      </c>
      <c r="H42" s="3">
        <v>2</v>
      </c>
      <c r="I42" s="57" t="s">
        <v>1299</v>
      </c>
      <c r="J42" s="57" t="s">
        <v>1300</v>
      </c>
      <c r="K42" s="3" t="s">
        <v>229</v>
      </c>
      <c r="L42" s="72">
        <v>13</v>
      </c>
      <c r="M42" s="3" t="s">
        <v>1301</v>
      </c>
      <c r="N42" s="3" t="s">
        <v>1301</v>
      </c>
    </row>
    <row r="43" spans="1:15" s="1" customFormat="1" x14ac:dyDescent="0.2">
      <c r="A43" s="135"/>
      <c r="B43" s="139"/>
      <c r="C43" s="137"/>
      <c r="D43" s="71" t="s">
        <v>1341</v>
      </c>
      <c r="E43" s="137"/>
      <c r="F43" s="3">
        <v>1790196</v>
      </c>
      <c r="G43" s="33">
        <v>399</v>
      </c>
      <c r="H43" s="3">
        <v>2</v>
      </c>
      <c r="I43" s="57" t="s">
        <v>1299</v>
      </c>
      <c r="J43" s="57" t="s">
        <v>1300</v>
      </c>
      <c r="K43" s="3" t="s">
        <v>229</v>
      </c>
      <c r="L43" s="72">
        <v>13</v>
      </c>
      <c r="M43" s="3" t="s">
        <v>1301</v>
      </c>
      <c r="N43" s="3" t="s">
        <v>1301</v>
      </c>
    </row>
    <row r="44" spans="1:15" s="1" customFormat="1" x14ac:dyDescent="0.2">
      <c r="A44" s="135"/>
      <c r="B44" s="139"/>
      <c r="C44" s="137"/>
      <c r="D44" s="71" t="s">
        <v>1342</v>
      </c>
      <c r="E44" s="137"/>
      <c r="F44" s="3">
        <v>1746683</v>
      </c>
      <c r="G44" s="33">
        <v>399</v>
      </c>
      <c r="H44" s="3">
        <v>2</v>
      </c>
      <c r="I44" s="57" t="s">
        <v>1299</v>
      </c>
      <c r="J44" s="57" t="s">
        <v>1300</v>
      </c>
      <c r="K44" s="3" t="s">
        <v>229</v>
      </c>
      <c r="L44" s="72">
        <v>10.195736385326599</v>
      </c>
      <c r="M44" s="67" t="s">
        <v>1301</v>
      </c>
      <c r="N44" s="3" t="s">
        <v>1301</v>
      </c>
    </row>
    <row r="45" spans="1:15" s="1" customFormat="1" x14ac:dyDescent="0.2">
      <c r="A45" s="135"/>
      <c r="B45" s="139"/>
      <c r="C45" s="137"/>
      <c r="D45" s="71" t="s">
        <v>1343</v>
      </c>
      <c r="E45" s="137"/>
      <c r="F45" s="3">
        <v>1813870</v>
      </c>
      <c r="G45" s="33">
        <v>399</v>
      </c>
      <c r="H45" s="3">
        <v>2</v>
      </c>
      <c r="I45" s="57" t="s">
        <v>1299</v>
      </c>
      <c r="J45" s="57" t="s">
        <v>1300</v>
      </c>
      <c r="K45" s="3" t="s">
        <v>229</v>
      </c>
      <c r="L45" s="72">
        <v>9</v>
      </c>
      <c r="M45" s="67" t="s">
        <v>275</v>
      </c>
      <c r="N45" s="3" t="s">
        <v>1301</v>
      </c>
    </row>
    <row r="46" spans="1:15" s="1" customFormat="1" x14ac:dyDescent="0.2">
      <c r="A46" s="135"/>
      <c r="B46" s="139"/>
      <c r="C46" s="137"/>
      <c r="D46" s="74" t="s">
        <v>1344</v>
      </c>
      <c r="E46" s="137"/>
      <c r="F46" s="56">
        <v>1753427</v>
      </c>
      <c r="G46" s="33">
        <v>399</v>
      </c>
      <c r="H46" s="3">
        <v>2</v>
      </c>
      <c r="I46" s="57" t="s">
        <v>1299</v>
      </c>
      <c r="J46" s="57" t="s">
        <v>1300</v>
      </c>
      <c r="K46" s="3" t="s">
        <v>229</v>
      </c>
      <c r="L46" s="72">
        <v>14.177886613868999</v>
      </c>
      <c r="M46" s="67" t="s">
        <v>1301</v>
      </c>
      <c r="N46" s="3" t="s">
        <v>1301</v>
      </c>
    </row>
    <row r="47" spans="1:15" x14ac:dyDescent="0.2">
      <c r="A47" s="135"/>
      <c r="B47" s="139"/>
      <c r="C47" s="137"/>
      <c r="D47" s="75" t="s">
        <v>1345</v>
      </c>
      <c r="E47" s="137"/>
      <c r="F47" s="39">
        <v>1937905</v>
      </c>
      <c r="G47" s="39">
        <v>458</v>
      </c>
      <c r="H47" s="39">
        <v>1</v>
      </c>
      <c r="I47" s="61" t="s">
        <v>1346</v>
      </c>
      <c r="J47" s="61"/>
      <c r="K47" s="39" t="s">
        <v>229</v>
      </c>
      <c r="L47" s="76">
        <v>5</v>
      </c>
      <c r="M47" s="39" t="s">
        <v>1301</v>
      </c>
      <c r="N47" s="39" t="s">
        <v>1301</v>
      </c>
      <c r="O47" s="59"/>
    </row>
    <row r="48" spans="1:15" x14ac:dyDescent="0.2">
      <c r="A48" s="135"/>
      <c r="B48" s="139"/>
      <c r="C48" s="141">
        <v>2417</v>
      </c>
      <c r="D48" s="1" t="s">
        <v>1347</v>
      </c>
      <c r="E48" s="141">
        <v>2018</v>
      </c>
      <c r="F48" s="3">
        <v>1872877</v>
      </c>
      <c r="G48" s="33">
        <v>399</v>
      </c>
      <c r="H48" s="3">
        <v>2</v>
      </c>
      <c r="I48" s="57" t="s">
        <v>1299</v>
      </c>
      <c r="J48" s="57" t="s">
        <v>1300</v>
      </c>
      <c r="K48" s="3" t="s">
        <v>229</v>
      </c>
      <c r="L48" s="58">
        <v>7</v>
      </c>
      <c r="M48" s="1"/>
      <c r="N48" s="3" t="s">
        <v>1301</v>
      </c>
    </row>
    <row r="49" spans="1:14" x14ac:dyDescent="0.2">
      <c r="A49" s="135"/>
      <c r="B49" s="139"/>
      <c r="C49" s="141"/>
      <c r="D49" s="1" t="s">
        <v>1348</v>
      </c>
      <c r="E49" s="141"/>
      <c r="F49" s="3">
        <v>1750142</v>
      </c>
      <c r="G49" s="33">
        <v>399</v>
      </c>
      <c r="H49" s="3">
        <v>2</v>
      </c>
      <c r="I49" s="57" t="s">
        <v>1299</v>
      </c>
      <c r="J49" s="57" t="s">
        <v>1300</v>
      </c>
      <c r="K49" s="3" t="s">
        <v>229</v>
      </c>
      <c r="L49" s="58">
        <v>9</v>
      </c>
      <c r="M49" s="1"/>
      <c r="N49" s="3" t="s">
        <v>1301</v>
      </c>
    </row>
    <row r="50" spans="1:14" x14ac:dyDescent="0.2">
      <c r="A50" s="135"/>
      <c r="B50" s="139"/>
      <c r="C50" s="141"/>
      <c r="D50" s="1" t="s">
        <v>1349</v>
      </c>
      <c r="E50" s="141"/>
      <c r="F50" s="3">
        <v>1758411</v>
      </c>
      <c r="G50" s="33">
        <v>399</v>
      </c>
      <c r="H50" s="3">
        <v>2</v>
      </c>
      <c r="I50" s="57" t="s">
        <v>1299</v>
      </c>
      <c r="J50" s="57" t="s">
        <v>1300</v>
      </c>
      <c r="K50" s="3" t="s">
        <v>229</v>
      </c>
      <c r="L50" s="58">
        <v>15</v>
      </c>
      <c r="M50" s="3" t="s">
        <v>1301</v>
      </c>
      <c r="N50" s="3" t="s">
        <v>1301</v>
      </c>
    </row>
    <row r="51" spans="1:14" x14ac:dyDescent="0.2">
      <c r="A51" s="135"/>
      <c r="B51" s="139"/>
      <c r="C51" s="141"/>
      <c r="D51" s="1" t="s">
        <v>1350</v>
      </c>
      <c r="E51" s="141"/>
      <c r="F51" s="3">
        <v>1853533</v>
      </c>
      <c r="G51" s="33">
        <v>399</v>
      </c>
      <c r="H51" s="3">
        <v>2</v>
      </c>
      <c r="I51" s="57" t="s">
        <v>1299</v>
      </c>
      <c r="J51" s="57" t="s">
        <v>1300</v>
      </c>
      <c r="K51" s="3" t="s">
        <v>229</v>
      </c>
      <c r="L51" s="58">
        <v>6</v>
      </c>
      <c r="M51" s="67" t="s">
        <v>275</v>
      </c>
      <c r="N51" s="3" t="s">
        <v>1301</v>
      </c>
    </row>
    <row r="52" spans="1:14" x14ac:dyDescent="0.2">
      <c r="A52" s="135"/>
      <c r="B52" s="139"/>
      <c r="C52" s="141"/>
      <c r="D52" s="1" t="s">
        <v>1351</v>
      </c>
      <c r="E52" s="141"/>
      <c r="F52" s="3">
        <v>1792947</v>
      </c>
      <c r="G52" s="33">
        <v>399</v>
      </c>
      <c r="H52" s="3">
        <v>2</v>
      </c>
      <c r="I52" s="57" t="s">
        <v>1299</v>
      </c>
      <c r="J52" s="57" t="s">
        <v>1300</v>
      </c>
      <c r="K52" s="3" t="s">
        <v>229</v>
      </c>
      <c r="L52" s="58">
        <v>10</v>
      </c>
      <c r="M52" s="3" t="s">
        <v>1301</v>
      </c>
      <c r="N52" s="3" t="s">
        <v>1301</v>
      </c>
    </row>
    <row r="53" spans="1:14" x14ac:dyDescent="0.2">
      <c r="A53" s="135"/>
      <c r="B53" s="139"/>
      <c r="C53" s="141"/>
      <c r="D53" s="1" t="s">
        <v>1352</v>
      </c>
      <c r="E53" s="141"/>
      <c r="F53" s="3">
        <v>1795632</v>
      </c>
      <c r="G53" s="33">
        <v>399</v>
      </c>
      <c r="H53" s="3">
        <v>2</v>
      </c>
      <c r="I53" s="57" t="s">
        <v>1299</v>
      </c>
      <c r="J53" s="57" t="s">
        <v>1300</v>
      </c>
      <c r="K53" s="3" t="s">
        <v>229</v>
      </c>
      <c r="L53" s="58">
        <v>13</v>
      </c>
      <c r="M53" s="3" t="s">
        <v>1301</v>
      </c>
      <c r="N53" s="3" t="s">
        <v>1301</v>
      </c>
    </row>
    <row r="54" spans="1:14" x14ac:dyDescent="0.2">
      <c r="A54" s="135"/>
      <c r="B54" s="139"/>
      <c r="C54" s="141"/>
      <c r="D54" s="1" t="s">
        <v>1353</v>
      </c>
      <c r="E54" s="141"/>
      <c r="F54" s="3">
        <v>1795756</v>
      </c>
      <c r="G54" s="33">
        <v>399</v>
      </c>
      <c r="H54" s="3">
        <v>2</v>
      </c>
      <c r="I54" s="57" t="s">
        <v>1299</v>
      </c>
      <c r="J54" s="57" t="s">
        <v>1300</v>
      </c>
      <c r="K54" s="3" t="s">
        <v>229</v>
      </c>
      <c r="L54" s="58">
        <v>14</v>
      </c>
      <c r="M54" s="3" t="s">
        <v>1301</v>
      </c>
      <c r="N54" s="3" t="s">
        <v>1301</v>
      </c>
    </row>
    <row r="55" spans="1:14" x14ac:dyDescent="0.2">
      <c r="A55" s="135"/>
      <c r="B55" s="139"/>
      <c r="C55" s="141"/>
      <c r="D55" s="1" t="s">
        <v>1354</v>
      </c>
      <c r="E55" s="141"/>
      <c r="F55" s="3">
        <v>1753379</v>
      </c>
      <c r="G55" s="33">
        <v>399</v>
      </c>
      <c r="H55" s="3">
        <v>2</v>
      </c>
      <c r="I55" s="57" t="s">
        <v>1299</v>
      </c>
      <c r="J55" s="57" t="s">
        <v>1300</v>
      </c>
      <c r="K55" s="3" t="s">
        <v>229</v>
      </c>
      <c r="L55" s="58">
        <v>13</v>
      </c>
      <c r="M55" s="3" t="s">
        <v>1301</v>
      </c>
      <c r="N55" s="3" t="s">
        <v>1301</v>
      </c>
    </row>
    <row r="56" spans="1:14" x14ac:dyDescent="0.2">
      <c r="A56" s="135"/>
      <c r="B56" s="139"/>
      <c r="C56" s="141"/>
      <c r="D56" s="1" t="s">
        <v>1355</v>
      </c>
      <c r="E56" s="141"/>
      <c r="F56" s="3">
        <v>1752075</v>
      </c>
      <c r="G56" s="33">
        <v>399</v>
      </c>
      <c r="H56" s="3">
        <v>2</v>
      </c>
      <c r="I56" s="57" t="s">
        <v>1299</v>
      </c>
      <c r="J56" s="57" t="s">
        <v>1300</v>
      </c>
      <c r="K56" s="3" t="s">
        <v>229</v>
      </c>
      <c r="L56" s="58">
        <v>10</v>
      </c>
      <c r="M56" s="3" t="s">
        <v>1301</v>
      </c>
      <c r="N56" s="3" t="s">
        <v>1301</v>
      </c>
    </row>
    <row r="57" spans="1:14" s="1" customFormat="1" x14ac:dyDescent="0.2">
      <c r="A57" s="135"/>
      <c r="B57" s="139"/>
      <c r="C57" s="141"/>
      <c r="D57" s="1" t="s">
        <v>1356</v>
      </c>
      <c r="E57" s="141"/>
      <c r="F57" s="3">
        <v>1759181</v>
      </c>
      <c r="G57" s="33">
        <v>399</v>
      </c>
      <c r="H57" s="3">
        <v>2</v>
      </c>
      <c r="I57" s="57" t="s">
        <v>1299</v>
      </c>
      <c r="J57" s="57" t="s">
        <v>1300</v>
      </c>
      <c r="K57" s="3" t="s">
        <v>229</v>
      </c>
      <c r="L57" s="58">
        <v>15</v>
      </c>
      <c r="M57" s="3" t="s">
        <v>1301</v>
      </c>
      <c r="N57" s="3" t="s">
        <v>1301</v>
      </c>
    </row>
    <row r="58" spans="1:14" s="1" customFormat="1" x14ac:dyDescent="0.2">
      <c r="A58" s="135"/>
      <c r="B58" s="139"/>
      <c r="C58" s="141"/>
      <c r="D58" s="1" t="s">
        <v>1357</v>
      </c>
      <c r="E58" s="141"/>
      <c r="F58" s="3">
        <v>1754493</v>
      </c>
      <c r="G58" s="33">
        <v>399</v>
      </c>
      <c r="H58" s="3">
        <v>2</v>
      </c>
      <c r="I58" s="57" t="s">
        <v>1299</v>
      </c>
      <c r="J58" s="57" t="s">
        <v>1300</v>
      </c>
      <c r="K58" s="3" t="s">
        <v>229</v>
      </c>
      <c r="L58" s="58">
        <v>11</v>
      </c>
      <c r="M58" s="3" t="s">
        <v>1301</v>
      </c>
      <c r="N58" s="3" t="s">
        <v>1301</v>
      </c>
    </row>
    <row r="59" spans="1:14" s="1" customFormat="1" x14ac:dyDescent="0.2">
      <c r="A59" s="135"/>
      <c r="B59" s="139"/>
      <c r="C59" s="141"/>
      <c r="D59" s="1" t="s">
        <v>1358</v>
      </c>
      <c r="E59" s="141"/>
      <c r="F59" s="3">
        <v>1789383</v>
      </c>
      <c r="G59" s="33">
        <v>399</v>
      </c>
      <c r="H59" s="3">
        <v>2</v>
      </c>
      <c r="I59" s="57" t="s">
        <v>1299</v>
      </c>
      <c r="J59" s="57" t="s">
        <v>1300</v>
      </c>
      <c r="K59" s="3" t="s">
        <v>229</v>
      </c>
      <c r="L59" s="58">
        <v>11</v>
      </c>
      <c r="M59" s="3" t="s">
        <v>1301</v>
      </c>
      <c r="N59" s="3" t="s">
        <v>1301</v>
      </c>
    </row>
    <row r="60" spans="1:14" s="1" customFormat="1" x14ac:dyDescent="0.2">
      <c r="A60" s="135"/>
      <c r="B60" s="139"/>
      <c r="C60" s="141"/>
      <c r="D60" s="1" t="s">
        <v>1359</v>
      </c>
      <c r="E60" s="141"/>
      <c r="F60" s="3">
        <v>1831849</v>
      </c>
      <c r="G60" s="33">
        <v>399</v>
      </c>
      <c r="H60" s="3">
        <v>2</v>
      </c>
      <c r="I60" s="57" t="s">
        <v>1299</v>
      </c>
      <c r="J60" s="57" t="s">
        <v>1300</v>
      </c>
      <c r="K60" s="3" t="s">
        <v>229</v>
      </c>
      <c r="L60" s="58">
        <v>13</v>
      </c>
      <c r="M60" s="3" t="s">
        <v>1301</v>
      </c>
      <c r="N60" s="3" t="s">
        <v>1301</v>
      </c>
    </row>
    <row r="61" spans="1:14" s="1" customFormat="1" x14ac:dyDescent="0.2">
      <c r="A61" s="135"/>
      <c r="B61" s="139"/>
      <c r="C61" s="141"/>
      <c r="D61" s="1" t="s">
        <v>1360</v>
      </c>
      <c r="E61" s="141"/>
      <c r="F61" s="3">
        <v>1750832</v>
      </c>
      <c r="G61" s="33">
        <v>399</v>
      </c>
      <c r="H61" s="3">
        <v>2</v>
      </c>
      <c r="I61" s="57" t="s">
        <v>1299</v>
      </c>
      <c r="J61" s="57" t="s">
        <v>1300</v>
      </c>
      <c r="K61" s="3" t="s">
        <v>229</v>
      </c>
      <c r="L61" s="58">
        <v>6</v>
      </c>
      <c r="N61" s="3" t="s">
        <v>1301</v>
      </c>
    </row>
    <row r="62" spans="1:14" s="1" customFormat="1" x14ac:dyDescent="0.2">
      <c r="A62" s="135"/>
      <c r="B62" s="139"/>
      <c r="C62" s="141"/>
      <c r="D62" s="1" t="s">
        <v>1361</v>
      </c>
      <c r="E62" s="141"/>
      <c r="F62" s="3">
        <v>1753000</v>
      </c>
      <c r="G62" s="33">
        <v>399</v>
      </c>
      <c r="H62" s="3">
        <v>1</v>
      </c>
      <c r="I62" s="57" t="s">
        <v>1299</v>
      </c>
      <c r="J62" s="57"/>
      <c r="K62" s="3" t="s">
        <v>229</v>
      </c>
      <c r="L62" s="58">
        <v>17</v>
      </c>
      <c r="M62" s="3" t="s">
        <v>1301</v>
      </c>
      <c r="N62" s="3" t="s">
        <v>1301</v>
      </c>
    </row>
    <row r="63" spans="1:14" s="1" customFormat="1" x14ac:dyDescent="0.2">
      <c r="A63" s="135"/>
      <c r="B63" s="139"/>
      <c r="C63" s="141"/>
      <c r="D63" s="1" t="s">
        <v>1362</v>
      </c>
      <c r="E63" s="141"/>
      <c r="F63" s="3">
        <v>1752167</v>
      </c>
      <c r="G63" s="33">
        <v>399</v>
      </c>
      <c r="H63" s="3">
        <v>2</v>
      </c>
      <c r="I63" s="57" t="s">
        <v>1299</v>
      </c>
      <c r="J63" s="57" t="s">
        <v>1300</v>
      </c>
      <c r="K63" s="3" t="s">
        <v>229</v>
      </c>
      <c r="L63" s="58">
        <v>11</v>
      </c>
      <c r="M63" s="3" t="s">
        <v>1301</v>
      </c>
      <c r="N63" s="3" t="s">
        <v>1301</v>
      </c>
    </row>
    <row r="64" spans="1:14" s="1" customFormat="1" x14ac:dyDescent="0.2">
      <c r="A64" s="135"/>
      <c r="B64" s="139"/>
      <c r="C64" s="141"/>
      <c r="D64" s="1" t="s">
        <v>1363</v>
      </c>
      <c r="E64" s="141"/>
      <c r="F64" s="3">
        <v>1795223</v>
      </c>
      <c r="G64" s="33">
        <v>399</v>
      </c>
      <c r="H64" s="3">
        <v>2</v>
      </c>
      <c r="I64" s="57" t="s">
        <v>1299</v>
      </c>
      <c r="J64" s="57" t="s">
        <v>1300</v>
      </c>
      <c r="K64" s="3" t="s">
        <v>229</v>
      </c>
      <c r="L64" s="58">
        <v>13</v>
      </c>
      <c r="M64" s="3" t="s">
        <v>1301</v>
      </c>
      <c r="N64" s="3" t="s">
        <v>1301</v>
      </c>
    </row>
    <row r="65" spans="1:15" s="1" customFormat="1" x14ac:dyDescent="0.2">
      <c r="A65" s="135"/>
      <c r="B65" s="139"/>
      <c r="C65" s="141"/>
      <c r="D65" s="1" t="s">
        <v>1364</v>
      </c>
      <c r="E65" s="141"/>
      <c r="F65" s="3">
        <v>1795061</v>
      </c>
      <c r="G65" s="33">
        <v>399</v>
      </c>
      <c r="H65" s="3">
        <v>2</v>
      </c>
      <c r="I65" s="57" t="s">
        <v>1299</v>
      </c>
      <c r="J65" s="57" t="s">
        <v>1300</v>
      </c>
      <c r="K65" s="3" t="s">
        <v>229</v>
      </c>
      <c r="L65" s="58">
        <v>12</v>
      </c>
      <c r="M65" s="3" t="s">
        <v>1301</v>
      </c>
      <c r="N65" s="3" t="s">
        <v>1301</v>
      </c>
    </row>
    <row r="66" spans="1:15" s="1" customFormat="1" x14ac:dyDescent="0.2">
      <c r="A66" s="135"/>
      <c r="B66" s="139"/>
      <c r="C66" s="141"/>
      <c r="D66" s="1" t="s">
        <v>1365</v>
      </c>
      <c r="E66" s="141"/>
      <c r="F66" s="3">
        <v>1796499</v>
      </c>
      <c r="G66" s="33">
        <v>399</v>
      </c>
      <c r="H66" s="3">
        <v>2</v>
      </c>
      <c r="I66" s="57" t="s">
        <v>1299</v>
      </c>
      <c r="J66" s="57" t="s">
        <v>1300</v>
      </c>
      <c r="K66" s="3" t="s">
        <v>229</v>
      </c>
      <c r="L66" s="58">
        <v>14</v>
      </c>
      <c r="M66" s="3" t="s">
        <v>1301</v>
      </c>
      <c r="N66" s="3" t="s">
        <v>1301</v>
      </c>
    </row>
    <row r="67" spans="1:15" s="1" customFormat="1" x14ac:dyDescent="0.2">
      <c r="A67" s="135"/>
      <c r="B67" s="139"/>
      <c r="C67" s="141"/>
      <c r="D67" s="1" t="s">
        <v>1366</v>
      </c>
      <c r="E67" s="141"/>
      <c r="F67" s="3">
        <v>1833949</v>
      </c>
      <c r="G67" s="33">
        <v>399</v>
      </c>
      <c r="H67" s="3">
        <v>2</v>
      </c>
      <c r="I67" s="57" t="s">
        <v>1299</v>
      </c>
      <c r="J67" s="57" t="s">
        <v>1300</v>
      </c>
      <c r="K67" s="3" t="s">
        <v>229</v>
      </c>
      <c r="L67" s="58">
        <v>12</v>
      </c>
      <c r="M67" s="3" t="s">
        <v>1301</v>
      </c>
      <c r="N67" s="3" t="s">
        <v>1301</v>
      </c>
    </row>
    <row r="68" spans="1:15" s="1" customFormat="1" x14ac:dyDescent="0.2">
      <c r="A68" s="135"/>
      <c r="B68" s="139"/>
      <c r="C68" s="141"/>
      <c r="D68" s="1" t="s">
        <v>1367</v>
      </c>
      <c r="E68" s="141"/>
      <c r="F68" s="3">
        <v>1745379</v>
      </c>
      <c r="G68" s="33">
        <v>399</v>
      </c>
      <c r="H68" s="3">
        <v>1</v>
      </c>
      <c r="I68" s="57" t="s">
        <v>1299</v>
      </c>
      <c r="J68" s="57"/>
      <c r="K68" s="3" t="s">
        <v>229</v>
      </c>
      <c r="L68" s="58">
        <v>10</v>
      </c>
      <c r="M68" s="3" t="s">
        <v>1301</v>
      </c>
      <c r="N68" s="3" t="s">
        <v>1301</v>
      </c>
    </row>
    <row r="69" spans="1:15" x14ac:dyDescent="0.2">
      <c r="A69" s="135"/>
      <c r="B69" s="139"/>
      <c r="C69" s="141"/>
      <c r="D69" s="1" t="s">
        <v>1368</v>
      </c>
      <c r="E69" s="141"/>
      <c r="F69" s="3">
        <v>1848437</v>
      </c>
      <c r="G69" s="33">
        <v>399</v>
      </c>
      <c r="H69" s="3">
        <v>2</v>
      </c>
      <c r="I69" s="57" t="s">
        <v>1299</v>
      </c>
      <c r="J69" s="57" t="s">
        <v>1300</v>
      </c>
      <c r="K69" s="3" t="s">
        <v>229</v>
      </c>
      <c r="L69" s="58">
        <v>7.4936763692588304</v>
      </c>
      <c r="N69" s="3" t="s">
        <v>1301</v>
      </c>
      <c r="O69" s="1"/>
    </row>
    <row r="70" spans="1:15" x14ac:dyDescent="0.2">
      <c r="A70" s="135"/>
      <c r="B70" s="139"/>
      <c r="C70" s="137">
        <v>2333</v>
      </c>
      <c r="D70" s="50" t="s">
        <v>1369</v>
      </c>
      <c r="E70" s="140">
        <v>2017</v>
      </c>
      <c r="F70" s="52">
        <v>1795360</v>
      </c>
      <c r="G70" s="52">
        <v>399</v>
      </c>
      <c r="H70" s="53">
        <v>2</v>
      </c>
      <c r="I70" s="54" t="s">
        <v>1299</v>
      </c>
      <c r="J70" s="54" t="s">
        <v>1300</v>
      </c>
      <c r="K70" s="64" t="s">
        <v>229</v>
      </c>
      <c r="L70" s="64">
        <v>6</v>
      </c>
      <c r="M70" s="50"/>
      <c r="N70" s="52" t="s">
        <v>1301</v>
      </c>
      <c r="O70" s="65"/>
    </row>
    <row r="71" spans="1:15" x14ac:dyDescent="0.2">
      <c r="A71" s="135"/>
      <c r="B71" s="139"/>
      <c r="C71" s="137"/>
      <c r="D71" s="1" t="s">
        <v>1370</v>
      </c>
      <c r="E71" s="140"/>
      <c r="F71" s="3">
        <v>1750967</v>
      </c>
      <c r="G71" s="33">
        <v>399</v>
      </c>
      <c r="H71" s="3">
        <v>2</v>
      </c>
      <c r="I71" s="57" t="s">
        <v>1299</v>
      </c>
      <c r="J71" s="57" t="s">
        <v>1300</v>
      </c>
      <c r="K71" s="3" t="s">
        <v>229</v>
      </c>
      <c r="L71" s="58">
        <v>7</v>
      </c>
      <c r="N71" s="3" t="s">
        <v>1301</v>
      </c>
    </row>
    <row r="72" spans="1:15" x14ac:dyDescent="0.2">
      <c r="A72" s="135"/>
      <c r="B72" s="139"/>
      <c r="C72" s="137"/>
      <c r="D72" s="1" t="s">
        <v>1371</v>
      </c>
      <c r="E72" s="140"/>
      <c r="F72" s="3">
        <v>1804828</v>
      </c>
      <c r="G72" s="33">
        <v>399</v>
      </c>
      <c r="H72" s="3">
        <v>2</v>
      </c>
      <c r="I72" s="57" t="s">
        <v>1299</v>
      </c>
      <c r="J72" s="57" t="s">
        <v>1300</v>
      </c>
      <c r="K72" s="3" t="s">
        <v>229</v>
      </c>
      <c r="L72" s="58">
        <v>7</v>
      </c>
      <c r="N72" s="3" t="s">
        <v>1301</v>
      </c>
    </row>
    <row r="73" spans="1:15" x14ac:dyDescent="0.2">
      <c r="A73" s="135"/>
      <c r="B73" s="139"/>
      <c r="C73" s="137"/>
      <c r="D73" s="1" t="s">
        <v>1372</v>
      </c>
      <c r="E73" s="140"/>
      <c r="F73" s="3">
        <v>1745949</v>
      </c>
      <c r="G73" s="33">
        <v>399</v>
      </c>
      <c r="H73" s="3">
        <v>2</v>
      </c>
      <c r="I73" s="57" t="s">
        <v>1299</v>
      </c>
      <c r="J73" s="57" t="s">
        <v>1300</v>
      </c>
      <c r="K73" s="3" t="s">
        <v>229</v>
      </c>
      <c r="L73" s="66">
        <v>22</v>
      </c>
      <c r="M73" s="3" t="s">
        <v>1301</v>
      </c>
      <c r="N73" s="3" t="s">
        <v>1301</v>
      </c>
    </row>
    <row r="74" spans="1:15" x14ac:dyDescent="0.2">
      <c r="A74" s="135"/>
      <c r="B74" s="139"/>
      <c r="C74" s="137"/>
      <c r="D74" s="1" t="s">
        <v>1373</v>
      </c>
      <c r="E74" s="140"/>
      <c r="F74" s="3">
        <v>1831271</v>
      </c>
      <c r="G74" s="33">
        <v>399</v>
      </c>
      <c r="H74" s="3">
        <v>2</v>
      </c>
      <c r="I74" s="57" t="s">
        <v>1299</v>
      </c>
      <c r="J74" s="57" t="s">
        <v>1300</v>
      </c>
      <c r="K74" s="3" t="s">
        <v>229</v>
      </c>
      <c r="L74" s="58">
        <v>10</v>
      </c>
      <c r="M74" s="3" t="s">
        <v>1301</v>
      </c>
      <c r="N74" s="3" t="s">
        <v>1301</v>
      </c>
    </row>
    <row r="75" spans="1:15" x14ac:dyDescent="0.2">
      <c r="A75" s="135"/>
      <c r="B75" s="139"/>
      <c r="C75" s="137"/>
      <c r="D75" s="1" t="s">
        <v>1374</v>
      </c>
      <c r="E75" s="140"/>
      <c r="F75" s="3">
        <v>1867170</v>
      </c>
      <c r="G75" s="33">
        <v>399</v>
      </c>
      <c r="H75" s="3">
        <v>2</v>
      </c>
      <c r="I75" s="57" t="s">
        <v>1299</v>
      </c>
      <c r="J75" s="57" t="s">
        <v>1300</v>
      </c>
      <c r="K75" s="3" t="s">
        <v>229</v>
      </c>
      <c r="L75" s="58">
        <v>6</v>
      </c>
      <c r="N75" s="3" t="s">
        <v>1301</v>
      </c>
    </row>
    <row r="76" spans="1:15" x14ac:dyDescent="0.2">
      <c r="A76" s="135"/>
      <c r="B76" s="139"/>
      <c r="C76" s="137"/>
      <c r="D76" s="1" t="s">
        <v>1375</v>
      </c>
      <c r="E76" s="140"/>
      <c r="F76" s="3">
        <v>1867683</v>
      </c>
      <c r="G76" s="33">
        <v>399</v>
      </c>
      <c r="H76" s="3">
        <v>2</v>
      </c>
      <c r="I76" s="57" t="s">
        <v>1299</v>
      </c>
      <c r="J76" s="57" t="s">
        <v>1300</v>
      </c>
      <c r="K76" s="3" t="s">
        <v>229</v>
      </c>
      <c r="L76" s="58">
        <v>7.9259670456353897</v>
      </c>
      <c r="N76" s="3" t="s">
        <v>1301</v>
      </c>
    </row>
    <row r="77" spans="1:15" x14ac:dyDescent="0.2">
      <c r="A77" s="135"/>
      <c r="B77" s="139"/>
      <c r="C77" s="137"/>
      <c r="D77" s="1" t="s">
        <v>1376</v>
      </c>
      <c r="E77" s="140"/>
      <c r="F77" s="3">
        <v>1854263</v>
      </c>
      <c r="G77" s="33">
        <v>399</v>
      </c>
      <c r="H77" s="3">
        <v>2</v>
      </c>
      <c r="I77" s="57" t="s">
        <v>1299</v>
      </c>
      <c r="J77" s="57" t="s">
        <v>1300</v>
      </c>
      <c r="K77" s="3" t="s">
        <v>229</v>
      </c>
      <c r="L77" s="58">
        <v>6</v>
      </c>
      <c r="N77" s="3" t="s">
        <v>1301</v>
      </c>
    </row>
    <row r="78" spans="1:15" x14ac:dyDescent="0.2">
      <c r="A78" s="135"/>
      <c r="B78" s="139"/>
      <c r="C78" s="137"/>
      <c r="D78" s="1" t="s">
        <v>1377</v>
      </c>
      <c r="E78" s="140"/>
      <c r="F78" s="3">
        <v>1751929</v>
      </c>
      <c r="G78" s="33">
        <v>399</v>
      </c>
      <c r="H78" s="3">
        <v>2</v>
      </c>
      <c r="I78" s="57" t="s">
        <v>1299</v>
      </c>
      <c r="J78" s="57" t="s">
        <v>1300</v>
      </c>
      <c r="K78" s="3" t="s">
        <v>229</v>
      </c>
      <c r="L78" s="58">
        <v>11</v>
      </c>
      <c r="M78" s="3" t="s">
        <v>1301</v>
      </c>
      <c r="N78" s="3" t="s">
        <v>1301</v>
      </c>
    </row>
    <row r="79" spans="1:15" x14ac:dyDescent="0.2">
      <c r="A79" s="135"/>
      <c r="B79" s="139"/>
      <c r="C79" s="137"/>
      <c r="D79" s="1" t="s">
        <v>1378</v>
      </c>
      <c r="E79" s="140"/>
      <c r="F79" s="3">
        <v>1873010</v>
      </c>
      <c r="G79" s="33">
        <v>399</v>
      </c>
      <c r="H79" s="3">
        <v>2</v>
      </c>
      <c r="I79" s="57" t="s">
        <v>1299</v>
      </c>
      <c r="J79" s="57" t="s">
        <v>1300</v>
      </c>
      <c r="K79" s="3" t="s">
        <v>229</v>
      </c>
      <c r="L79" s="58">
        <v>7</v>
      </c>
      <c r="N79" s="3" t="s">
        <v>1301</v>
      </c>
    </row>
    <row r="80" spans="1:15" x14ac:dyDescent="0.2">
      <c r="A80" s="135"/>
      <c r="B80" s="139"/>
      <c r="C80" s="137"/>
      <c r="D80" s="1" t="s">
        <v>1379</v>
      </c>
      <c r="E80" s="140"/>
      <c r="F80" s="3">
        <v>1778549</v>
      </c>
      <c r="G80" s="33">
        <v>399</v>
      </c>
      <c r="H80" s="3">
        <v>2</v>
      </c>
      <c r="I80" s="57" t="s">
        <v>1299</v>
      </c>
      <c r="J80" s="57" t="s">
        <v>1300</v>
      </c>
      <c r="K80" s="3" t="s">
        <v>229</v>
      </c>
      <c r="L80" s="58">
        <v>10</v>
      </c>
      <c r="M80" s="3" t="s">
        <v>1301</v>
      </c>
      <c r="N80" s="3" t="s">
        <v>1301</v>
      </c>
    </row>
    <row r="81" spans="1:17" x14ac:dyDescent="0.2">
      <c r="A81" s="135"/>
      <c r="B81" s="139"/>
      <c r="C81" s="137"/>
      <c r="D81" s="1" t="s">
        <v>1380</v>
      </c>
      <c r="E81" s="140"/>
      <c r="F81" s="3">
        <v>1794108</v>
      </c>
      <c r="G81" s="33">
        <v>399</v>
      </c>
      <c r="H81" s="3">
        <v>2</v>
      </c>
      <c r="I81" s="57" t="s">
        <v>1299</v>
      </c>
      <c r="J81" s="57" t="s">
        <v>1300</v>
      </c>
      <c r="K81" s="3" t="s">
        <v>229</v>
      </c>
      <c r="L81" s="58">
        <v>10</v>
      </c>
      <c r="N81" s="3" t="s">
        <v>1301</v>
      </c>
    </row>
    <row r="82" spans="1:17" x14ac:dyDescent="0.2">
      <c r="A82" s="135"/>
      <c r="B82" s="139"/>
      <c r="C82" s="137"/>
      <c r="D82" s="1" t="s">
        <v>1381</v>
      </c>
      <c r="E82" s="140"/>
      <c r="F82" s="3">
        <v>1789199</v>
      </c>
      <c r="G82" s="33">
        <v>399</v>
      </c>
      <c r="H82" s="3">
        <v>2</v>
      </c>
      <c r="I82" s="57" t="s">
        <v>1299</v>
      </c>
      <c r="J82" s="57" t="s">
        <v>1300</v>
      </c>
      <c r="K82" s="3" t="s">
        <v>229</v>
      </c>
      <c r="L82" s="58">
        <v>10</v>
      </c>
      <c r="M82" s="3" t="s">
        <v>1301</v>
      </c>
      <c r="N82" s="3" t="s">
        <v>1301</v>
      </c>
    </row>
    <row r="83" spans="1:17" x14ac:dyDescent="0.2">
      <c r="A83" s="135"/>
      <c r="B83" s="139"/>
      <c r="C83" s="137"/>
      <c r="D83" s="1" t="s">
        <v>1382</v>
      </c>
      <c r="E83" s="140"/>
      <c r="F83" s="3">
        <v>1852164</v>
      </c>
      <c r="G83" s="33">
        <v>399</v>
      </c>
      <c r="H83" s="3">
        <v>2</v>
      </c>
      <c r="I83" s="57" t="s">
        <v>1299</v>
      </c>
      <c r="J83" s="57" t="s">
        <v>1300</v>
      </c>
      <c r="K83" s="3" t="s">
        <v>229</v>
      </c>
      <c r="L83" s="58">
        <v>5</v>
      </c>
      <c r="N83" s="3" t="s">
        <v>1301</v>
      </c>
    </row>
    <row r="84" spans="1:17" x14ac:dyDescent="0.2">
      <c r="A84" s="135"/>
      <c r="B84" s="139"/>
      <c r="C84" s="137">
        <v>1830</v>
      </c>
      <c r="D84" s="50" t="s">
        <v>1383</v>
      </c>
      <c r="E84" s="137">
        <v>2016</v>
      </c>
      <c r="F84" s="52">
        <v>1737658</v>
      </c>
      <c r="G84" s="64">
        <v>399</v>
      </c>
      <c r="H84" s="52">
        <v>2</v>
      </c>
      <c r="I84" s="54" t="s">
        <v>1299</v>
      </c>
      <c r="J84" s="54" t="s">
        <v>1300</v>
      </c>
      <c r="K84" s="52" t="s">
        <v>229</v>
      </c>
      <c r="L84" s="55">
        <v>14</v>
      </c>
      <c r="M84" s="52" t="s">
        <v>1301</v>
      </c>
      <c r="N84" s="52" t="s">
        <v>1301</v>
      </c>
      <c r="O84" s="65"/>
    </row>
    <row r="85" spans="1:17" x14ac:dyDescent="0.2">
      <c r="A85" s="135"/>
      <c r="B85" s="139"/>
      <c r="C85" s="137"/>
      <c r="D85" s="1" t="s">
        <v>1384</v>
      </c>
      <c r="E85" s="137"/>
      <c r="F85" s="3">
        <v>1788267</v>
      </c>
      <c r="G85" s="33">
        <v>399</v>
      </c>
      <c r="H85" s="3">
        <v>2</v>
      </c>
      <c r="I85" s="57" t="s">
        <v>1299</v>
      </c>
      <c r="J85" s="57" t="s">
        <v>1300</v>
      </c>
      <c r="K85" s="3" t="s">
        <v>229</v>
      </c>
      <c r="L85" s="58">
        <v>13</v>
      </c>
      <c r="M85" s="3" t="s">
        <v>1301</v>
      </c>
      <c r="N85" s="3" t="s">
        <v>1301</v>
      </c>
    </row>
    <row r="86" spans="1:17" x14ac:dyDescent="0.2">
      <c r="A86" s="135"/>
      <c r="B86" s="139"/>
      <c r="C86" s="137"/>
      <c r="D86" s="1" t="s">
        <v>1385</v>
      </c>
      <c r="E86" s="137"/>
      <c r="F86" s="3">
        <v>1750712</v>
      </c>
      <c r="G86" s="33">
        <v>399</v>
      </c>
      <c r="H86" s="3">
        <v>2</v>
      </c>
      <c r="I86" s="57" t="s">
        <v>1299</v>
      </c>
      <c r="J86" s="57" t="s">
        <v>1300</v>
      </c>
      <c r="K86" s="3" t="s">
        <v>229</v>
      </c>
      <c r="L86" s="58">
        <v>12</v>
      </c>
      <c r="M86" s="3" t="s">
        <v>1301</v>
      </c>
      <c r="N86" s="3" t="s">
        <v>1301</v>
      </c>
    </row>
    <row r="87" spans="1:17" x14ac:dyDescent="0.2">
      <c r="A87" s="135"/>
      <c r="B87" s="139"/>
      <c r="C87" s="137"/>
      <c r="D87" s="1" t="s">
        <v>1386</v>
      </c>
      <c r="E87" s="137"/>
      <c r="F87" s="3">
        <v>1752399</v>
      </c>
      <c r="G87" s="33">
        <v>399</v>
      </c>
      <c r="H87" s="3">
        <v>2</v>
      </c>
      <c r="I87" s="57" t="s">
        <v>1299</v>
      </c>
      <c r="J87" s="57" t="s">
        <v>1300</v>
      </c>
      <c r="K87" s="3" t="s">
        <v>229</v>
      </c>
      <c r="L87" s="58">
        <v>11</v>
      </c>
      <c r="M87" s="3" t="s">
        <v>1301</v>
      </c>
      <c r="N87" s="3" t="s">
        <v>1301</v>
      </c>
    </row>
    <row r="88" spans="1:17" x14ac:dyDescent="0.2">
      <c r="A88" s="135"/>
      <c r="B88" s="139"/>
      <c r="C88" s="137"/>
      <c r="D88" s="1" t="s">
        <v>1387</v>
      </c>
      <c r="E88" s="137"/>
      <c r="F88" s="3">
        <v>1867518</v>
      </c>
      <c r="G88" s="33">
        <v>399</v>
      </c>
      <c r="H88" s="3">
        <v>2</v>
      </c>
      <c r="I88" s="57" t="s">
        <v>1299</v>
      </c>
      <c r="J88" s="57" t="s">
        <v>1300</v>
      </c>
      <c r="K88" s="3" t="s">
        <v>229</v>
      </c>
      <c r="L88" s="58">
        <v>7</v>
      </c>
      <c r="N88" s="3" t="s">
        <v>1301</v>
      </c>
    </row>
    <row r="89" spans="1:17" x14ac:dyDescent="0.2">
      <c r="A89" s="135"/>
      <c r="B89" s="139"/>
      <c r="C89" s="137"/>
      <c r="D89" s="1" t="s">
        <v>1388</v>
      </c>
      <c r="E89" s="137"/>
      <c r="F89" s="3">
        <v>1752049</v>
      </c>
      <c r="G89" s="33">
        <v>399</v>
      </c>
      <c r="H89" s="3">
        <v>2</v>
      </c>
      <c r="I89" s="57" t="s">
        <v>1299</v>
      </c>
      <c r="J89" s="57" t="s">
        <v>1300</v>
      </c>
      <c r="K89" s="3" t="s">
        <v>229</v>
      </c>
      <c r="L89" s="58">
        <v>11</v>
      </c>
      <c r="M89" s="3" t="s">
        <v>1301</v>
      </c>
      <c r="N89" s="3" t="s">
        <v>1301</v>
      </c>
    </row>
    <row r="90" spans="1:17" x14ac:dyDescent="0.2">
      <c r="A90" s="135"/>
      <c r="B90" s="139"/>
      <c r="C90" s="137"/>
      <c r="D90" s="1" t="s">
        <v>1389</v>
      </c>
      <c r="E90" s="137"/>
      <c r="F90" s="3">
        <v>1748654</v>
      </c>
      <c r="G90" s="33">
        <v>399</v>
      </c>
      <c r="H90" s="3">
        <v>2</v>
      </c>
      <c r="I90" s="57" t="s">
        <v>1299</v>
      </c>
      <c r="J90" s="57" t="s">
        <v>1300</v>
      </c>
      <c r="K90" s="3" t="s">
        <v>229</v>
      </c>
      <c r="L90" s="58">
        <v>12</v>
      </c>
      <c r="M90" s="3" t="s">
        <v>1301</v>
      </c>
      <c r="N90" s="3" t="s">
        <v>1301</v>
      </c>
    </row>
    <row r="91" spans="1:17" x14ac:dyDescent="0.2">
      <c r="A91" s="135"/>
      <c r="B91" s="139"/>
      <c r="C91" s="137"/>
      <c r="D91" s="1" t="s">
        <v>1390</v>
      </c>
      <c r="E91" s="137"/>
      <c r="F91" s="3">
        <v>1847627</v>
      </c>
      <c r="G91" s="33">
        <v>399</v>
      </c>
      <c r="H91" s="3">
        <v>2</v>
      </c>
      <c r="I91" s="57" t="s">
        <v>1299</v>
      </c>
      <c r="J91" s="57" t="s">
        <v>1300</v>
      </c>
      <c r="K91" s="3" t="s">
        <v>229</v>
      </c>
      <c r="L91" s="58">
        <v>6</v>
      </c>
      <c r="N91" s="3" t="s">
        <v>1301</v>
      </c>
    </row>
    <row r="92" spans="1:17" x14ac:dyDescent="0.2">
      <c r="A92" s="135"/>
      <c r="B92" s="139"/>
      <c r="C92" s="137"/>
      <c r="D92" s="1" t="s">
        <v>1391</v>
      </c>
      <c r="E92" s="137"/>
      <c r="F92" s="3">
        <v>1847617</v>
      </c>
      <c r="G92" s="33">
        <v>399</v>
      </c>
      <c r="H92" s="3">
        <v>2</v>
      </c>
      <c r="I92" s="57" t="s">
        <v>1299</v>
      </c>
      <c r="J92" s="57" t="s">
        <v>1300</v>
      </c>
      <c r="K92" s="3" t="s">
        <v>229</v>
      </c>
      <c r="L92" s="58">
        <v>6</v>
      </c>
      <c r="N92" s="3" t="s">
        <v>1301</v>
      </c>
    </row>
    <row r="93" spans="1:17" x14ac:dyDescent="0.2">
      <c r="A93" s="135"/>
      <c r="B93" s="139"/>
      <c r="C93" s="137"/>
      <c r="D93" s="1" t="s">
        <v>1392</v>
      </c>
      <c r="E93" s="137"/>
      <c r="F93" s="3">
        <v>1756758</v>
      </c>
      <c r="G93" s="33">
        <v>399</v>
      </c>
      <c r="H93" s="3">
        <v>2</v>
      </c>
      <c r="I93" s="57" t="s">
        <v>1299</v>
      </c>
      <c r="J93" s="57" t="s">
        <v>1300</v>
      </c>
      <c r="K93" s="3" t="s">
        <v>229</v>
      </c>
      <c r="L93" s="58">
        <v>14</v>
      </c>
      <c r="M93" s="3" t="s">
        <v>1301</v>
      </c>
      <c r="N93" s="3" t="s">
        <v>1301</v>
      </c>
    </row>
    <row r="94" spans="1:17" x14ac:dyDescent="0.2">
      <c r="A94" s="135"/>
      <c r="B94" s="139"/>
      <c r="C94" s="137"/>
      <c r="D94" s="1" t="s">
        <v>1393</v>
      </c>
      <c r="E94" s="137"/>
      <c r="F94" s="3">
        <v>1874314</v>
      </c>
      <c r="G94" s="33">
        <v>399</v>
      </c>
      <c r="H94" s="3">
        <v>2</v>
      </c>
      <c r="I94" s="57" t="s">
        <v>1299</v>
      </c>
      <c r="J94" s="57" t="s">
        <v>1300</v>
      </c>
      <c r="K94" s="3" t="s">
        <v>229</v>
      </c>
      <c r="L94" s="58">
        <v>7</v>
      </c>
      <c r="N94" s="3" t="s">
        <v>1301</v>
      </c>
    </row>
    <row r="95" spans="1:17" x14ac:dyDescent="0.2">
      <c r="A95" s="135"/>
      <c r="B95" s="139"/>
      <c r="C95" s="137"/>
      <c r="D95" s="1" t="s">
        <v>1394</v>
      </c>
      <c r="E95" s="137"/>
      <c r="F95" s="3">
        <v>1824946</v>
      </c>
      <c r="G95" s="33">
        <v>399</v>
      </c>
      <c r="H95" s="3">
        <v>2</v>
      </c>
      <c r="I95" s="57" t="s">
        <v>1299</v>
      </c>
      <c r="J95" s="57" t="s">
        <v>1300</v>
      </c>
      <c r="K95" s="3" t="s">
        <v>229</v>
      </c>
      <c r="L95" s="58">
        <v>10</v>
      </c>
      <c r="M95" s="3" t="s">
        <v>1301</v>
      </c>
      <c r="N95" s="3" t="s">
        <v>1301</v>
      </c>
      <c r="O95" s="73" t="s">
        <v>1395</v>
      </c>
    </row>
    <row r="96" spans="1:17" x14ac:dyDescent="0.2">
      <c r="A96" s="135"/>
      <c r="B96" s="139"/>
      <c r="C96" s="137"/>
      <c r="D96" s="59" t="s">
        <v>1396</v>
      </c>
      <c r="E96" s="137"/>
      <c r="F96" s="39">
        <v>1843611</v>
      </c>
      <c r="G96" s="68">
        <v>399</v>
      </c>
      <c r="H96" s="39">
        <v>2</v>
      </c>
      <c r="I96" s="61" t="s">
        <v>1299</v>
      </c>
      <c r="J96" s="61" t="s">
        <v>1300</v>
      </c>
      <c r="K96" s="39" t="s">
        <v>229</v>
      </c>
      <c r="L96" s="62">
        <v>15</v>
      </c>
      <c r="M96" s="39" t="s">
        <v>1301</v>
      </c>
      <c r="N96" s="39" t="s">
        <v>1301</v>
      </c>
      <c r="O96" s="78"/>
      <c r="Q96" s="79"/>
    </row>
    <row r="97" spans="1:17" x14ac:dyDescent="0.2">
      <c r="A97" s="135"/>
      <c r="B97" s="139"/>
      <c r="C97" s="137">
        <v>1454</v>
      </c>
      <c r="D97" s="50" t="s">
        <v>1397</v>
      </c>
      <c r="E97" s="137">
        <v>2015</v>
      </c>
      <c r="F97" s="52">
        <v>1796153</v>
      </c>
      <c r="G97" s="64">
        <v>399</v>
      </c>
      <c r="H97" s="52">
        <v>2</v>
      </c>
      <c r="I97" s="54" t="s">
        <v>1299</v>
      </c>
      <c r="J97" s="54" t="s">
        <v>1300</v>
      </c>
      <c r="K97" s="52" t="s">
        <v>229</v>
      </c>
      <c r="L97" s="55">
        <v>11</v>
      </c>
      <c r="M97" s="52" t="s">
        <v>1301</v>
      </c>
      <c r="N97" s="52" t="s">
        <v>1301</v>
      </c>
      <c r="O97" s="65"/>
      <c r="Q97" s="79"/>
    </row>
    <row r="98" spans="1:17" x14ac:dyDescent="0.2">
      <c r="A98" s="135"/>
      <c r="B98" s="139"/>
      <c r="C98" s="137"/>
      <c r="D98" s="1" t="s">
        <v>1398</v>
      </c>
      <c r="E98" s="137">
        <v>2015</v>
      </c>
      <c r="F98" s="3">
        <v>1729984</v>
      </c>
      <c r="G98" s="33">
        <v>399</v>
      </c>
      <c r="H98" s="3">
        <v>2</v>
      </c>
      <c r="I98" s="57" t="s">
        <v>1299</v>
      </c>
      <c r="J98" s="57" t="s">
        <v>1300</v>
      </c>
      <c r="K98" s="3" t="s">
        <v>229</v>
      </c>
      <c r="L98" s="58">
        <v>12</v>
      </c>
      <c r="M98" s="3" t="s">
        <v>1301</v>
      </c>
    </row>
    <row r="99" spans="1:17" x14ac:dyDescent="0.2">
      <c r="A99" s="135"/>
      <c r="B99" s="139"/>
      <c r="C99" s="137"/>
      <c r="D99" s="1" t="s">
        <v>1399</v>
      </c>
      <c r="E99" s="137">
        <v>2015</v>
      </c>
      <c r="F99" s="3">
        <v>1830555</v>
      </c>
      <c r="G99" s="33">
        <v>399</v>
      </c>
      <c r="H99" s="3">
        <v>2</v>
      </c>
      <c r="I99" s="57" t="s">
        <v>1299</v>
      </c>
      <c r="J99" s="57" t="s">
        <v>1300</v>
      </c>
      <c r="K99" s="3" t="s">
        <v>229</v>
      </c>
      <c r="L99" s="58">
        <v>6</v>
      </c>
      <c r="N99" s="3" t="s">
        <v>1301</v>
      </c>
    </row>
    <row r="100" spans="1:17" x14ac:dyDescent="0.2">
      <c r="A100" s="135"/>
      <c r="B100" s="139"/>
      <c r="C100" s="137"/>
      <c r="D100" s="1" t="s">
        <v>1400</v>
      </c>
      <c r="E100" s="137">
        <v>2015</v>
      </c>
      <c r="F100" s="3">
        <v>1761242</v>
      </c>
      <c r="G100" s="33">
        <v>399</v>
      </c>
      <c r="H100" s="3">
        <v>2</v>
      </c>
      <c r="I100" s="57" t="s">
        <v>1299</v>
      </c>
      <c r="J100" s="57" t="s">
        <v>1300</v>
      </c>
      <c r="K100" s="3" t="s">
        <v>229</v>
      </c>
      <c r="L100" s="58">
        <v>7</v>
      </c>
      <c r="N100" s="3" t="s">
        <v>1301</v>
      </c>
    </row>
    <row r="101" spans="1:17" x14ac:dyDescent="0.2">
      <c r="A101" s="135"/>
      <c r="B101" s="139"/>
      <c r="C101" s="137"/>
      <c r="D101" s="1" t="s">
        <v>1401</v>
      </c>
      <c r="E101" s="137">
        <v>2015</v>
      </c>
      <c r="F101" s="3">
        <v>1940608</v>
      </c>
      <c r="G101" s="33">
        <v>399</v>
      </c>
      <c r="H101" s="3">
        <v>2</v>
      </c>
      <c r="I101" s="57" t="s">
        <v>1299</v>
      </c>
      <c r="J101" s="57" t="s">
        <v>1300</v>
      </c>
      <c r="K101" s="3" t="s">
        <v>229</v>
      </c>
      <c r="L101" s="58">
        <v>5</v>
      </c>
      <c r="M101" s="67" t="s">
        <v>275</v>
      </c>
      <c r="N101" s="3" t="s">
        <v>1301</v>
      </c>
      <c r="O101" s="73" t="s">
        <v>1338</v>
      </c>
    </row>
    <row r="102" spans="1:17" x14ac:dyDescent="0.2">
      <c r="A102" s="135"/>
      <c r="B102" s="139"/>
      <c r="C102" s="137"/>
      <c r="D102" s="1" t="s">
        <v>1402</v>
      </c>
      <c r="E102" s="137">
        <v>2015</v>
      </c>
      <c r="F102" s="3">
        <v>1751452</v>
      </c>
      <c r="G102" s="33">
        <v>399</v>
      </c>
      <c r="H102" s="3">
        <v>2</v>
      </c>
      <c r="I102" s="57" t="s">
        <v>1299</v>
      </c>
      <c r="J102" s="57" t="s">
        <v>1300</v>
      </c>
      <c r="K102" s="3" t="s">
        <v>229</v>
      </c>
      <c r="L102" s="58">
        <v>13</v>
      </c>
      <c r="M102" s="3" t="s">
        <v>1301</v>
      </c>
      <c r="N102" s="3" t="s">
        <v>1301</v>
      </c>
    </row>
    <row r="103" spans="1:17" x14ac:dyDescent="0.2">
      <c r="A103" s="135"/>
      <c r="B103" s="139"/>
      <c r="C103" s="137"/>
      <c r="D103" s="1" t="s">
        <v>1403</v>
      </c>
      <c r="E103" s="137">
        <v>2015</v>
      </c>
      <c r="F103" s="3">
        <v>1965486</v>
      </c>
      <c r="G103" s="33">
        <v>399</v>
      </c>
      <c r="H103" s="3">
        <v>2</v>
      </c>
      <c r="I103" s="57" t="s">
        <v>1299</v>
      </c>
      <c r="J103" s="57" t="s">
        <v>1300</v>
      </c>
      <c r="K103" s="3" t="s">
        <v>229</v>
      </c>
      <c r="L103" s="58">
        <v>3</v>
      </c>
      <c r="M103" s="67" t="s">
        <v>275</v>
      </c>
      <c r="N103" s="3" t="s">
        <v>1301</v>
      </c>
      <c r="O103" s="73" t="s">
        <v>1338</v>
      </c>
    </row>
    <row r="104" spans="1:17" x14ac:dyDescent="0.2">
      <c r="A104" s="135"/>
      <c r="B104" s="139"/>
      <c r="C104" s="137"/>
      <c r="D104" s="1" t="s">
        <v>1404</v>
      </c>
      <c r="E104" s="137">
        <v>2015</v>
      </c>
      <c r="F104" s="3">
        <v>1746297</v>
      </c>
      <c r="G104" s="33">
        <v>399</v>
      </c>
      <c r="H104" s="3">
        <v>2</v>
      </c>
      <c r="I104" s="57" t="s">
        <v>1299</v>
      </c>
      <c r="J104" s="57" t="s">
        <v>1300</v>
      </c>
      <c r="K104" s="3" t="s">
        <v>229</v>
      </c>
      <c r="L104" s="58">
        <v>12</v>
      </c>
      <c r="M104" s="3" t="s">
        <v>1301</v>
      </c>
      <c r="N104" s="3" t="s">
        <v>1301</v>
      </c>
    </row>
    <row r="105" spans="1:17" x14ac:dyDescent="0.2">
      <c r="A105" s="135"/>
      <c r="B105" s="139"/>
      <c r="C105" s="137"/>
      <c r="D105" s="1" t="s">
        <v>1405</v>
      </c>
      <c r="E105" s="137">
        <v>2015</v>
      </c>
      <c r="F105" s="3">
        <v>1742136</v>
      </c>
      <c r="G105" s="33">
        <v>399</v>
      </c>
      <c r="H105" s="3">
        <v>2</v>
      </c>
      <c r="I105" s="57" t="s">
        <v>1299</v>
      </c>
      <c r="J105" s="57" t="s">
        <v>1300</v>
      </c>
      <c r="K105" s="3" t="s">
        <v>229</v>
      </c>
      <c r="L105" s="58">
        <v>10</v>
      </c>
      <c r="M105" s="3" t="s">
        <v>1301</v>
      </c>
      <c r="N105" s="3" t="s">
        <v>1301</v>
      </c>
    </row>
    <row r="106" spans="1:17" x14ac:dyDescent="0.2">
      <c r="A106" s="135"/>
      <c r="B106" s="139"/>
      <c r="C106" s="137"/>
      <c r="D106" s="1" t="s">
        <v>1406</v>
      </c>
      <c r="E106" s="137">
        <v>2015</v>
      </c>
      <c r="F106" s="3">
        <v>1748773</v>
      </c>
      <c r="G106" s="33">
        <v>399</v>
      </c>
      <c r="H106" s="3">
        <v>2</v>
      </c>
      <c r="I106" s="57" t="s">
        <v>1299</v>
      </c>
      <c r="J106" s="57" t="s">
        <v>1300</v>
      </c>
      <c r="K106" s="3" t="s">
        <v>229</v>
      </c>
      <c r="L106" s="58">
        <v>11</v>
      </c>
      <c r="M106" s="3" t="s">
        <v>1301</v>
      </c>
      <c r="N106" s="3" t="s">
        <v>1301</v>
      </c>
    </row>
    <row r="107" spans="1:17" x14ac:dyDescent="0.2">
      <c r="A107" s="135"/>
      <c r="B107" s="139"/>
      <c r="C107" s="137"/>
      <c r="D107" s="59" t="s">
        <v>1407</v>
      </c>
      <c r="E107" s="137">
        <v>2015</v>
      </c>
      <c r="F107" s="39">
        <v>1752265</v>
      </c>
      <c r="G107" s="68">
        <v>399</v>
      </c>
      <c r="H107" s="39">
        <v>2</v>
      </c>
      <c r="I107" s="61" t="s">
        <v>1299</v>
      </c>
      <c r="J107" s="61" t="s">
        <v>1300</v>
      </c>
      <c r="K107" s="39" t="s">
        <v>229</v>
      </c>
      <c r="L107" s="62">
        <v>12</v>
      </c>
      <c r="M107" s="39" t="s">
        <v>1301</v>
      </c>
      <c r="N107" s="39" t="s">
        <v>1301</v>
      </c>
      <c r="O107" s="78"/>
    </row>
    <row r="108" spans="1:17" x14ac:dyDescent="0.2">
      <c r="A108" s="80" t="s">
        <v>1408</v>
      </c>
      <c r="B108" s="81" t="s">
        <v>1409</v>
      </c>
      <c r="C108" s="82"/>
      <c r="D108" s="1" t="s">
        <v>1410</v>
      </c>
      <c r="E108" s="66">
        <v>2014</v>
      </c>
      <c r="F108" s="3">
        <v>1756964</v>
      </c>
      <c r="G108" s="33">
        <v>399</v>
      </c>
      <c r="H108" s="3">
        <v>2</v>
      </c>
      <c r="I108" s="57" t="s">
        <v>1299</v>
      </c>
      <c r="J108" s="57" t="s">
        <v>1300</v>
      </c>
      <c r="K108" s="3" t="s">
        <v>229</v>
      </c>
      <c r="L108" s="58">
        <v>9.4519757891186593</v>
      </c>
      <c r="N108" s="3" t="s">
        <v>1301</v>
      </c>
    </row>
    <row r="109" spans="1:17" x14ac:dyDescent="0.2">
      <c r="A109" s="80" t="s">
        <v>1411</v>
      </c>
      <c r="B109" s="39" t="s">
        <v>1412</v>
      </c>
      <c r="C109" s="83">
        <v>88</v>
      </c>
      <c r="D109" s="80" t="s">
        <v>1413</v>
      </c>
      <c r="E109" s="83">
        <v>2020</v>
      </c>
      <c r="F109" s="81">
        <v>1869550</v>
      </c>
      <c r="G109" s="84">
        <v>399</v>
      </c>
      <c r="H109" s="81">
        <v>1</v>
      </c>
      <c r="I109" s="85" t="s">
        <v>1299</v>
      </c>
      <c r="J109" s="85"/>
      <c r="K109" s="81" t="s">
        <v>229</v>
      </c>
      <c r="L109" s="86">
        <v>11</v>
      </c>
      <c r="M109" s="81"/>
      <c r="N109" s="81" t="s">
        <v>1301</v>
      </c>
      <c r="O109" s="87"/>
    </row>
    <row r="110" spans="1:17" x14ac:dyDescent="0.2">
      <c r="A110" s="80" t="s">
        <v>1414</v>
      </c>
      <c r="B110" s="81" t="s">
        <v>1415</v>
      </c>
      <c r="C110" s="83">
        <v>555</v>
      </c>
      <c r="D110" s="80" t="s">
        <v>1416</v>
      </c>
      <c r="E110" s="83">
        <v>2014</v>
      </c>
      <c r="F110" s="81">
        <v>1828844</v>
      </c>
      <c r="G110" s="84">
        <v>399</v>
      </c>
      <c r="H110" s="81">
        <v>2</v>
      </c>
      <c r="I110" s="85" t="s">
        <v>1299</v>
      </c>
      <c r="J110" s="85" t="s">
        <v>1300</v>
      </c>
      <c r="K110" s="81" t="s">
        <v>229</v>
      </c>
      <c r="L110" s="86">
        <v>10</v>
      </c>
      <c r="M110" s="81"/>
      <c r="N110" s="81" t="s">
        <v>1301</v>
      </c>
      <c r="O110" s="87"/>
    </row>
    <row r="111" spans="1:17" x14ac:dyDescent="0.2">
      <c r="A111" s="129" t="s">
        <v>1417</v>
      </c>
      <c r="B111" s="126" t="s">
        <v>1415</v>
      </c>
      <c r="C111" s="141">
        <v>1215</v>
      </c>
      <c r="D111" s="1" t="s">
        <v>1418</v>
      </c>
      <c r="E111" s="145"/>
      <c r="F111" s="3">
        <v>1865681</v>
      </c>
      <c r="G111" s="33">
        <v>399</v>
      </c>
      <c r="H111" s="3">
        <v>2</v>
      </c>
      <c r="I111" s="57" t="s">
        <v>1299</v>
      </c>
      <c r="J111" s="57" t="s">
        <v>1300</v>
      </c>
      <c r="K111" s="3" t="s">
        <v>229</v>
      </c>
      <c r="L111" s="58">
        <v>5</v>
      </c>
      <c r="N111" s="3" t="s">
        <v>1301</v>
      </c>
    </row>
    <row r="112" spans="1:17" x14ac:dyDescent="0.2">
      <c r="A112" s="129"/>
      <c r="B112" s="126"/>
      <c r="C112" s="141"/>
      <c r="D112" s="1" t="s">
        <v>1419</v>
      </c>
      <c r="E112" s="145"/>
      <c r="F112" s="3">
        <v>1848083</v>
      </c>
      <c r="G112" s="33">
        <v>399</v>
      </c>
      <c r="H112" s="3">
        <v>2</v>
      </c>
      <c r="I112" s="57" t="s">
        <v>1299</v>
      </c>
      <c r="J112" s="57" t="s">
        <v>1300</v>
      </c>
      <c r="K112" s="3" t="s">
        <v>229</v>
      </c>
      <c r="L112" s="58">
        <v>8.6357355880078703</v>
      </c>
      <c r="N112" s="3" t="s">
        <v>1301</v>
      </c>
    </row>
    <row r="113" spans="1:15" x14ac:dyDescent="0.2">
      <c r="A113" s="129"/>
      <c r="B113" s="126"/>
      <c r="C113" s="141"/>
      <c r="D113" s="1" t="s">
        <v>1420</v>
      </c>
      <c r="E113" s="145"/>
      <c r="F113" s="3">
        <v>1758565</v>
      </c>
      <c r="G113" s="33">
        <v>399</v>
      </c>
      <c r="H113" s="3">
        <v>2</v>
      </c>
      <c r="I113" s="57" t="s">
        <v>1299</v>
      </c>
      <c r="J113" s="57" t="s">
        <v>1300</v>
      </c>
      <c r="K113" s="3" t="s">
        <v>229</v>
      </c>
      <c r="L113" s="58">
        <v>13</v>
      </c>
      <c r="N113" s="3" t="s">
        <v>1301</v>
      </c>
    </row>
    <row r="114" spans="1:15" x14ac:dyDescent="0.2">
      <c r="A114" s="129"/>
      <c r="B114" s="126"/>
      <c r="C114" s="141"/>
      <c r="D114" s="1" t="s">
        <v>1421</v>
      </c>
      <c r="E114" s="145"/>
      <c r="F114" s="3">
        <v>1744443</v>
      </c>
      <c r="G114" s="33">
        <v>399</v>
      </c>
      <c r="H114" s="3">
        <v>2</v>
      </c>
      <c r="I114" s="57" t="s">
        <v>1299</v>
      </c>
      <c r="J114" s="57" t="s">
        <v>1300</v>
      </c>
      <c r="K114" s="3" t="s">
        <v>229</v>
      </c>
      <c r="L114" s="58">
        <v>7</v>
      </c>
      <c r="N114" s="3" t="s">
        <v>1301</v>
      </c>
    </row>
    <row r="115" spans="1:15" x14ac:dyDescent="0.2">
      <c r="A115" s="142" t="s">
        <v>1422</v>
      </c>
      <c r="B115" s="143" t="s">
        <v>1415</v>
      </c>
      <c r="C115" s="144">
        <v>3047</v>
      </c>
      <c r="D115" s="50" t="s">
        <v>1423</v>
      </c>
      <c r="E115" s="144"/>
      <c r="F115" s="52">
        <v>1790399</v>
      </c>
      <c r="G115" s="64">
        <v>399</v>
      </c>
      <c r="H115" s="52">
        <v>2</v>
      </c>
      <c r="I115" s="54" t="s">
        <v>1299</v>
      </c>
      <c r="J115" s="54" t="s">
        <v>1300</v>
      </c>
      <c r="K115" s="52" t="s">
        <v>229</v>
      </c>
      <c r="L115" s="55">
        <v>16</v>
      </c>
      <c r="M115" s="52" t="s">
        <v>1301</v>
      </c>
      <c r="N115" s="52" t="s">
        <v>1301</v>
      </c>
      <c r="O115" s="65"/>
    </row>
    <row r="116" spans="1:15" x14ac:dyDescent="0.2">
      <c r="A116" s="142"/>
      <c r="B116" s="143"/>
      <c r="C116" s="144"/>
      <c r="D116" s="1" t="s">
        <v>1424</v>
      </c>
      <c r="E116" s="144"/>
      <c r="F116" s="3">
        <v>1828844</v>
      </c>
      <c r="G116" s="33">
        <v>399</v>
      </c>
      <c r="H116" s="3">
        <v>2</v>
      </c>
      <c r="I116" s="57" t="s">
        <v>1299</v>
      </c>
      <c r="J116" s="57" t="s">
        <v>1300</v>
      </c>
      <c r="K116" s="3" t="s">
        <v>229</v>
      </c>
      <c r="L116" s="58">
        <v>10</v>
      </c>
      <c r="N116" s="3" t="s">
        <v>1301</v>
      </c>
    </row>
    <row r="117" spans="1:15" x14ac:dyDescent="0.2">
      <c r="A117" s="142"/>
      <c r="B117" s="143"/>
      <c r="C117" s="144"/>
      <c r="D117" s="1" t="s">
        <v>1425</v>
      </c>
      <c r="E117" s="144"/>
      <c r="F117" s="3">
        <v>1751903</v>
      </c>
      <c r="G117" s="33">
        <v>399</v>
      </c>
      <c r="H117" s="3">
        <v>1</v>
      </c>
      <c r="I117" s="57" t="s">
        <v>1299</v>
      </c>
      <c r="J117" s="57"/>
      <c r="K117" s="3" t="s">
        <v>229</v>
      </c>
      <c r="L117" s="58">
        <v>7.3608645271937601</v>
      </c>
      <c r="N117" s="3" t="s">
        <v>1301</v>
      </c>
    </row>
    <row r="118" spans="1:15" x14ac:dyDescent="0.2">
      <c r="A118" s="142"/>
      <c r="B118" s="143"/>
      <c r="C118" s="144"/>
      <c r="D118" s="88" t="s">
        <v>1426</v>
      </c>
      <c r="E118" s="144"/>
      <c r="F118" s="21">
        <v>1860456</v>
      </c>
      <c r="G118" s="34">
        <v>399</v>
      </c>
      <c r="H118" s="21">
        <v>2</v>
      </c>
      <c r="I118" s="89" t="s">
        <v>1299</v>
      </c>
      <c r="J118" s="89" t="s">
        <v>1300</v>
      </c>
      <c r="K118" s="21" t="s">
        <v>229</v>
      </c>
      <c r="L118" s="90">
        <v>8</v>
      </c>
      <c r="M118" s="21"/>
      <c r="N118" s="21" t="s">
        <v>1301</v>
      </c>
      <c r="O118" s="91"/>
    </row>
    <row r="120" spans="1:15" s="1" customFormat="1" x14ac:dyDescent="0.2">
      <c r="B120" s="2"/>
      <c r="L120" s="79"/>
    </row>
  </sheetData>
  <mergeCells count="39">
    <mergeCell ref="A115:A118"/>
    <mergeCell ref="B115:B118"/>
    <mergeCell ref="C115:C118"/>
    <mergeCell ref="E115:E118"/>
    <mergeCell ref="C84:C96"/>
    <mergeCell ref="E84:E96"/>
    <mergeCell ref="C97:C107"/>
    <mergeCell ref="E97:E107"/>
    <mergeCell ref="A111:A114"/>
    <mergeCell ref="B111:B114"/>
    <mergeCell ref="C111:C114"/>
    <mergeCell ref="E111:E114"/>
    <mergeCell ref="A4:A7"/>
    <mergeCell ref="B4:B7"/>
    <mergeCell ref="C4:C7"/>
    <mergeCell ref="E5:E7"/>
    <mergeCell ref="A8:A107"/>
    <mergeCell ref="B8:B107"/>
    <mergeCell ref="C8:C15"/>
    <mergeCell ref="E8:E15"/>
    <mergeCell ref="C16:C32"/>
    <mergeCell ref="E16:E32"/>
    <mergeCell ref="C33:C47"/>
    <mergeCell ref="E33:E47"/>
    <mergeCell ref="C48:C69"/>
    <mergeCell ref="E48:E69"/>
    <mergeCell ref="C70:C83"/>
    <mergeCell ref="E70:E83"/>
    <mergeCell ref="A1:O1"/>
    <mergeCell ref="A2:A3"/>
    <mergeCell ref="B2:B3"/>
    <mergeCell ref="C2:C3"/>
    <mergeCell ref="D2:D3"/>
    <mergeCell ref="E2:E3"/>
    <mergeCell ref="F2:F3"/>
    <mergeCell ref="G2:G3"/>
    <mergeCell ref="H2:K2"/>
    <mergeCell ref="L2:L3"/>
    <mergeCell ref="M2:O2"/>
  </mergeCells>
  <conditionalFormatting sqref="D48:D69">
    <cfRule type="duplicateValues" dxfId="2" priority="2"/>
  </conditionalFormatting>
  <conditionalFormatting sqref="D121:D1048576 D1:D69 D71:D119 D70:E70">
    <cfRule type="duplicateValues" dxfId="1" priority="3"/>
  </conditionalFormatting>
  <conditionalFormatting sqref="D121:D1048576 D71:D119 D1:D69">
    <cfRule type="duplicateValues" dxfId="0" priority="4"/>
  </conditionalFormatting>
  <pageMargins left="0.7" right="0.7" top="0.75" bottom="0.75" header="0.511811023622047" footer="0.511811023622047"/>
  <pageSetup orientation="portrait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30"/>
  <sheetViews>
    <sheetView zoomScaleNormal="100" workbookViewId="0">
      <selection sqref="A1:Q1"/>
    </sheetView>
  </sheetViews>
  <sheetFormatPr defaultColWidth="8.7109375" defaultRowHeight="12.75" x14ac:dyDescent="0.2"/>
  <cols>
    <col min="1" max="1" width="17" customWidth="1"/>
    <col min="2" max="2" width="13" customWidth="1"/>
    <col min="3" max="3" width="13.85546875" customWidth="1"/>
    <col min="4" max="4" width="17.28515625" customWidth="1"/>
    <col min="5" max="5" width="11" customWidth="1"/>
    <col min="6" max="6" width="13.140625" customWidth="1"/>
    <col min="8" max="8" width="9.85546875" customWidth="1"/>
    <col min="9" max="9" width="14.140625" customWidth="1"/>
    <col min="10" max="10" width="14.7109375" customWidth="1"/>
    <col min="11" max="11" width="14.140625" customWidth="1"/>
    <col min="12" max="12" width="10.28515625" customWidth="1"/>
    <col min="15" max="15" width="31" customWidth="1"/>
    <col min="16" max="16" width="12" customWidth="1"/>
    <col min="17" max="17" width="24.85546875" customWidth="1"/>
    <col min="18" max="18" width="14.28515625" customWidth="1"/>
  </cols>
  <sheetData>
    <row r="1" spans="1:17" s="92" customFormat="1" ht="21.75" customHeight="1" x14ac:dyDescent="0.2">
      <c r="A1" s="117" t="s">
        <v>1427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</row>
    <row r="2" spans="1:17" s="93" customFormat="1" ht="22.5" customHeight="1" x14ac:dyDescent="0.2">
      <c r="A2" s="131" t="s">
        <v>1286</v>
      </c>
      <c r="B2" s="131" t="s">
        <v>1287</v>
      </c>
      <c r="C2" s="132" t="s">
        <v>1288</v>
      </c>
      <c r="D2" s="121" t="s">
        <v>1289</v>
      </c>
      <c r="E2" s="132" t="s">
        <v>1290</v>
      </c>
      <c r="F2" s="121" t="s">
        <v>218</v>
      </c>
      <c r="G2" s="124" t="s">
        <v>221</v>
      </c>
      <c r="H2" s="123" t="s">
        <v>1291</v>
      </c>
      <c r="I2" s="123"/>
      <c r="J2" s="123"/>
      <c r="K2" s="123"/>
      <c r="L2" s="132" t="s">
        <v>1428</v>
      </c>
      <c r="M2" s="146" t="s">
        <v>1293</v>
      </c>
      <c r="N2" s="146"/>
      <c r="O2" s="146"/>
      <c r="P2" s="124" t="s">
        <v>1429</v>
      </c>
      <c r="Q2" s="124"/>
    </row>
    <row r="3" spans="1:17" s="93" customFormat="1" ht="22.5" customHeight="1" x14ac:dyDescent="0.2">
      <c r="A3" s="131"/>
      <c r="B3" s="131"/>
      <c r="C3" s="132"/>
      <c r="D3" s="121"/>
      <c r="E3" s="132"/>
      <c r="F3" s="121"/>
      <c r="G3" s="124"/>
      <c r="H3" s="24" t="s">
        <v>223</v>
      </c>
      <c r="I3" s="25" t="s">
        <v>1294</v>
      </c>
      <c r="J3" s="25" t="s">
        <v>1295</v>
      </c>
      <c r="K3" s="32" t="s">
        <v>226</v>
      </c>
      <c r="L3" s="132"/>
      <c r="M3" s="32" t="s">
        <v>276</v>
      </c>
      <c r="N3" s="32" t="s">
        <v>272</v>
      </c>
      <c r="O3" s="49" t="s">
        <v>1296</v>
      </c>
      <c r="P3" s="124"/>
      <c r="Q3" s="124"/>
    </row>
    <row r="4" spans="1:17" s="93" customFormat="1" ht="15" x14ac:dyDescent="0.2">
      <c r="A4" s="147" t="s">
        <v>1302</v>
      </c>
      <c r="B4" s="148" t="s">
        <v>1303</v>
      </c>
      <c r="C4" s="63">
        <v>622</v>
      </c>
      <c r="D4" s="59" t="s">
        <v>1430</v>
      </c>
      <c r="E4" s="94">
        <v>2021</v>
      </c>
      <c r="F4" s="39">
        <v>1766896</v>
      </c>
      <c r="G4" s="39">
        <v>904</v>
      </c>
      <c r="H4" s="60">
        <v>1</v>
      </c>
      <c r="I4" s="61" t="s">
        <v>1299</v>
      </c>
      <c r="J4" s="61"/>
      <c r="K4" s="39" t="s">
        <v>229</v>
      </c>
      <c r="L4" s="62">
        <v>1</v>
      </c>
      <c r="M4" s="81"/>
      <c r="N4" s="81" t="s">
        <v>1301</v>
      </c>
      <c r="O4" s="87"/>
      <c r="P4" s="80" t="s">
        <v>1431</v>
      </c>
      <c r="Q4" s="80" t="s">
        <v>1432</v>
      </c>
    </row>
    <row r="5" spans="1:17" s="93" customFormat="1" ht="15" x14ac:dyDescent="0.2">
      <c r="A5" s="147"/>
      <c r="B5" s="147"/>
      <c r="C5" s="140">
        <v>1862</v>
      </c>
      <c r="D5" s="1" t="s">
        <v>1433</v>
      </c>
      <c r="E5" s="141">
        <v>2020</v>
      </c>
      <c r="F5" s="3">
        <v>1764069</v>
      </c>
      <c r="G5" s="3">
        <v>181</v>
      </c>
      <c r="H5" s="56">
        <v>2</v>
      </c>
      <c r="I5" s="57" t="s">
        <v>1434</v>
      </c>
      <c r="J5" s="57" t="s">
        <v>1435</v>
      </c>
      <c r="K5" s="3" t="s">
        <v>261</v>
      </c>
      <c r="L5" s="58">
        <v>1</v>
      </c>
      <c r="M5" s="3"/>
      <c r="N5" s="3" t="s">
        <v>1301</v>
      </c>
      <c r="O5" s="2"/>
      <c r="P5" s="1" t="s">
        <v>1436</v>
      </c>
      <c r="Q5" s="1" t="s">
        <v>1437</v>
      </c>
    </row>
    <row r="6" spans="1:17" s="93" customFormat="1" ht="15" x14ac:dyDescent="0.2">
      <c r="A6" s="147"/>
      <c r="B6" s="147"/>
      <c r="C6" s="140"/>
      <c r="D6" s="1" t="s">
        <v>1438</v>
      </c>
      <c r="E6" s="141">
        <v>2020</v>
      </c>
      <c r="F6" s="3">
        <v>1762154</v>
      </c>
      <c r="G6" s="3">
        <v>904</v>
      </c>
      <c r="H6" s="56">
        <v>2</v>
      </c>
      <c r="I6" s="57" t="s">
        <v>1299</v>
      </c>
      <c r="J6" s="57" t="s">
        <v>1300</v>
      </c>
      <c r="K6" s="3" t="s">
        <v>229</v>
      </c>
      <c r="L6" s="66">
        <v>1</v>
      </c>
      <c r="M6" s="39"/>
      <c r="N6" s="39" t="s">
        <v>1301</v>
      </c>
      <c r="O6" s="78"/>
      <c r="P6" s="1" t="s">
        <v>1431</v>
      </c>
      <c r="Q6" s="1" t="s">
        <v>1432</v>
      </c>
    </row>
    <row r="7" spans="1:17" s="93" customFormat="1" ht="15" x14ac:dyDescent="0.2">
      <c r="A7" s="147"/>
      <c r="B7" s="147"/>
      <c r="C7" s="140">
        <v>2474</v>
      </c>
      <c r="D7" s="50" t="s">
        <v>1439</v>
      </c>
      <c r="E7" s="140">
        <v>2019</v>
      </c>
      <c r="F7" s="52">
        <v>1761958</v>
      </c>
      <c r="G7" s="52">
        <v>904</v>
      </c>
      <c r="H7" s="53">
        <v>2</v>
      </c>
      <c r="I7" s="54" t="s">
        <v>1299</v>
      </c>
      <c r="J7" s="54" t="s">
        <v>1300</v>
      </c>
      <c r="K7" s="52" t="s">
        <v>229</v>
      </c>
      <c r="L7" s="70">
        <v>0.81159284222008399</v>
      </c>
      <c r="M7" s="3"/>
      <c r="N7" s="3" t="s">
        <v>1301</v>
      </c>
      <c r="O7" s="2"/>
      <c r="P7" s="50" t="s">
        <v>1431</v>
      </c>
      <c r="Q7" s="50" t="s">
        <v>1432</v>
      </c>
    </row>
    <row r="8" spans="1:17" s="93" customFormat="1" ht="15" x14ac:dyDescent="0.2">
      <c r="A8" s="147"/>
      <c r="B8" s="147"/>
      <c r="C8" s="140"/>
      <c r="D8" s="1" t="s">
        <v>1440</v>
      </c>
      <c r="E8" s="140">
        <v>2019</v>
      </c>
      <c r="F8" s="3">
        <v>1898981</v>
      </c>
      <c r="G8" s="3">
        <v>125</v>
      </c>
      <c r="H8" s="56">
        <v>2</v>
      </c>
      <c r="I8" s="57" t="s">
        <v>1441</v>
      </c>
      <c r="J8" s="57" t="s">
        <v>1442</v>
      </c>
      <c r="K8" s="3" t="s">
        <v>249</v>
      </c>
      <c r="L8" s="72">
        <v>0.94913773115834299</v>
      </c>
      <c r="M8" s="67" t="s">
        <v>275</v>
      </c>
      <c r="N8" s="39" t="s">
        <v>1301</v>
      </c>
      <c r="O8" s="73" t="s">
        <v>1443</v>
      </c>
      <c r="P8" s="59" t="s">
        <v>1444</v>
      </c>
      <c r="Q8" s="59" t="s">
        <v>1445</v>
      </c>
    </row>
    <row r="9" spans="1:17" s="93" customFormat="1" ht="15" x14ac:dyDescent="0.2">
      <c r="A9" s="147"/>
      <c r="B9" s="147"/>
      <c r="C9" s="140">
        <v>2417</v>
      </c>
      <c r="D9" s="50" t="s">
        <v>1446</v>
      </c>
      <c r="E9" s="140">
        <v>2018</v>
      </c>
      <c r="F9" s="52">
        <v>1762408</v>
      </c>
      <c r="G9" s="52">
        <v>904</v>
      </c>
      <c r="H9" s="53">
        <v>2</v>
      </c>
      <c r="I9" s="54" t="s">
        <v>1299</v>
      </c>
      <c r="J9" s="54" t="s">
        <v>1300</v>
      </c>
      <c r="K9" s="52" t="s">
        <v>229</v>
      </c>
      <c r="L9" s="70">
        <v>0.94913773115834299</v>
      </c>
      <c r="M9" s="50"/>
      <c r="N9" s="3" t="s">
        <v>1301</v>
      </c>
      <c r="O9" s="50"/>
      <c r="P9" s="1" t="s">
        <v>1431</v>
      </c>
      <c r="Q9" s="1" t="s">
        <v>1432</v>
      </c>
    </row>
    <row r="10" spans="1:17" s="93" customFormat="1" ht="15" x14ac:dyDescent="0.2">
      <c r="A10" s="147"/>
      <c r="B10" s="147"/>
      <c r="C10" s="140"/>
      <c r="D10" s="1" t="s">
        <v>1447</v>
      </c>
      <c r="E10" s="140">
        <v>2018</v>
      </c>
      <c r="F10" s="3">
        <v>1771328</v>
      </c>
      <c r="G10" s="3">
        <v>904</v>
      </c>
      <c r="H10" s="56">
        <v>2</v>
      </c>
      <c r="I10" s="57" t="s">
        <v>1299</v>
      </c>
      <c r="J10" s="57" t="s">
        <v>1300</v>
      </c>
      <c r="K10" s="3" t="s">
        <v>229</v>
      </c>
      <c r="L10" s="72">
        <v>0.94913773115834299</v>
      </c>
      <c r="M10" s="1"/>
      <c r="N10" s="3" t="s">
        <v>1301</v>
      </c>
      <c r="O10" s="1"/>
      <c r="P10" s="1" t="s">
        <v>1431</v>
      </c>
      <c r="Q10" s="1" t="s">
        <v>1432</v>
      </c>
    </row>
    <row r="11" spans="1:17" s="93" customFormat="1" ht="15" x14ac:dyDescent="0.2">
      <c r="A11" s="147"/>
      <c r="B11" s="147"/>
      <c r="C11" s="140"/>
      <c r="D11" s="1" t="s">
        <v>1448</v>
      </c>
      <c r="E11" s="140">
        <v>2018</v>
      </c>
      <c r="F11" s="3">
        <v>1762213</v>
      </c>
      <c r="G11" s="3">
        <v>904</v>
      </c>
      <c r="H11" s="56">
        <v>2</v>
      </c>
      <c r="I11" s="57" t="s">
        <v>1299</v>
      </c>
      <c r="J11" s="57" t="s">
        <v>1300</v>
      </c>
      <c r="K11" s="3" t="s">
        <v>229</v>
      </c>
      <c r="L11" s="72">
        <v>0.94913773115834299</v>
      </c>
      <c r="M11" s="1"/>
      <c r="N11" s="3" t="s">
        <v>1301</v>
      </c>
      <c r="O11" s="1"/>
      <c r="P11" s="1" t="s">
        <v>1431</v>
      </c>
      <c r="Q11" s="1" t="s">
        <v>1432</v>
      </c>
    </row>
    <row r="12" spans="1:17" s="93" customFormat="1" ht="15" x14ac:dyDescent="0.2">
      <c r="A12" s="147"/>
      <c r="B12" s="147"/>
      <c r="C12" s="140"/>
      <c r="D12" s="1" t="s">
        <v>1449</v>
      </c>
      <c r="E12" s="140">
        <v>2018</v>
      </c>
      <c r="F12" s="3">
        <v>1764316</v>
      </c>
      <c r="G12" s="3">
        <v>677</v>
      </c>
      <c r="H12" s="56">
        <v>1</v>
      </c>
      <c r="I12" s="57" t="s">
        <v>1450</v>
      </c>
      <c r="K12" s="3" t="s">
        <v>249</v>
      </c>
      <c r="L12" s="72">
        <v>0.94913773115834299</v>
      </c>
      <c r="M12" s="1"/>
      <c r="N12" s="3" t="s">
        <v>1301</v>
      </c>
      <c r="O12" s="1"/>
      <c r="P12" s="1" t="s">
        <v>1451</v>
      </c>
      <c r="Q12" s="1" t="s">
        <v>1437</v>
      </c>
    </row>
    <row r="13" spans="1:17" s="93" customFormat="1" ht="15" x14ac:dyDescent="0.2">
      <c r="A13" s="147"/>
      <c r="B13" s="147"/>
      <c r="C13" s="140"/>
      <c r="D13" s="1" t="s">
        <v>1452</v>
      </c>
      <c r="E13" s="140">
        <v>2018</v>
      </c>
      <c r="F13" s="3">
        <v>1770886</v>
      </c>
      <c r="G13" s="3">
        <v>904</v>
      </c>
      <c r="H13" s="56">
        <v>2</v>
      </c>
      <c r="I13" s="57" t="s">
        <v>1299</v>
      </c>
      <c r="J13" s="57" t="s">
        <v>1300</v>
      </c>
      <c r="K13" s="3" t="s">
        <v>229</v>
      </c>
      <c r="L13" s="72">
        <v>0.94913773115834299</v>
      </c>
      <c r="M13" s="1"/>
      <c r="N13" s="3" t="s">
        <v>1301</v>
      </c>
      <c r="O13" s="1"/>
      <c r="P13" s="1" t="s">
        <v>1431</v>
      </c>
      <c r="Q13" s="1" t="s">
        <v>1432</v>
      </c>
    </row>
    <row r="14" spans="1:17" s="93" customFormat="1" ht="15" x14ac:dyDescent="0.2">
      <c r="A14" s="147"/>
      <c r="B14" s="147"/>
      <c r="C14" s="140"/>
      <c r="D14" s="1" t="s">
        <v>1453</v>
      </c>
      <c r="E14" s="140">
        <v>2018</v>
      </c>
      <c r="F14" s="3">
        <v>1762213</v>
      </c>
      <c r="G14" s="3">
        <v>904</v>
      </c>
      <c r="H14" s="56">
        <v>2</v>
      </c>
      <c r="I14" s="57" t="s">
        <v>1299</v>
      </c>
      <c r="J14" s="57" t="s">
        <v>1300</v>
      </c>
      <c r="K14" s="3" t="s">
        <v>229</v>
      </c>
      <c r="L14" s="72">
        <v>0.94913773115834299</v>
      </c>
      <c r="M14" s="59"/>
      <c r="N14" s="39" t="s">
        <v>1301</v>
      </c>
      <c r="O14" s="59"/>
      <c r="P14" s="1" t="s">
        <v>1431</v>
      </c>
      <c r="Q14" s="1" t="s">
        <v>1432</v>
      </c>
    </row>
    <row r="15" spans="1:17" s="93" customFormat="1" ht="15" x14ac:dyDescent="0.2">
      <c r="A15" s="147"/>
      <c r="B15" s="147"/>
      <c r="C15" s="137">
        <v>2333</v>
      </c>
      <c r="D15" s="50" t="s">
        <v>1454</v>
      </c>
      <c r="E15" s="149">
        <v>2017</v>
      </c>
      <c r="F15" s="53">
        <v>1851029</v>
      </c>
      <c r="G15" s="64">
        <v>297</v>
      </c>
      <c r="H15" s="52">
        <v>1</v>
      </c>
      <c r="I15" s="54" t="s">
        <v>1455</v>
      </c>
      <c r="J15" s="54"/>
      <c r="K15" s="52" t="s">
        <v>234</v>
      </c>
      <c r="L15" s="51">
        <v>1</v>
      </c>
      <c r="M15" s="50"/>
      <c r="N15" s="52" t="s">
        <v>1301</v>
      </c>
      <c r="O15" s="50"/>
      <c r="P15" s="50" t="s">
        <v>1444</v>
      </c>
      <c r="Q15" s="50" t="s">
        <v>1445</v>
      </c>
    </row>
    <row r="16" spans="1:17" s="93" customFormat="1" ht="15" x14ac:dyDescent="0.2">
      <c r="A16" s="147"/>
      <c r="B16" s="147"/>
      <c r="C16" s="137"/>
      <c r="D16" s="1" t="s">
        <v>1456</v>
      </c>
      <c r="E16" s="149"/>
      <c r="F16" s="56">
        <v>1842691</v>
      </c>
      <c r="G16" s="33">
        <v>125</v>
      </c>
      <c r="H16" s="3">
        <v>2</v>
      </c>
      <c r="I16" s="57" t="s">
        <v>1441</v>
      </c>
      <c r="J16" s="57" t="s">
        <v>1442</v>
      </c>
      <c r="K16" s="3" t="s">
        <v>249</v>
      </c>
      <c r="L16" s="66">
        <v>1</v>
      </c>
      <c r="M16" s="1"/>
      <c r="N16" s="3" t="s">
        <v>1301</v>
      </c>
      <c r="O16" s="1"/>
      <c r="P16" s="1" t="s">
        <v>1444</v>
      </c>
      <c r="Q16" s="1" t="s">
        <v>1445</v>
      </c>
    </row>
    <row r="17" spans="1:17" s="93" customFormat="1" ht="15" x14ac:dyDescent="0.2">
      <c r="A17" s="147"/>
      <c r="B17" s="147"/>
      <c r="C17" s="137"/>
      <c r="D17" s="1" t="s">
        <v>1457</v>
      </c>
      <c r="E17" s="149"/>
      <c r="F17" s="56">
        <v>1922900</v>
      </c>
      <c r="G17" s="33">
        <v>334</v>
      </c>
      <c r="H17" s="3">
        <v>1</v>
      </c>
      <c r="I17" s="57" t="s">
        <v>1458</v>
      </c>
      <c r="J17" s="57"/>
      <c r="K17" s="3" t="s">
        <v>249</v>
      </c>
      <c r="L17" s="66">
        <v>1</v>
      </c>
      <c r="M17" s="1"/>
      <c r="N17" s="3" t="s">
        <v>1459</v>
      </c>
      <c r="O17" s="1"/>
      <c r="P17" s="1" t="s">
        <v>1460</v>
      </c>
      <c r="Q17" s="1" t="s">
        <v>1461</v>
      </c>
    </row>
    <row r="18" spans="1:17" s="93" customFormat="1" ht="15" x14ac:dyDescent="0.2">
      <c r="A18" s="147"/>
      <c r="B18" s="147"/>
      <c r="C18" s="137"/>
      <c r="D18" s="59" t="s">
        <v>1462</v>
      </c>
      <c r="E18" s="149"/>
      <c r="F18" s="60">
        <v>1734066</v>
      </c>
      <c r="G18" s="68">
        <v>1057</v>
      </c>
      <c r="H18" s="39">
        <v>1</v>
      </c>
      <c r="I18" s="61" t="s">
        <v>1463</v>
      </c>
      <c r="J18" s="61"/>
      <c r="K18" s="39" t="s">
        <v>264</v>
      </c>
      <c r="L18" s="94">
        <v>1</v>
      </c>
      <c r="M18" s="59"/>
      <c r="N18" s="39" t="s">
        <v>1301</v>
      </c>
      <c r="O18" s="59"/>
      <c r="P18" s="59" t="s">
        <v>1436</v>
      </c>
      <c r="Q18" s="59" t="s">
        <v>1437</v>
      </c>
    </row>
    <row r="19" spans="1:17" s="93" customFormat="1" ht="15" x14ac:dyDescent="0.2">
      <c r="A19" s="147"/>
      <c r="B19" s="147"/>
      <c r="C19" s="141">
        <v>1830</v>
      </c>
      <c r="D19" s="1" t="s">
        <v>1464</v>
      </c>
      <c r="E19" s="150">
        <v>2016</v>
      </c>
      <c r="F19" s="56">
        <v>1846717</v>
      </c>
      <c r="G19" s="33">
        <v>297</v>
      </c>
      <c r="H19" s="3">
        <v>1</v>
      </c>
      <c r="I19" s="57" t="s">
        <v>1455</v>
      </c>
      <c r="J19" s="57"/>
      <c r="K19" s="3" t="s">
        <v>234</v>
      </c>
      <c r="L19" s="66">
        <v>1</v>
      </c>
      <c r="M19" s="1"/>
      <c r="N19" s="3" t="s">
        <v>1301</v>
      </c>
      <c r="O19" s="1"/>
      <c r="P19" s="1" t="s">
        <v>1444</v>
      </c>
      <c r="Q19" s="1" t="s">
        <v>1445</v>
      </c>
    </row>
    <row r="20" spans="1:17" s="93" customFormat="1" ht="15" x14ac:dyDescent="0.2">
      <c r="A20" s="147"/>
      <c r="B20" s="147"/>
      <c r="C20" s="141"/>
      <c r="D20" s="1" t="s">
        <v>1465</v>
      </c>
      <c r="E20" s="150"/>
      <c r="F20" s="56">
        <v>1853021</v>
      </c>
      <c r="G20" s="33">
        <v>297</v>
      </c>
      <c r="H20" s="3">
        <v>1</v>
      </c>
      <c r="I20" s="57" t="s">
        <v>1455</v>
      </c>
      <c r="J20" s="57"/>
      <c r="K20" s="3" t="s">
        <v>234</v>
      </c>
      <c r="L20" s="66">
        <v>1</v>
      </c>
      <c r="M20" s="1"/>
      <c r="N20" s="3" t="s">
        <v>1301</v>
      </c>
      <c r="O20" s="1"/>
      <c r="P20" s="1" t="s">
        <v>1444</v>
      </c>
      <c r="Q20" s="1" t="s">
        <v>1445</v>
      </c>
    </row>
    <row r="21" spans="1:17" s="93" customFormat="1" ht="15" x14ac:dyDescent="0.2">
      <c r="A21" s="147"/>
      <c r="B21" s="147"/>
      <c r="C21" s="141"/>
      <c r="D21" s="1" t="s">
        <v>1466</v>
      </c>
      <c r="E21" s="150"/>
      <c r="F21" s="56">
        <v>1846233</v>
      </c>
      <c r="G21" s="33">
        <v>297</v>
      </c>
      <c r="H21" s="3">
        <v>1</v>
      </c>
      <c r="I21" s="57" t="s">
        <v>1455</v>
      </c>
      <c r="J21" s="57"/>
      <c r="K21" s="3" t="s">
        <v>234</v>
      </c>
      <c r="L21" s="66">
        <v>1</v>
      </c>
      <c r="M21" s="1"/>
      <c r="N21" s="3" t="s">
        <v>1301</v>
      </c>
      <c r="O21" s="1"/>
      <c r="P21" s="1" t="s">
        <v>1444</v>
      </c>
      <c r="Q21" s="1" t="s">
        <v>1445</v>
      </c>
    </row>
    <row r="22" spans="1:17" s="93" customFormat="1" ht="15" x14ac:dyDescent="0.2">
      <c r="A22" s="147"/>
      <c r="B22" s="147"/>
      <c r="C22" s="141"/>
      <c r="D22" s="1" t="s">
        <v>1467</v>
      </c>
      <c r="E22" s="150"/>
      <c r="F22" s="56">
        <v>1764158</v>
      </c>
      <c r="G22" s="33">
        <v>482</v>
      </c>
      <c r="H22" s="3">
        <v>2</v>
      </c>
      <c r="I22" s="57" t="s">
        <v>1299</v>
      </c>
      <c r="J22" s="57" t="s">
        <v>1300</v>
      </c>
      <c r="K22" s="3" t="s">
        <v>229</v>
      </c>
      <c r="L22" s="72">
        <v>0.94913773115834299</v>
      </c>
      <c r="M22" s="1"/>
      <c r="N22" s="3" t="s">
        <v>1301</v>
      </c>
      <c r="O22" s="1"/>
      <c r="P22" s="1" t="s">
        <v>1444</v>
      </c>
      <c r="Q22" s="1" t="s">
        <v>1445</v>
      </c>
    </row>
    <row r="23" spans="1:17" s="93" customFormat="1" ht="15" x14ac:dyDescent="0.2">
      <c r="A23" s="147"/>
      <c r="B23" s="147"/>
      <c r="C23" s="140">
        <v>1454</v>
      </c>
      <c r="D23" s="50" t="s">
        <v>1468</v>
      </c>
      <c r="E23" s="151">
        <v>2015</v>
      </c>
      <c r="F23" s="53">
        <v>1757468</v>
      </c>
      <c r="G23" s="64">
        <v>904</v>
      </c>
      <c r="H23" s="53">
        <v>2</v>
      </c>
      <c r="I23" s="54" t="s">
        <v>1299</v>
      </c>
      <c r="J23" s="54" t="s">
        <v>1300</v>
      </c>
      <c r="K23" s="52" t="s">
        <v>229</v>
      </c>
      <c r="L23" s="70">
        <v>0.94913773115834299</v>
      </c>
      <c r="M23" s="69"/>
      <c r="N23" s="52" t="s">
        <v>1301</v>
      </c>
      <c r="O23" s="50"/>
      <c r="P23" s="50" t="s">
        <v>1431</v>
      </c>
      <c r="Q23" s="50" t="s">
        <v>1432</v>
      </c>
    </row>
    <row r="24" spans="1:17" s="93" customFormat="1" ht="15" x14ac:dyDescent="0.2">
      <c r="A24" s="147"/>
      <c r="B24" s="147"/>
      <c r="C24" s="140"/>
      <c r="D24" s="1" t="s">
        <v>1469</v>
      </c>
      <c r="E24" s="151"/>
      <c r="F24" s="56">
        <v>1831680</v>
      </c>
      <c r="G24" s="33">
        <v>101</v>
      </c>
      <c r="H24" s="3">
        <v>2</v>
      </c>
      <c r="I24" s="57" t="s">
        <v>1470</v>
      </c>
      <c r="J24" s="57" t="s">
        <v>1442</v>
      </c>
      <c r="K24" s="3" t="s">
        <v>229</v>
      </c>
      <c r="L24" s="66">
        <v>1</v>
      </c>
      <c r="M24" s="71"/>
      <c r="N24" s="3" t="s">
        <v>1301</v>
      </c>
      <c r="O24" s="1"/>
      <c r="P24" s="1" t="s">
        <v>1460</v>
      </c>
      <c r="Q24" s="1"/>
    </row>
    <row r="25" spans="1:17" s="93" customFormat="1" ht="15" x14ac:dyDescent="0.2">
      <c r="A25" s="147"/>
      <c r="B25" s="147"/>
      <c r="C25" s="140"/>
      <c r="D25" s="1" t="s">
        <v>1471</v>
      </c>
      <c r="E25" s="151"/>
      <c r="F25" s="56">
        <v>1769464</v>
      </c>
      <c r="G25" s="33">
        <v>210</v>
      </c>
      <c r="H25" s="3">
        <v>2</v>
      </c>
      <c r="I25" s="57" t="s">
        <v>1472</v>
      </c>
      <c r="J25" s="57" t="s">
        <v>1473</v>
      </c>
      <c r="K25" s="3" t="s">
        <v>234</v>
      </c>
      <c r="L25" s="66">
        <v>1</v>
      </c>
      <c r="M25" s="75"/>
      <c r="N25" s="39" t="s">
        <v>1301</v>
      </c>
      <c r="O25" s="59"/>
      <c r="P25" s="1" t="s">
        <v>1460</v>
      </c>
      <c r="Q25" s="1"/>
    </row>
    <row r="26" spans="1:17" s="93" customFormat="1" ht="15" x14ac:dyDescent="0.2">
      <c r="A26" s="135" t="s">
        <v>1474</v>
      </c>
      <c r="B26" s="136" t="s">
        <v>1475</v>
      </c>
      <c r="C26" s="137">
        <v>411</v>
      </c>
      <c r="D26" s="50" t="s">
        <v>1476</v>
      </c>
      <c r="E26" s="140">
        <v>2023</v>
      </c>
      <c r="F26" s="52">
        <v>1757966</v>
      </c>
      <c r="G26" s="52">
        <v>353</v>
      </c>
      <c r="H26" s="53">
        <v>2</v>
      </c>
      <c r="I26" s="54" t="s">
        <v>1477</v>
      </c>
      <c r="J26" s="54" t="s">
        <v>1478</v>
      </c>
      <c r="K26" s="52" t="s">
        <v>264</v>
      </c>
      <c r="L26" s="55">
        <v>1</v>
      </c>
      <c r="M26" s="3"/>
      <c r="N26" s="3" t="s">
        <v>1301</v>
      </c>
      <c r="O26" s="73" t="s">
        <v>1479</v>
      </c>
      <c r="P26" s="50" t="s">
        <v>1480</v>
      </c>
      <c r="Q26" s="50" t="s">
        <v>1445</v>
      </c>
    </row>
    <row r="27" spans="1:17" s="93" customFormat="1" ht="15" x14ac:dyDescent="0.2">
      <c r="A27" s="135"/>
      <c r="B27" s="136"/>
      <c r="C27" s="137"/>
      <c r="D27" s="1" t="s">
        <v>1481</v>
      </c>
      <c r="E27" s="140">
        <v>2023</v>
      </c>
      <c r="F27" s="3">
        <v>1748698</v>
      </c>
      <c r="G27" s="3">
        <v>688</v>
      </c>
      <c r="H27" s="56">
        <v>2</v>
      </c>
      <c r="I27" s="57" t="s">
        <v>1482</v>
      </c>
      <c r="J27" s="57" t="s">
        <v>1483</v>
      </c>
      <c r="K27" s="3" t="s">
        <v>234</v>
      </c>
      <c r="L27" s="58">
        <v>1</v>
      </c>
      <c r="M27" s="3"/>
      <c r="N27" s="3" t="s">
        <v>1301</v>
      </c>
      <c r="O27" s="2"/>
      <c r="P27" s="1" t="s">
        <v>1480</v>
      </c>
      <c r="Q27" s="1" t="s">
        <v>1445</v>
      </c>
    </row>
    <row r="28" spans="1:17" s="93" customFormat="1" ht="15" x14ac:dyDescent="0.2">
      <c r="A28" s="135"/>
      <c r="B28" s="136"/>
      <c r="C28" s="137"/>
      <c r="D28" s="59" t="s">
        <v>1484</v>
      </c>
      <c r="E28" s="140">
        <v>2023</v>
      </c>
      <c r="F28" s="39">
        <v>1756350</v>
      </c>
      <c r="G28" s="39">
        <v>714</v>
      </c>
      <c r="H28" s="60">
        <v>2</v>
      </c>
      <c r="I28" s="61" t="s">
        <v>1485</v>
      </c>
      <c r="J28" s="61" t="s">
        <v>1478</v>
      </c>
      <c r="K28" s="39" t="s">
        <v>249</v>
      </c>
      <c r="L28" s="62">
        <v>1</v>
      </c>
      <c r="M28" s="3"/>
      <c r="N28" s="3" t="s">
        <v>1301</v>
      </c>
      <c r="O28" s="2"/>
      <c r="P28" s="59" t="s">
        <v>1480</v>
      </c>
      <c r="Q28" s="59" t="s">
        <v>1445</v>
      </c>
    </row>
    <row r="29" spans="1:17" s="93" customFormat="1" ht="15" x14ac:dyDescent="0.2">
      <c r="A29" s="95" t="s">
        <v>1486</v>
      </c>
      <c r="B29" s="96" t="s">
        <v>1487</v>
      </c>
      <c r="C29" s="97">
        <v>117</v>
      </c>
      <c r="D29" s="95" t="s">
        <v>1488</v>
      </c>
      <c r="E29" s="97">
        <v>2022</v>
      </c>
      <c r="F29" s="96">
        <v>1803770</v>
      </c>
      <c r="G29" s="96">
        <v>181</v>
      </c>
      <c r="H29" s="98">
        <v>2</v>
      </c>
      <c r="I29" s="99" t="s">
        <v>1434</v>
      </c>
      <c r="J29" s="99" t="s">
        <v>1435</v>
      </c>
      <c r="K29" s="96" t="s">
        <v>261</v>
      </c>
      <c r="L29" s="100">
        <v>1</v>
      </c>
      <c r="M29" s="96"/>
      <c r="N29" s="96" t="s">
        <v>1301</v>
      </c>
      <c r="O29" s="101"/>
      <c r="P29" s="95" t="s">
        <v>1489</v>
      </c>
      <c r="Q29" s="95" t="s">
        <v>1437</v>
      </c>
    </row>
    <row r="30" spans="1:17" ht="19.5" customHeight="1" x14ac:dyDescent="0.2">
      <c r="A30" s="152" t="s">
        <v>1490</v>
      </c>
      <c r="B30" s="152"/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</row>
  </sheetData>
  <mergeCells count="31">
    <mergeCell ref="A26:A28"/>
    <mergeCell ref="B26:B28"/>
    <mergeCell ref="C26:C28"/>
    <mergeCell ref="E26:E28"/>
    <mergeCell ref="A30:Q30"/>
    <mergeCell ref="A4:A25"/>
    <mergeCell ref="B4:B25"/>
    <mergeCell ref="C5:C6"/>
    <mergeCell ref="E5:E6"/>
    <mergeCell ref="C7:C8"/>
    <mergeCell ref="E7:E8"/>
    <mergeCell ref="C9:C14"/>
    <mergeCell ref="E9:E14"/>
    <mergeCell ref="C15:C18"/>
    <mergeCell ref="E15:E18"/>
    <mergeCell ref="C19:C22"/>
    <mergeCell ref="E19:E22"/>
    <mergeCell ref="C23:C25"/>
    <mergeCell ref="E23:E25"/>
    <mergeCell ref="A1:Q1"/>
    <mergeCell ref="A2:A3"/>
    <mergeCell ref="B2:B3"/>
    <mergeCell ref="C2:C3"/>
    <mergeCell ref="D2:D3"/>
    <mergeCell ref="E2:E3"/>
    <mergeCell ref="F2:F3"/>
    <mergeCell ref="G2:G3"/>
    <mergeCell ref="H2:K2"/>
    <mergeCell ref="L2:L3"/>
    <mergeCell ref="M2:O2"/>
    <mergeCell ref="P2:Q3"/>
  </mergeCells>
  <pageMargins left="0.7" right="0.7" top="0.75" bottom="0.75" header="0.511811023622047" footer="0.511811023622047"/>
  <pageSetup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J22"/>
  <sheetViews>
    <sheetView zoomScaleNormal="100" workbookViewId="0">
      <selection sqref="A1:L1"/>
    </sheetView>
  </sheetViews>
  <sheetFormatPr defaultColWidth="9.140625" defaultRowHeight="14.25" x14ac:dyDescent="0.2"/>
  <cols>
    <col min="1" max="1" width="10.140625" style="1" customWidth="1"/>
    <col min="2" max="3" width="11.42578125" style="1" customWidth="1"/>
    <col min="4" max="5" width="11.42578125" style="4" customWidth="1"/>
    <col min="6" max="6" width="9.140625" style="1"/>
    <col min="7" max="8" width="15.28515625" style="1" customWidth="1"/>
    <col min="9" max="9" width="20" style="1" customWidth="1"/>
    <col min="10" max="10" width="19" style="1" customWidth="1"/>
    <col min="11" max="11" width="68.85546875" style="1" customWidth="1"/>
    <col min="12" max="12" width="47.140625" style="1" customWidth="1"/>
    <col min="13" max="1024" width="9.140625" style="1"/>
  </cols>
  <sheetData>
    <row r="1" spans="1:12" ht="32.25" customHeight="1" x14ac:dyDescent="0.2">
      <c r="A1" s="128" t="s">
        <v>1491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12" ht="15" customHeight="1" x14ac:dyDescent="0.25">
      <c r="A2" s="153" t="s">
        <v>1492</v>
      </c>
      <c r="B2" s="154" t="s">
        <v>1493</v>
      </c>
      <c r="C2" s="154"/>
      <c r="D2" s="124" t="s">
        <v>1494</v>
      </c>
      <c r="E2" s="124"/>
      <c r="F2" s="124" t="s">
        <v>1495</v>
      </c>
      <c r="G2" s="124" t="s">
        <v>1496</v>
      </c>
      <c r="H2" s="124" t="s">
        <v>1497</v>
      </c>
      <c r="I2" s="124" t="s">
        <v>1498</v>
      </c>
      <c r="J2" s="131" t="s">
        <v>1499</v>
      </c>
      <c r="K2" s="131" t="s">
        <v>1500</v>
      </c>
      <c r="L2" s="131" t="s">
        <v>1501</v>
      </c>
    </row>
    <row r="3" spans="1:12" ht="15" x14ac:dyDescent="0.25">
      <c r="A3" s="153"/>
      <c r="B3" s="102" t="s">
        <v>1502</v>
      </c>
      <c r="C3" s="102" t="s">
        <v>1503</v>
      </c>
      <c r="D3" s="103" t="s">
        <v>1502</v>
      </c>
      <c r="E3" s="103" t="s">
        <v>1503</v>
      </c>
      <c r="F3" s="124"/>
      <c r="G3" s="124"/>
      <c r="H3" s="124"/>
      <c r="I3" s="124"/>
      <c r="J3" s="131"/>
      <c r="K3" s="131"/>
      <c r="L3" s="131"/>
    </row>
    <row r="4" spans="1:12" x14ac:dyDescent="0.2">
      <c r="A4" s="3">
        <v>1</v>
      </c>
      <c r="B4" s="4">
        <v>55246</v>
      </c>
      <c r="C4" s="4">
        <v>53911</v>
      </c>
      <c r="D4" s="4">
        <v>55246</v>
      </c>
      <c r="E4" s="4">
        <v>53911</v>
      </c>
      <c r="F4" s="3" t="s">
        <v>45</v>
      </c>
      <c r="G4" s="3" t="s">
        <v>1504</v>
      </c>
      <c r="H4" s="3" t="s">
        <v>1504</v>
      </c>
      <c r="I4" s="3" t="s">
        <v>1505</v>
      </c>
      <c r="J4" s="1" t="s">
        <v>1506</v>
      </c>
      <c r="K4" s="1" t="s">
        <v>1507</v>
      </c>
    </row>
    <row r="5" spans="1:12" x14ac:dyDescent="0.2">
      <c r="A5" s="3">
        <v>2</v>
      </c>
      <c r="B5" s="4">
        <v>162685</v>
      </c>
      <c r="C5" s="4">
        <v>161350</v>
      </c>
      <c r="D5" s="4">
        <v>162685</v>
      </c>
      <c r="E5" s="4">
        <v>161350</v>
      </c>
      <c r="F5" s="3" t="s">
        <v>45</v>
      </c>
      <c r="G5" s="3" t="s">
        <v>1508</v>
      </c>
      <c r="H5" s="3" t="s">
        <v>1508</v>
      </c>
      <c r="I5" s="3" t="s">
        <v>1509</v>
      </c>
      <c r="J5" s="1" t="s">
        <v>1510</v>
      </c>
      <c r="K5" s="1" t="s">
        <v>1511</v>
      </c>
    </row>
    <row r="6" spans="1:12" x14ac:dyDescent="0.2">
      <c r="A6" s="3">
        <v>3</v>
      </c>
      <c r="B6" s="4">
        <v>218665</v>
      </c>
      <c r="C6" s="4">
        <v>217330</v>
      </c>
      <c r="D6" s="4">
        <v>218665</v>
      </c>
      <c r="E6" s="4">
        <v>217330</v>
      </c>
      <c r="F6" s="3" t="s">
        <v>45</v>
      </c>
      <c r="G6" s="3" t="s">
        <v>1512</v>
      </c>
      <c r="H6" s="3" t="s">
        <v>1512</v>
      </c>
      <c r="I6" s="3" t="s">
        <v>1509</v>
      </c>
      <c r="J6" s="1" t="s">
        <v>1513</v>
      </c>
      <c r="K6" s="1" t="s">
        <v>1514</v>
      </c>
    </row>
    <row r="7" spans="1:12" x14ac:dyDescent="0.2">
      <c r="A7" s="3">
        <v>4</v>
      </c>
      <c r="B7" s="4">
        <v>756629</v>
      </c>
      <c r="C7" s="4">
        <v>757964</v>
      </c>
      <c r="D7" s="4">
        <v>756629</v>
      </c>
      <c r="E7" s="4">
        <v>757964</v>
      </c>
      <c r="F7" s="3" t="s">
        <v>1301</v>
      </c>
      <c r="G7" s="3" t="s">
        <v>1515</v>
      </c>
      <c r="H7" s="3" t="s">
        <v>1515</v>
      </c>
      <c r="I7" s="3" t="s">
        <v>1509</v>
      </c>
      <c r="J7" s="1" t="s">
        <v>1516</v>
      </c>
      <c r="K7" s="1" t="s">
        <v>1511</v>
      </c>
    </row>
    <row r="8" spans="1:12" x14ac:dyDescent="0.2">
      <c r="A8" s="3">
        <v>5</v>
      </c>
      <c r="B8" s="4">
        <v>884367</v>
      </c>
      <c r="C8" s="4">
        <v>885702</v>
      </c>
      <c r="D8" s="4">
        <v>884367</v>
      </c>
      <c r="E8" s="4">
        <v>885702</v>
      </c>
      <c r="F8" s="3" t="s">
        <v>1301</v>
      </c>
      <c r="G8" s="4" t="s">
        <v>1517</v>
      </c>
      <c r="H8" s="4" t="s">
        <v>1518</v>
      </c>
      <c r="I8" s="3" t="s">
        <v>1509</v>
      </c>
      <c r="J8" s="1" t="s">
        <v>1519</v>
      </c>
      <c r="K8" s="1" t="s">
        <v>1520</v>
      </c>
      <c r="L8" s="1" t="s">
        <v>1521</v>
      </c>
    </row>
    <row r="9" spans="1:12" x14ac:dyDescent="0.2">
      <c r="A9" s="4">
        <v>6</v>
      </c>
      <c r="B9" s="4">
        <v>906741</v>
      </c>
      <c r="C9" s="4">
        <v>908076</v>
      </c>
      <c r="D9" s="4">
        <v>906741</v>
      </c>
      <c r="E9" s="4">
        <v>908076</v>
      </c>
      <c r="F9" s="3" t="s">
        <v>1301</v>
      </c>
      <c r="G9" s="3" t="s">
        <v>1522</v>
      </c>
      <c r="H9" s="3" t="s">
        <v>1522</v>
      </c>
      <c r="I9" s="3" t="s">
        <v>1509</v>
      </c>
      <c r="J9" s="1" t="s">
        <v>1523</v>
      </c>
      <c r="K9" s="104" t="s">
        <v>1507</v>
      </c>
      <c r="L9" s="1" t="s">
        <v>1524</v>
      </c>
    </row>
    <row r="10" spans="1:12" x14ac:dyDescent="0.2">
      <c r="A10" s="126">
        <v>7</v>
      </c>
      <c r="B10" s="126">
        <v>1009833</v>
      </c>
      <c r="C10" s="126">
        <v>1008498</v>
      </c>
      <c r="D10" s="126">
        <v>1009833</v>
      </c>
      <c r="E10" s="126">
        <v>1008498</v>
      </c>
      <c r="F10" s="126" t="s">
        <v>45</v>
      </c>
      <c r="G10" s="126" t="s">
        <v>1525</v>
      </c>
      <c r="H10" s="126" t="s">
        <v>1526</v>
      </c>
      <c r="I10" s="3" t="s">
        <v>1505</v>
      </c>
      <c r="J10" s="1" t="s">
        <v>1527</v>
      </c>
      <c r="K10" s="1" t="s">
        <v>1528</v>
      </c>
      <c r="L10" s="129" t="s">
        <v>1529</v>
      </c>
    </row>
    <row r="11" spans="1:12" x14ac:dyDescent="0.2">
      <c r="A11" s="126"/>
      <c r="B11" s="126"/>
      <c r="C11" s="126"/>
      <c r="D11" s="126"/>
      <c r="E11" s="126"/>
      <c r="F11" s="126"/>
      <c r="G11" s="126"/>
      <c r="H11" s="126"/>
      <c r="I11" s="3" t="s">
        <v>1509</v>
      </c>
      <c r="J11" s="1" t="s">
        <v>1530</v>
      </c>
      <c r="K11" s="1" t="s">
        <v>1507</v>
      </c>
      <c r="L11" s="129"/>
    </row>
    <row r="12" spans="1:12" x14ac:dyDescent="0.2">
      <c r="A12" s="3">
        <v>8</v>
      </c>
      <c r="B12" s="4">
        <v>1013876</v>
      </c>
      <c r="C12" s="4">
        <v>1012541</v>
      </c>
      <c r="D12" s="4">
        <v>1013876</v>
      </c>
      <c r="E12" s="4">
        <v>1012541</v>
      </c>
      <c r="F12" s="3" t="s">
        <v>45</v>
      </c>
      <c r="G12" s="3" t="s">
        <v>1531</v>
      </c>
      <c r="H12" s="3" t="s">
        <v>1531</v>
      </c>
      <c r="I12" s="3" t="s">
        <v>1532</v>
      </c>
      <c r="J12" s="1" t="s">
        <v>1533</v>
      </c>
      <c r="K12" s="1" t="s">
        <v>1534</v>
      </c>
      <c r="L12" s="1" t="s">
        <v>1535</v>
      </c>
    </row>
    <row r="13" spans="1:12" x14ac:dyDescent="0.2">
      <c r="A13" s="4">
        <v>9</v>
      </c>
      <c r="B13" s="4">
        <v>1150051</v>
      </c>
      <c r="C13" s="4">
        <v>1148716</v>
      </c>
      <c r="D13" s="4">
        <v>1150041</v>
      </c>
      <c r="E13" s="4">
        <v>1148706</v>
      </c>
      <c r="F13" s="3" t="s">
        <v>45</v>
      </c>
      <c r="G13" s="3" t="s">
        <v>1536</v>
      </c>
      <c r="H13" s="3" t="s">
        <v>1537</v>
      </c>
      <c r="I13" s="3" t="s">
        <v>1509</v>
      </c>
      <c r="J13" s="1" t="s">
        <v>1538</v>
      </c>
      <c r="K13" s="1" t="s">
        <v>1539</v>
      </c>
      <c r="L13" s="1" t="s">
        <v>1540</v>
      </c>
    </row>
    <row r="14" spans="1:12" x14ac:dyDescent="0.2">
      <c r="A14" s="126">
        <v>10</v>
      </c>
      <c r="B14" s="126">
        <v>1381969</v>
      </c>
      <c r="C14" s="126">
        <v>1380634</v>
      </c>
      <c r="D14" s="126">
        <v>1381959</v>
      </c>
      <c r="E14" s="126">
        <v>1380624</v>
      </c>
      <c r="F14" s="126" t="s">
        <v>45</v>
      </c>
      <c r="G14" s="126" t="s">
        <v>1541</v>
      </c>
      <c r="H14" s="126" t="s">
        <v>1542</v>
      </c>
      <c r="I14" s="3" t="s">
        <v>1532</v>
      </c>
      <c r="J14" s="1" t="s">
        <v>1543</v>
      </c>
      <c r="K14" s="1" t="s">
        <v>1544</v>
      </c>
      <c r="L14" s="129" t="s">
        <v>1545</v>
      </c>
    </row>
    <row r="15" spans="1:12" x14ac:dyDescent="0.2">
      <c r="A15" s="126"/>
      <c r="B15" s="126"/>
      <c r="C15" s="126"/>
      <c r="D15" s="126"/>
      <c r="E15" s="126"/>
      <c r="F15" s="126"/>
      <c r="G15" s="126"/>
      <c r="H15" s="126"/>
      <c r="I15" s="3" t="s">
        <v>1505</v>
      </c>
      <c r="J15" s="1" t="s">
        <v>1546</v>
      </c>
      <c r="K15" s="1" t="s">
        <v>1547</v>
      </c>
      <c r="L15" s="129"/>
    </row>
    <row r="16" spans="1:12" x14ac:dyDescent="0.2">
      <c r="A16" s="4">
        <v>11</v>
      </c>
      <c r="B16" s="4">
        <v>1424237</v>
      </c>
      <c r="C16" s="4">
        <v>1425572</v>
      </c>
      <c r="D16" s="4">
        <v>1424227</v>
      </c>
      <c r="E16" s="4">
        <v>1425562</v>
      </c>
      <c r="F16" s="3" t="s">
        <v>1301</v>
      </c>
      <c r="G16" s="3" t="s">
        <v>1548</v>
      </c>
      <c r="H16" s="3" t="s">
        <v>1548</v>
      </c>
      <c r="I16" s="3" t="s">
        <v>1532</v>
      </c>
      <c r="J16" s="1" t="s">
        <v>1549</v>
      </c>
      <c r="K16" s="1" t="s">
        <v>1511</v>
      </c>
    </row>
    <row r="17" spans="1:12" x14ac:dyDescent="0.2">
      <c r="A17" s="3">
        <v>12</v>
      </c>
      <c r="B17" s="4">
        <v>1435530</v>
      </c>
      <c r="C17" s="4">
        <v>1434195</v>
      </c>
      <c r="D17" s="4">
        <v>1435520</v>
      </c>
      <c r="E17" s="4">
        <v>1434185</v>
      </c>
      <c r="F17" s="3" t="s">
        <v>45</v>
      </c>
      <c r="G17" s="4" t="s">
        <v>1550</v>
      </c>
      <c r="H17" s="4" t="s">
        <v>1550</v>
      </c>
      <c r="I17" s="3" t="s">
        <v>1505</v>
      </c>
      <c r="J17" s="1" t="s">
        <v>1551</v>
      </c>
      <c r="K17" s="1" t="s">
        <v>1552</v>
      </c>
    </row>
    <row r="18" spans="1:12" x14ac:dyDescent="0.2">
      <c r="A18" s="126">
        <v>13</v>
      </c>
      <c r="B18" s="126">
        <v>1651850</v>
      </c>
      <c r="C18" s="126">
        <v>1650515</v>
      </c>
      <c r="D18" s="126">
        <v>1657249</v>
      </c>
      <c r="E18" s="126">
        <v>1655914</v>
      </c>
      <c r="F18" s="126" t="s">
        <v>45</v>
      </c>
      <c r="G18" s="126" t="s">
        <v>1553</v>
      </c>
      <c r="H18" s="126" t="s">
        <v>1554</v>
      </c>
      <c r="I18" s="3" t="s">
        <v>1505</v>
      </c>
      <c r="J18" s="129" t="s">
        <v>1555</v>
      </c>
      <c r="K18" s="129" t="s">
        <v>1556</v>
      </c>
      <c r="L18" s="129" t="s">
        <v>1557</v>
      </c>
    </row>
    <row r="19" spans="1:12" x14ac:dyDescent="0.2">
      <c r="A19" s="126"/>
      <c r="B19" s="126"/>
      <c r="C19" s="126"/>
      <c r="D19" s="126"/>
      <c r="E19" s="126"/>
      <c r="F19" s="126"/>
      <c r="G19" s="126"/>
      <c r="H19" s="126"/>
      <c r="I19" s="3" t="s">
        <v>1509</v>
      </c>
      <c r="J19" s="129"/>
      <c r="K19" s="129"/>
      <c r="L19" s="129"/>
    </row>
    <row r="20" spans="1:12" x14ac:dyDescent="0.2">
      <c r="A20" s="21">
        <v>14</v>
      </c>
      <c r="B20" s="18">
        <v>1808522</v>
      </c>
      <c r="C20" s="18">
        <v>1809857</v>
      </c>
      <c r="D20" s="18"/>
      <c r="E20" s="18"/>
      <c r="F20" s="21" t="s">
        <v>1301</v>
      </c>
      <c r="G20" s="21" t="s">
        <v>1558</v>
      </c>
      <c r="H20" s="21" t="s">
        <v>1558</v>
      </c>
      <c r="I20" s="21" t="s">
        <v>1509</v>
      </c>
      <c r="J20" s="88" t="s">
        <v>1559</v>
      </c>
      <c r="K20" s="88" t="s">
        <v>1560</v>
      </c>
      <c r="L20" s="88"/>
    </row>
    <row r="22" spans="1:12" x14ac:dyDescent="0.2">
      <c r="D22" s="105"/>
    </row>
  </sheetData>
  <mergeCells count="40">
    <mergeCell ref="L18:L19"/>
    <mergeCell ref="F18:F19"/>
    <mergeCell ref="G18:G19"/>
    <mergeCell ref="H18:H19"/>
    <mergeCell ref="J18:J19"/>
    <mergeCell ref="K18:K19"/>
    <mergeCell ref="A18:A19"/>
    <mergeCell ref="B18:B19"/>
    <mergeCell ref="C18:C19"/>
    <mergeCell ref="D18:D19"/>
    <mergeCell ref="E18:E19"/>
    <mergeCell ref="F14:F15"/>
    <mergeCell ref="G14:G15"/>
    <mergeCell ref="H14:H15"/>
    <mergeCell ref="L14:L15"/>
    <mergeCell ref="A10:A11"/>
    <mergeCell ref="B10:B11"/>
    <mergeCell ref="C10:C11"/>
    <mergeCell ref="D10:D11"/>
    <mergeCell ref="E10:E11"/>
    <mergeCell ref="F10:F11"/>
    <mergeCell ref="A14:A15"/>
    <mergeCell ref="B14:B15"/>
    <mergeCell ref="C14:C15"/>
    <mergeCell ref="D14:D15"/>
    <mergeCell ref="E14:E15"/>
    <mergeCell ref="G10:G11"/>
    <mergeCell ref="H10:H11"/>
    <mergeCell ref="A1:L1"/>
    <mergeCell ref="A2:A3"/>
    <mergeCell ref="B2:C2"/>
    <mergeCell ref="D2:E2"/>
    <mergeCell ref="F2:F3"/>
    <mergeCell ref="G2:G3"/>
    <mergeCell ref="H2:H3"/>
    <mergeCell ref="I2:I3"/>
    <mergeCell ref="J2:J3"/>
    <mergeCell ref="K2:K3"/>
    <mergeCell ref="L2:L3"/>
    <mergeCell ref="L10:L11"/>
  </mergeCells>
  <pageMargins left="0.7" right="0.7" top="0.75" bottom="0.75" header="0.511811023622047" footer="0.511811023622047"/>
  <pageSetup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J56"/>
  <sheetViews>
    <sheetView zoomScaleNormal="100" workbookViewId="0">
      <selection sqref="A1:K1"/>
    </sheetView>
  </sheetViews>
  <sheetFormatPr defaultColWidth="9.140625" defaultRowHeight="14.25" x14ac:dyDescent="0.2"/>
  <cols>
    <col min="1" max="1" width="15.140625" style="5" customWidth="1"/>
    <col min="2" max="2" width="12" style="106" customWidth="1"/>
    <col min="3" max="3" width="16.5703125" style="106" customWidth="1"/>
    <col min="4" max="5" width="9.140625" style="106"/>
    <col min="6" max="7" width="11.140625" style="5" customWidth="1"/>
    <col min="8" max="8" width="8.42578125" style="5" customWidth="1"/>
    <col min="9" max="9" width="19.140625" style="5" customWidth="1"/>
    <col min="10" max="10" width="7.140625" style="4" customWidth="1"/>
    <col min="11" max="11" width="63" style="5" customWidth="1"/>
    <col min="12" max="1024" width="9.140625" style="5"/>
  </cols>
  <sheetData>
    <row r="1" spans="1:11" s="107" customFormat="1" ht="37.5" customHeight="1" x14ac:dyDescent="0.2">
      <c r="A1" s="155" t="s">
        <v>1561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11" customFormat="1" ht="16.5" x14ac:dyDescent="0.2">
      <c r="A2" s="9" t="s">
        <v>1562</v>
      </c>
      <c r="B2" s="108" t="s">
        <v>1563</v>
      </c>
      <c r="C2" s="108" t="s">
        <v>1754</v>
      </c>
      <c r="D2" s="108" t="s">
        <v>1564</v>
      </c>
      <c r="E2" s="108" t="s">
        <v>1565</v>
      </c>
      <c r="F2" s="109" t="s">
        <v>1566</v>
      </c>
      <c r="G2" s="109" t="s">
        <v>1567</v>
      </c>
      <c r="H2" s="9" t="s">
        <v>1499</v>
      </c>
      <c r="I2" s="9" t="s">
        <v>1568</v>
      </c>
      <c r="J2" s="6" t="s">
        <v>1495</v>
      </c>
      <c r="K2" s="9" t="s">
        <v>1569</v>
      </c>
    </row>
    <row r="3" spans="1:11" x14ac:dyDescent="0.2">
      <c r="A3" s="5" t="s">
        <v>1570</v>
      </c>
      <c r="B3" s="106">
        <v>32.059061899442497</v>
      </c>
      <c r="C3" s="106">
        <v>10.130647446862699</v>
      </c>
      <c r="D3" s="106">
        <v>0.74495095530084199</v>
      </c>
      <c r="E3" s="106">
        <v>13.599079744479999</v>
      </c>
      <c r="F3" s="110">
        <v>4.0550353020014801E-42</v>
      </c>
      <c r="G3" s="110">
        <v>4.7281711621337203E-39</v>
      </c>
      <c r="H3" s="23" t="s">
        <v>1571</v>
      </c>
      <c r="I3" s="5" t="s">
        <v>1572</v>
      </c>
      <c r="J3" s="4" t="s">
        <v>45</v>
      </c>
      <c r="K3" s="5" t="s">
        <v>1573</v>
      </c>
    </row>
    <row r="4" spans="1:11" x14ac:dyDescent="0.2">
      <c r="A4" s="5" t="s">
        <v>1574</v>
      </c>
      <c r="B4" s="106">
        <v>6.7944687726158799</v>
      </c>
      <c r="C4" s="106">
        <v>7.5881230718587496</v>
      </c>
      <c r="D4" s="106">
        <v>0.88735018328940696</v>
      </c>
      <c r="E4" s="106">
        <v>8.5514413754100698</v>
      </c>
      <c r="F4" s="110">
        <v>1.2156081379457399E-17</v>
      </c>
      <c r="G4" s="110">
        <v>7.0869954442236404E-15</v>
      </c>
      <c r="H4" s="23" t="s">
        <v>1575</v>
      </c>
      <c r="I4" s="5" t="s">
        <v>1576</v>
      </c>
      <c r="J4" s="4" t="s">
        <v>45</v>
      </c>
      <c r="K4" s="5" t="s">
        <v>1577</v>
      </c>
    </row>
    <row r="5" spans="1:11" x14ac:dyDescent="0.2">
      <c r="A5" s="5" t="s">
        <v>1578</v>
      </c>
      <c r="B5" s="106">
        <v>8.8791270467643795</v>
      </c>
      <c r="C5" s="106">
        <v>7.2729487909455202</v>
      </c>
      <c r="D5" s="106">
        <v>0.94719892270647899</v>
      </c>
      <c r="E5" s="106">
        <v>7.6783752774593097</v>
      </c>
      <c r="F5" s="110">
        <v>1.6111891649547799E-14</v>
      </c>
      <c r="G5" s="110">
        <v>6.2621552211242603E-12</v>
      </c>
      <c r="H5" s="23" t="s">
        <v>1579</v>
      </c>
      <c r="I5" s="5" t="s">
        <v>1580</v>
      </c>
      <c r="J5" s="4" t="s">
        <v>45</v>
      </c>
      <c r="K5" s="5" t="s">
        <v>1581</v>
      </c>
    </row>
    <row r="6" spans="1:11" x14ac:dyDescent="0.2">
      <c r="A6" s="5" t="s">
        <v>1582</v>
      </c>
      <c r="B6" s="106">
        <v>4.2454533601131397</v>
      </c>
      <c r="C6" s="106">
        <v>7.1383580037490404</v>
      </c>
      <c r="D6" s="106">
        <v>1.01147826825063</v>
      </c>
      <c r="E6" s="106">
        <v>7.0573518263471602</v>
      </c>
      <c r="F6" s="110">
        <v>1.69705567283588E-12</v>
      </c>
      <c r="G6" s="110">
        <v>4.9469172863165904E-10</v>
      </c>
      <c r="H6" s="23" t="s">
        <v>45</v>
      </c>
      <c r="I6" s="5" t="s">
        <v>1583</v>
      </c>
      <c r="J6" s="4" t="s">
        <v>45</v>
      </c>
      <c r="K6" s="5" t="s">
        <v>1584</v>
      </c>
    </row>
    <row r="7" spans="1:11" x14ac:dyDescent="0.2">
      <c r="A7" s="5" t="s">
        <v>1585</v>
      </c>
      <c r="B7" s="106">
        <v>33.354830155207701</v>
      </c>
      <c r="C7" s="106">
        <v>2.99481192044292</v>
      </c>
      <c r="D7" s="106">
        <v>0.46371142396475901</v>
      </c>
      <c r="E7" s="106">
        <v>6.4583526858948304</v>
      </c>
      <c r="F7" s="110">
        <v>1.05848830070311E-10</v>
      </c>
      <c r="G7" s="110">
        <v>2.4683947172396501E-8</v>
      </c>
      <c r="H7" s="23" t="s">
        <v>1586</v>
      </c>
      <c r="I7" s="5" t="s">
        <v>1587</v>
      </c>
      <c r="J7" s="4" t="s">
        <v>45</v>
      </c>
      <c r="K7" s="5" t="s">
        <v>1588</v>
      </c>
    </row>
    <row r="8" spans="1:11" x14ac:dyDescent="0.2">
      <c r="A8" s="5" t="s">
        <v>1589</v>
      </c>
      <c r="B8" s="106">
        <v>19.052232978800799</v>
      </c>
      <c r="C8" s="106">
        <v>2.3231322593967199</v>
      </c>
      <c r="D8" s="106">
        <v>0.36951977980630801</v>
      </c>
      <c r="E8" s="106">
        <v>6.2868955502583601</v>
      </c>
      <c r="F8" s="110">
        <v>3.2387712162207002E-10</v>
      </c>
      <c r="G8" s="110">
        <v>6.2940120635222199E-8</v>
      </c>
      <c r="H8" s="23" t="s">
        <v>1590</v>
      </c>
      <c r="I8" s="5" t="s">
        <v>1591</v>
      </c>
      <c r="J8" s="4" t="s">
        <v>1301</v>
      </c>
      <c r="K8" s="5" t="s">
        <v>1592</v>
      </c>
    </row>
    <row r="9" spans="1:11" x14ac:dyDescent="0.2">
      <c r="A9" s="5" t="s">
        <v>1593</v>
      </c>
      <c r="B9" s="106">
        <v>14.325836272050299</v>
      </c>
      <c r="C9" s="106">
        <v>5.8142604292810596</v>
      </c>
      <c r="D9" s="106">
        <v>0.95852269907390797</v>
      </c>
      <c r="E9" s="106">
        <v>6.0658557537537696</v>
      </c>
      <c r="F9" s="110">
        <v>1.3125289228306E-9</v>
      </c>
      <c r="G9" s="110">
        <v>2.18629817717211E-7</v>
      </c>
      <c r="H9" s="23" t="s">
        <v>45</v>
      </c>
      <c r="I9" s="5" t="s">
        <v>1594</v>
      </c>
      <c r="J9" s="4" t="s">
        <v>45</v>
      </c>
      <c r="K9" s="5" t="s">
        <v>1595</v>
      </c>
    </row>
    <row r="10" spans="1:11" x14ac:dyDescent="0.2">
      <c r="A10" s="5" t="s">
        <v>1596</v>
      </c>
      <c r="B10" s="106">
        <v>33.179987540577201</v>
      </c>
      <c r="C10" s="106">
        <v>3.2719755414547702</v>
      </c>
      <c r="D10" s="106">
        <v>0.60355023046760303</v>
      </c>
      <c r="E10" s="106">
        <v>5.4212149648584997</v>
      </c>
      <c r="F10" s="110">
        <v>5.9195324675966199E-8</v>
      </c>
      <c r="G10" s="110">
        <v>8.6277185715220706E-6</v>
      </c>
      <c r="H10" s="23" t="s">
        <v>1597</v>
      </c>
      <c r="I10" s="5" t="s">
        <v>1598</v>
      </c>
      <c r="J10" s="4" t="s">
        <v>45</v>
      </c>
      <c r="K10" s="5" t="s">
        <v>1599</v>
      </c>
    </row>
    <row r="11" spans="1:11" x14ac:dyDescent="0.2">
      <c r="A11" s="5" t="s">
        <v>1600</v>
      </c>
      <c r="B11" s="106">
        <v>8.3472447867193402</v>
      </c>
      <c r="C11" s="106">
        <v>5.9289584463546197</v>
      </c>
      <c r="D11" s="106">
        <v>1.10116367081455</v>
      </c>
      <c r="E11" s="106">
        <v>5.3842663025459903</v>
      </c>
      <c r="F11" s="110">
        <v>7.2740743144075497E-8</v>
      </c>
      <c r="G11" s="110">
        <v>9.4239673895546703E-6</v>
      </c>
      <c r="H11" s="23" t="s">
        <v>45</v>
      </c>
      <c r="I11" s="5" t="s">
        <v>1601</v>
      </c>
      <c r="J11" s="4" t="s">
        <v>45</v>
      </c>
      <c r="K11" s="5" t="s">
        <v>1602</v>
      </c>
    </row>
    <row r="12" spans="1:11" x14ac:dyDescent="0.2">
      <c r="A12" s="5" t="s">
        <v>1603</v>
      </c>
      <c r="B12" s="106">
        <v>34.858170021782797</v>
      </c>
      <c r="C12" s="106">
        <v>2.1094291055508001</v>
      </c>
      <c r="D12" s="106">
        <v>0.42297302323160901</v>
      </c>
      <c r="E12" s="106">
        <v>4.9871480914652304</v>
      </c>
      <c r="F12" s="110">
        <v>6.1277095275007802E-7</v>
      </c>
      <c r="G12" s="110">
        <v>7.1449093090659096E-5</v>
      </c>
      <c r="H12" s="23" t="s">
        <v>45</v>
      </c>
      <c r="I12" s="5" t="s">
        <v>1604</v>
      </c>
      <c r="J12" s="4" t="s">
        <v>1301</v>
      </c>
      <c r="K12" s="5" t="s">
        <v>1605</v>
      </c>
    </row>
    <row r="13" spans="1:11" x14ac:dyDescent="0.2">
      <c r="A13" s="5" t="s">
        <v>1606</v>
      </c>
      <c r="B13" s="106">
        <v>2.5383649989423498</v>
      </c>
      <c r="C13" s="106">
        <v>6.3907141135858598</v>
      </c>
      <c r="D13" s="106">
        <v>1.3530831824574101</v>
      </c>
      <c r="E13" s="106">
        <v>4.7230755628632899</v>
      </c>
      <c r="F13" s="110">
        <v>2.32304486845817E-6</v>
      </c>
      <c r="G13" s="5">
        <v>2.4624275605656602E-4</v>
      </c>
      <c r="H13" s="23" t="s">
        <v>1607</v>
      </c>
      <c r="I13" s="5" t="s">
        <v>1608</v>
      </c>
      <c r="J13" s="4" t="s">
        <v>1301</v>
      </c>
      <c r="K13" s="5" t="s">
        <v>1609</v>
      </c>
    </row>
    <row r="14" spans="1:11" x14ac:dyDescent="0.2">
      <c r="A14" s="5" t="s">
        <v>1610</v>
      </c>
      <c r="B14" s="106">
        <v>6.61175186656377</v>
      </c>
      <c r="C14" s="106">
        <v>4.4902777286182101</v>
      </c>
      <c r="D14" s="106">
        <v>0.98542461593543496</v>
      </c>
      <c r="E14" s="106">
        <v>4.5566932832865303</v>
      </c>
      <c r="F14" s="110">
        <v>5.1965220315349404E-6</v>
      </c>
      <c r="G14" s="5">
        <v>5.0492872406414499E-4</v>
      </c>
      <c r="H14" s="23" t="s">
        <v>45</v>
      </c>
      <c r="I14" s="5" t="s">
        <v>1611</v>
      </c>
      <c r="J14" s="4" t="s">
        <v>45</v>
      </c>
      <c r="K14" s="5" t="s">
        <v>1612</v>
      </c>
    </row>
    <row r="15" spans="1:11" x14ac:dyDescent="0.2">
      <c r="A15" s="5" t="s">
        <v>1613</v>
      </c>
      <c r="B15" s="106">
        <v>3.1041583525232501</v>
      </c>
      <c r="C15" s="106">
        <v>6.5293752058850503</v>
      </c>
      <c r="D15" s="106">
        <v>1.4456794340813699</v>
      </c>
      <c r="E15" s="106">
        <v>4.5164751271667702</v>
      </c>
      <c r="F15" s="110">
        <v>6.2877498839989997E-6</v>
      </c>
      <c r="G15" s="5">
        <v>5.6396279728790995E-4</v>
      </c>
      <c r="H15" s="23" t="s">
        <v>45</v>
      </c>
      <c r="I15" s="5" t="s">
        <v>1614</v>
      </c>
      <c r="J15" s="4" t="s">
        <v>1301</v>
      </c>
      <c r="K15" s="5" t="s">
        <v>1615</v>
      </c>
    </row>
    <row r="16" spans="1:11" x14ac:dyDescent="0.2">
      <c r="A16" s="5" t="s">
        <v>1616</v>
      </c>
      <c r="B16" s="106">
        <v>3.1142213619478198</v>
      </c>
      <c r="C16" s="106">
        <v>6.4379030030125302</v>
      </c>
      <c r="D16" s="106">
        <v>1.49838547314633</v>
      </c>
      <c r="E16" s="106">
        <v>4.2965599429458798</v>
      </c>
      <c r="F16" s="110">
        <v>1.7346907577099899E-5</v>
      </c>
      <c r="G16" s="5">
        <v>1.4447495882070401E-3</v>
      </c>
      <c r="H16" s="23" t="s">
        <v>45</v>
      </c>
      <c r="I16" s="5" t="s">
        <v>1617</v>
      </c>
      <c r="J16" s="4" t="s">
        <v>1301</v>
      </c>
      <c r="K16" s="5" t="s">
        <v>1511</v>
      </c>
    </row>
    <row r="17" spans="1:11" x14ac:dyDescent="0.2">
      <c r="A17" s="5" t="s">
        <v>1618</v>
      </c>
      <c r="B17" s="106">
        <v>2.0796901943328101</v>
      </c>
      <c r="C17" s="106">
        <v>6.0647458307603799</v>
      </c>
      <c r="D17" s="106">
        <v>1.42203416363663</v>
      </c>
      <c r="E17" s="106">
        <v>4.2648383462537502</v>
      </c>
      <c r="F17" s="110">
        <v>2.0004698507573299E-5</v>
      </c>
      <c r="G17" s="5">
        <v>1.55503189732203E-3</v>
      </c>
      <c r="H17" s="23" t="s">
        <v>1619</v>
      </c>
      <c r="I17" s="5" t="s">
        <v>1620</v>
      </c>
      <c r="J17" s="4" t="s">
        <v>1301</v>
      </c>
      <c r="K17" s="5" t="s">
        <v>1621</v>
      </c>
    </row>
    <row r="18" spans="1:11" x14ac:dyDescent="0.2">
      <c r="A18" s="5" t="s">
        <v>1622</v>
      </c>
      <c r="B18" s="106">
        <v>5.1725536695170504</v>
      </c>
      <c r="C18" s="106">
        <v>5.2531761171876301</v>
      </c>
      <c r="D18" s="106">
        <v>1.25560940372957</v>
      </c>
      <c r="E18" s="106">
        <v>4.1837661470071801</v>
      </c>
      <c r="F18" s="110">
        <v>2.8671905847008501E-5</v>
      </c>
      <c r="G18" s="5">
        <v>2.0894651386007398E-3</v>
      </c>
      <c r="H18" s="23" t="s">
        <v>45</v>
      </c>
      <c r="I18" s="5" t="s">
        <v>1623</v>
      </c>
      <c r="J18" s="4" t="s">
        <v>1301</v>
      </c>
      <c r="K18" s="5" t="s">
        <v>1624</v>
      </c>
    </row>
    <row r="19" spans="1:11" x14ac:dyDescent="0.2">
      <c r="A19" s="5" t="s">
        <v>1625</v>
      </c>
      <c r="B19" s="106">
        <v>710.04748759528104</v>
      </c>
      <c r="C19" s="106">
        <v>-1.66966531827294</v>
      </c>
      <c r="D19" s="106">
        <v>0.40729660893478298</v>
      </c>
      <c r="E19" s="106">
        <v>-4.09938428566758</v>
      </c>
      <c r="F19" s="110">
        <v>4.1425072040076301E-5</v>
      </c>
      <c r="G19" s="5">
        <v>2.84127258816052E-3</v>
      </c>
      <c r="H19" s="23" t="s">
        <v>45</v>
      </c>
      <c r="I19" s="5" t="s">
        <v>1626</v>
      </c>
      <c r="J19" s="4" t="s">
        <v>45</v>
      </c>
      <c r="K19" s="5" t="s">
        <v>1627</v>
      </c>
    </row>
    <row r="20" spans="1:11" x14ac:dyDescent="0.2">
      <c r="A20" s="5" t="s">
        <v>1628</v>
      </c>
      <c r="B20" s="106">
        <v>544.90869988301199</v>
      </c>
      <c r="C20" s="106">
        <v>-1.86306833312214</v>
      </c>
      <c r="D20" s="106">
        <v>0.46060394840087798</v>
      </c>
      <c r="E20" s="106">
        <v>-4.0448379558844998</v>
      </c>
      <c r="F20" s="110">
        <v>5.2359327331372502E-5</v>
      </c>
      <c r="G20" s="5">
        <v>3.3917208704655698E-3</v>
      </c>
      <c r="H20" s="23" t="s">
        <v>1629</v>
      </c>
      <c r="I20" s="5" t="s">
        <v>1630</v>
      </c>
      <c r="J20" s="4" t="s">
        <v>45</v>
      </c>
      <c r="K20" s="5" t="s">
        <v>1631</v>
      </c>
    </row>
    <row r="21" spans="1:11" x14ac:dyDescent="0.2">
      <c r="A21" s="5" t="s">
        <v>1632</v>
      </c>
      <c r="B21" s="106">
        <v>2.5096708322908898</v>
      </c>
      <c r="C21" s="106">
        <v>6.1294402545842104</v>
      </c>
      <c r="D21" s="106">
        <v>1.5437063576251799</v>
      </c>
      <c r="E21" s="106">
        <v>3.97059986461004</v>
      </c>
      <c r="F21" s="110">
        <v>7.1691897622404806E-5</v>
      </c>
      <c r="G21" s="5">
        <v>4.3996185593538897E-3</v>
      </c>
      <c r="H21" s="23" t="s">
        <v>45</v>
      </c>
      <c r="I21" s="5" t="s">
        <v>1633</v>
      </c>
      <c r="J21" s="4" t="s">
        <v>1301</v>
      </c>
      <c r="K21" s="5" t="s">
        <v>1634</v>
      </c>
    </row>
    <row r="22" spans="1:11" x14ac:dyDescent="0.2">
      <c r="A22" s="5" t="s">
        <v>1635</v>
      </c>
      <c r="B22" s="106">
        <v>10.9624191849572</v>
      </c>
      <c r="C22" s="106">
        <v>-4.4674696708104404</v>
      </c>
      <c r="D22" s="106">
        <v>1.19301516469644</v>
      </c>
      <c r="E22" s="106">
        <v>-3.74468808361476</v>
      </c>
      <c r="F22" s="5">
        <v>1.8061802780184799E-4</v>
      </c>
      <c r="G22" s="5">
        <v>1.04228830798716E-2</v>
      </c>
      <c r="H22" s="23" t="s">
        <v>45</v>
      </c>
      <c r="I22" s="5" t="s">
        <v>1636</v>
      </c>
      <c r="J22" s="4" t="s">
        <v>45</v>
      </c>
      <c r="K22" s="5" t="s">
        <v>1637</v>
      </c>
    </row>
    <row r="23" spans="1:11" x14ac:dyDescent="0.2">
      <c r="A23" s="5" t="s">
        <v>1638</v>
      </c>
      <c r="B23" s="106">
        <v>8.0289588862015808</v>
      </c>
      <c r="C23" s="106">
        <v>-4.2739803773018403</v>
      </c>
      <c r="D23" s="106">
        <v>1.1443069551090601</v>
      </c>
      <c r="E23" s="106">
        <v>-3.73499466923586</v>
      </c>
      <c r="F23" s="5">
        <v>1.8771916353113599E-4</v>
      </c>
      <c r="G23" s="5">
        <v>1.04228830798716E-2</v>
      </c>
      <c r="H23" s="23" t="s">
        <v>1639</v>
      </c>
      <c r="I23" s="5" t="s">
        <v>1640</v>
      </c>
      <c r="J23" s="4" t="s">
        <v>45</v>
      </c>
      <c r="K23" s="5" t="s">
        <v>1641</v>
      </c>
    </row>
    <row r="24" spans="1:11" x14ac:dyDescent="0.2">
      <c r="A24" s="5" t="s">
        <v>1642</v>
      </c>
      <c r="B24" s="106">
        <v>24.9263651211905</v>
      </c>
      <c r="C24" s="106">
        <v>1.9749851240193099</v>
      </c>
      <c r="D24" s="106">
        <v>0.53655936838926399</v>
      </c>
      <c r="E24" s="106">
        <v>3.6808324304319999</v>
      </c>
      <c r="F24" s="5">
        <v>2.3247375315440901E-4</v>
      </c>
      <c r="G24" s="5">
        <v>1.23211089171837E-2</v>
      </c>
      <c r="H24" s="23" t="s">
        <v>45</v>
      </c>
      <c r="I24" s="5" t="s">
        <v>1643</v>
      </c>
      <c r="J24" s="4" t="s">
        <v>45</v>
      </c>
      <c r="K24" s="5" t="s">
        <v>1644</v>
      </c>
    </row>
    <row r="25" spans="1:11" x14ac:dyDescent="0.2">
      <c r="A25" s="5" t="s">
        <v>1645</v>
      </c>
      <c r="B25" s="106">
        <v>45.066410358279697</v>
      </c>
      <c r="C25" s="106">
        <v>-1.5623433565173701</v>
      </c>
      <c r="D25" s="106">
        <v>0.432179471185339</v>
      </c>
      <c r="E25" s="106">
        <v>-3.6150337086403699</v>
      </c>
      <c r="F25" s="5">
        <v>3.0030854426178402E-4</v>
      </c>
      <c r="G25" s="5">
        <v>1.5224337504749601E-2</v>
      </c>
      <c r="H25" s="23" t="s">
        <v>45</v>
      </c>
      <c r="I25" s="5" t="s">
        <v>1646</v>
      </c>
      <c r="J25" s="4" t="s">
        <v>1301</v>
      </c>
      <c r="K25" s="5" t="s">
        <v>1647</v>
      </c>
    </row>
    <row r="26" spans="1:11" x14ac:dyDescent="0.2">
      <c r="A26" s="5" t="s">
        <v>1648</v>
      </c>
      <c r="B26" s="106">
        <v>13.2541497739079</v>
      </c>
      <c r="C26" s="106">
        <v>-3.5209637899375399</v>
      </c>
      <c r="D26" s="106">
        <v>0.991610539954349</v>
      </c>
      <c r="E26" s="106">
        <v>-3.55075268774335</v>
      </c>
      <c r="F26" s="5">
        <v>3.8413119185142202E-4</v>
      </c>
      <c r="G26" s="5">
        <v>1.86623737374483E-2</v>
      </c>
      <c r="H26" s="23" t="s">
        <v>45</v>
      </c>
      <c r="I26" s="5" t="s">
        <v>1649</v>
      </c>
      <c r="J26" s="4" t="s">
        <v>45</v>
      </c>
      <c r="K26" s="5" t="s">
        <v>1650</v>
      </c>
    </row>
    <row r="27" spans="1:11" x14ac:dyDescent="0.2">
      <c r="A27" s="5" t="s">
        <v>1651</v>
      </c>
      <c r="B27" s="106">
        <v>85.961170589127804</v>
      </c>
      <c r="C27" s="106">
        <v>2.0095106828704798</v>
      </c>
      <c r="D27" s="106">
        <v>0.57214074699190398</v>
      </c>
      <c r="E27" s="106">
        <v>3.51226633207951</v>
      </c>
      <c r="F27" s="5">
        <v>4.4430251194964499E-4</v>
      </c>
      <c r="G27" s="5">
        <v>2.07222691573315E-2</v>
      </c>
      <c r="H27" s="23" t="s">
        <v>1652</v>
      </c>
      <c r="I27" s="5" t="s">
        <v>1653</v>
      </c>
      <c r="J27" s="4" t="s">
        <v>45</v>
      </c>
      <c r="K27" s="5" t="s">
        <v>1654</v>
      </c>
    </row>
    <row r="28" spans="1:11" x14ac:dyDescent="0.2">
      <c r="A28" s="5" t="s">
        <v>1655</v>
      </c>
      <c r="B28" s="106">
        <v>7.9609016322978201</v>
      </c>
      <c r="C28" s="106">
        <v>-3.8752639010679699</v>
      </c>
      <c r="D28" s="106">
        <v>1.1179305019547101</v>
      </c>
      <c r="E28" s="106">
        <v>-3.4664622660282101</v>
      </c>
      <c r="F28" s="5">
        <v>5.2735575074128497E-4</v>
      </c>
      <c r="G28" s="5">
        <v>2.36498771293976E-2</v>
      </c>
      <c r="H28" s="23" t="s">
        <v>45</v>
      </c>
      <c r="I28" s="5" t="s">
        <v>1656</v>
      </c>
      <c r="J28" s="4" t="s">
        <v>1301</v>
      </c>
      <c r="K28" s="5" t="s">
        <v>1657</v>
      </c>
    </row>
    <row r="29" spans="1:11" x14ac:dyDescent="0.2">
      <c r="A29" s="5" t="s">
        <v>1658</v>
      </c>
      <c r="B29" s="106">
        <v>9.4748022417108793</v>
      </c>
      <c r="C29" s="106">
        <v>-3.7519675009916398</v>
      </c>
      <c r="D29" s="106">
        <v>1.0954320641300901</v>
      </c>
      <c r="E29" s="106">
        <v>-3.4251028647505901</v>
      </c>
      <c r="F29" s="5">
        <v>6.1456668797640803E-4</v>
      </c>
      <c r="G29" s="5">
        <v>2.5592312792160399E-2</v>
      </c>
      <c r="H29" s="23" t="s">
        <v>45</v>
      </c>
      <c r="I29" s="5" t="s">
        <v>1659</v>
      </c>
      <c r="J29" s="4" t="s">
        <v>45</v>
      </c>
      <c r="K29" s="5" t="s">
        <v>1660</v>
      </c>
    </row>
    <row r="30" spans="1:11" x14ac:dyDescent="0.2">
      <c r="A30" s="5" t="s">
        <v>1661</v>
      </c>
      <c r="B30" s="106">
        <v>62.062465777670901</v>
      </c>
      <c r="C30" s="106">
        <v>0.96592675721426002</v>
      </c>
      <c r="D30" s="106">
        <v>0.28123730034354899</v>
      </c>
      <c r="E30" s="106">
        <v>3.4345613332026801</v>
      </c>
      <c r="F30" s="5">
        <v>5.9351374397272798E-4</v>
      </c>
      <c r="G30" s="5">
        <v>2.5592312792160399E-2</v>
      </c>
      <c r="H30" s="23" t="s">
        <v>1662</v>
      </c>
      <c r="I30" s="5" t="s">
        <v>1663</v>
      </c>
      <c r="J30" s="4" t="s">
        <v>1301</v>
      </c>
      <c r="K30" s="5" t="s">
        <v>1664</v>
      </c>
    </row>
    <row r="31" spans="1:11" x14ac:dyDescent="0.2">
      <c r="A31" s="5" t="s">
        <v>1665</v>
      </c>
      <c r="B31" s="106">
        <v>62.892529856952997</v>
      </c>
      <c r="C31" s="106">
        <v>1.3312393952316399</v>
      </c>
      <c r="D31" s="106">
        <v>0.392197023451195</v>
      </c>
      <c r="E31" s="106">
        <v>3.39431284693904</v>
      </c>
      <c r="F31" s="5">
        <v>6.8801047579291805E-4</v>
      </c>
      <c r="G31" s="5">
        <v>2.7662766026708301E-2</v>
      </c>
      <c r="H31" s="23" t="s">
        <v>45</v>
      </c>
      <c r="I31" s="5" t="s">
        <v>1666</v>
      </c>
      <c r="J31" s="4" t="s">
        <v>45</v>
      </c>
      <c r="K31" s="5" t="s">
        <v>1667</v>
      </c>
    </row>
    <row r="32" spans="1:11" x14ac:dyDescent="0.2">
      <c r="A32" s="5" t="s">
        <v>1668</v>
      </c>
      <c r="B32" s="106">
        <v>2214.4094853972601</v>
      </c>
      <c r="C32" s="106">
        <v>-1.1775445238682301</v>
      </c>
      <c r="D32" s="106">
        <v>0.34809612739968798</v>
      </c>
      <c r="E32" s="106">
        <v>-3.38281420326219</v>
      </c>
      <c r="F32" s="5">
        <v>7.1747153543652196E-4</v>
      </c>
      <c r="G32" s="5">
        <v>2.7885727010632799E-2</v>
      </c>
      <c r="H32" s="23" t="s">
        <v>315</v>
      </c>
      <c r="I32" s="5" t="s">
        <v>1669</v>
      </c>
      <c r="J32" s="4" t="s">
        <v>45</v>
      </c>
      <c r="K32" s="5" t="s">
        <v>1670</v>
      </c>
    </row>
    <row r="33" spans="1:11" x14ac:dyDescent="0.2">
      <c r="A33" s="5" t="s">
        <v>1671</v>
      </c>
      <c r="B33" s="106">
        <v>5.9340426224468503</v>
      </c>
      <c r="C33" s="106">
        <v>-3.81586760211334</v>
      </c>
      <c r="D33" s="106">
        <v>1.13604826370836</v>
      </c>
      <c r="E33" s="106">
        <v>-3.35889567724643</v>
      </c>
      <c r="F33" s="5">
        <v>7.8254603212910901E-4</v>
      </c>
      <c r="G33" s="5">
        <v>2.9433828176210999E-2</v>
      </c>
      <c r="H33" s="23" t="s">
        <v>1672</v>
      </c>
      <c r="I33" s="5" t="s">
        <v>1673</v>
      </c>
      <c r="J33" s="4" t="s">
        <v>1301</v>
      </c>
      <c r="K33" s="5" t="s">
        <v>1674</v>
      </c>
    </row>
    <row r="34" spans="1:11" x14ac:dyDescent="0.2">
      <c r="A34" s="5" t="s">
        <v>1675</v>
      </c>
      <c r="B34" s="106">
        <v>6.6838339631779</v>
      </c>
      <c r="C34" s="106">
        <v>2.2269003526361302</v>
      </c>
      <c r="D34" s="106">
        <v>0.67208035314442405</v>
      </c>
      <c r="E34" s="106">
        <v>3.3134436116414698</v>
      </c>
      <c r="F34" s="5">
        <v>9.21546872548854E-4</v>
      </c>
      <c r="G34" s="5">
        <v>3.3578864168498902E-2</v>
      </c>
      <c r="H34" s="23" t="s">
        <v>45</v>
      </c>
      <c r="I34" s="5" t="s">
        <v>1676</v>
      </c>
      <c r="J34" s="4" t="s">
        <v>1301</v>
      </c>
      <c r="K34" s="5" t="s">
        <v>1677</v>
      </c>
    </row>
    <row r="35" spans="1:11" x14ac:dyDescent="0.2">
      <c r="A35" s="5" t="s">
        <v>1678</v>
      </c>
      <c r="B35" s="106">
        <v>12.6608111776802</v>
      </c>
      <c r="C35" s="106">
        <v>1.82105391581089</v>
      </c>
      <c r="D35" s="106">
        <v>0.55181338772690902</v>
      </c>
      <c r="E35" s="106">
        <v>3.3001263766223201</v>
      </c>
      <c r="F35" s="5">
        <v>9.6641299065470903E-4</v>
      </c>
      <c r="G35" s="5">
        <v>3.41465923364664E-2</v>
      </c>
      <c r="H35" s="23" t="s">
        <v>1679</v>
      </c>
      <c r="I35" s="5" t="s">
        <v>1680</v>
      </c>
      <c r="J35" s="4" t="s">
        <v>1301</v>
      </c>
      <c r="K35" s="5" t="s">
        <v>1681</v>
      </c>
    </row>
    <row r="36" spans="1:11" x14ac:dyDescent="0.2">
      <c r="A36" s="5" t="s">
        <v>1682</v>
      </c>
      <c r="B36" s="106">
        <v>39.644860709436301</v>
      </c>
      <c r="C36" s="106">
        <v>0.96378085773102196</v>
      </c>
      <c r="D36" s="106">
        <v>0.29319941609434802</v>
      </c>
      <c r="E36" s="106">
        <v>3.28711724794461</v>
      </c>
      <c r="F36" s="5">
        <v>1.01218681303455E-3</v>
      </c>
      <c r="G36" s="5">
        <v>3.4712053647008502E-2</v>
      </c>
      <c r="H36" s="23" t="s">
        <v>45</v>
      </c>
      <c r="I36" s="5" t="s">
        <v>1683</v>
      </c>
      <c r="J36" s="4" t="s">
        <v>45</v>
      </c>
      <c r="K36" s="5" t="s">
        <v>1684</v>
      </c>
    </row>
    <row r="37" spans="1:11" x14ac:dyDescent="0.2">
      <c r="A37" s="5" t="s">
        <v>1685</v>
      </c>
      <c r="B37" s="106">
        <v>11.807961371022801</v>
      </c>
      <c r="C37" s="106">
        <v>-3.3656479539631698</v>
      </c>
      <c r="D37" s="106">
        <v>1.0382631460479099</v>
      </c>
      <c r="E37" s="106">
        <v>-3.2416136186421798</v>
      </c>
      <c r="F37" s="5">
        <v>1.18855045553481E-3</v>
      </c>
      <c r="G37" s="5">
        <v>3.9595709461531001E-2</v>
      </c>
      <c r="H37" s="23" t="s">
        <v>45</v>
      </c>
      <c r="I37" s="5" t="s">
        <v>1686</v>
      </c>
      <c r="J37" s="4" t="s">
        <v>1301</v>
      </c>
      <c r="K37" s="5" t="s">
        <v>1687</v>
      </c>
    </row>
    <row r="38" spans="1:11" x14ac:dyDescent="0.2">
      <c r="A38" s="5" t="s">
        <v>1688</v>
      </c>
      <c r="B38" s="106">
        <v>6.4622829606528098</v>
      </c>
      <c r="C38" s="106">
        <v>-3.9171694205602101</v>
      </c>
      <c r="D38" s="106">
        <v>1.22556306718025</v>
      </c>
      <c r="E38" s="106">
        <v>-3.1962201909141701</v>
      </c>
      <c r="F38" s="5">
        <v>1.39240806616717E-3</v>
      </c>
      <c r="G38" s="5">
        <v>4.5098550143081E-2</v>
      </c>
      <c r="H38" s="23" t="s">
        <v>1689</v>
      </c>
      <c r="I38" s="5" t="s">
        <v>1690</v>
      </c>
      <c r="J38" s="4" t="s">
        <v>45</v>
      </c>
      <c r="K38" s="5" t="s">
        <v>1691</v>
      </c>
    </row>
    <row r="39" spans="1:11" x14ac:dyDescent="0.2">
      <c r="A39" s="5" t="s">
        <v>1692</v>
      </c>
      <c r="B39" s="106">
        <v>25.540626734246</v>
      </c>
      <c r="C39" s="106">
        <v>1.26683828935011</v>
      </c>
      <c r="D39" s="106">
        <v>0.397467514794135</v>
      </c>
      <c r="E39" s="106">
        <v>3.1872750405936001</v>
      </c>
      <c r="F39" s="5">
        <v>1.4362013144487899E-3</v>
      </c>
      <c r="G39" s="5">
        <v>4.5259749531007899E-2</v>
      </c>
      <c r="H39" s="23" t="s">
        <v>1693</v>
      </c>
      <c r="I39" s="5" t="s">
        <v>1694</v>
      </c>
      <c r="J39" s="4" t="s">
        <v>1301</v>
      </c>
      <c r="K39" s="5" t="s">
        <v>1695</v>
      </c>
    </row>
    <row r="40" spans="1:11" x14ac:dyDescent="0.2">
      <c r="A40" s="5" t="s">
        <v>1696</v>
      </c>
      <c r="B40" s="106">
        <v>12.747503754197901</v>
      </c>
      <c r="C40" s="106">
        <v>-3.308203071516</v>
      </c>
      <c r="D40" s="106">
        <v>1.04379033490215</v>
      </c>
      <c r="E40" s="106">
        <v>-3.1694133974004601</v>
      </c>
      <c r="F40" s="5">
        <v>1.52746970414192E-3</v>
      </c>
      <c r="G40" s="5">
        <v>4.6869201974459998E-2</v>
      </c>
      <c r="H40" s="23" t="s">
        <v>45</v>
      </c>
      <c r="I40" s="5" t="s">
        <v>1697</v>
      </c>
      <c r="J40" s="4" t="s">
        <v>45</v>
      </c>
      <c r="K40" s="5" t="s">
        <v>1698</v>
      </c>
    </row>
    <row r="41" spans="1:11" x14ac:dyDescent="0.2">
      <c r="A41" s="5" t="s">
        <v>1699</v>
      </c>
      <c r="B41" s="106">
        <v>82.799686569192701</v>
      </c>
      <c r="C41" s="106">
        <v>-1.42599360681681</v>
      </c>
      <c r="D41" s="106">
        <v>0.45228262692869298</v>
      </c>
      <c r="E41" s="106">
        <v>-3.1528816760004301</v>
      </c>
      <c r="F41" s="5">
        <v>1.6166732239033101E-3</v>
      </c>
      <c r="G41" s="5">
        <v>4.73901657902316E-2</v>
      </c>
      <c r="H41" s="23" t="s">
        <v>1700</v>
      </c>
      <c r="I41" s="5" t="s">
        <v>1701</v>
      </c>
      <c r="J41" s="4" t="s">
        <v>1301</v>
      </c>
      <c r="K41" s="5" t="s">
        <v>1702</v>
      </c>
    </row>
    <row r="42" spans="1:11" x14ac:dyDescent="0.2">
      <c r="A42" s="5" t="s">
        <v>1703</v>
      </c>
      <c r="B42" s="106">
        <v>6504.94958008501</v>
      </c>
      <c r="C42" s="106">
        <v>2.2467482732092598</v>
      </c>
      <c r="D42" s="106">
        <v>0.71460755194631798</v>
      </c>
      <c r="E42" s="106">
        <v>3.1440309678927698</v>
      </c>
      <c r="F42" s="5">
        <v>1.66637804236663E-3</v>
      </c>
      <c r="G42" s="5">
        <v>4.73901657902316E-2</v>
      </c>
      <c r="H42" s="23" t="s">
        <v>1704</v>
      </c>
      <c r="I42" s="5" t="s">
        <v>1705</v>
      </c>
      <c r="J42" s="4" t="s">
        <v>45</v>
      </c>
      <c r="K42" s="5" t="s">
        <v>1706</v>
      </c>
    </row>
    <row r="43" spans="1:11" x14ac:dyDescent="0.2">
      <c r="A43" s="5" t="s">
        <v>1707</v>
      </c>
      <c r="B43" s="106">
        <v>1.2311775184597</v>
      </c>
      <c r="C43" s="106">
        <v>5.2892835644810496</v>
      </c>
      <c r="D43" s="106">
        <v>1.6799283413833299</v>
      </c>
      <c r="E43" s="106">
        <v>3.1485173707621401</v>
      </c>
      <c r="F43" s="5">
        <v>1.64100969948935E-3</v>
      </c>
      <c r="G43" s="5">
        <v>4.73901657902316E-2</v>
      </c>
      <c r="H43" s="23" t="s">
        <v>45</v>
      </c>
      <c r="I43" s="5" t="s">
        <v>1708</v>
      </c>
      <c r="J43" s="4" t="s">
        <v>1301</v>
      </c>
      <c r="K43" s="5" t="s">
        <v>1709</v>
      </c>
    </row>
    <row r="44" spans="1:11" x14ac:dyDescent="0.2">
      <c r="A44" s="5" t="s">
        <v>1710</v>
      </c>
      <c r="B44" s="106">
        <v>21.8240066984484</v>
      </c>
      <c r="C44" s="106">
        <v>-1.62152505005278</v>
      </c>
      <c r="D44" s="106">
        <v>0.52714391467124999</v>
      </c>
      <c r="E44" s="106">
        <v>-3.07605760955059</v>
      </c>
      <c r="F44" s="5">
        <v>2.0975731315472702E-3</v>
      </c>
      <c r="G44" s="5">
        <v>5.8232625509145597E-2</v>
      </c>
      <c r="H44" s="23" t="s">
        <v>1711</v>
      </c>
      <c r="I44" s="5" t="s">
        <v>1712</v>
      </c>
      <c r="J44" s="4" t="s">
        <v>45</v>
      </c>
      <c r="K44" s="5" t="s">
        <v>1713</v>
      </c>
    </row>
    <row r="45" spans="1:11" x14ac:dyDescent="0.2">
      <c r="A45" s="5" t="s">
        <v>1714</v>
      </c>
      <c r="B45" s="106">
        <v>6.9341922385058901</v>
      </c>
      <c r="C45" s="106">
        <v>2.4190531072922701</v>
      </c>
      <c r="D45" s="106">
        <v>0.79314769524046302</v>
      </c>
      <c r="E45" s="106">
        <v>3.0499402845252801</v>
      </c>
      <c r="F45" s="5">
        <v>2.2888687069875899E-3</v>
      </c>
      <c r="G45" s="5">
        <v>6.2065602612733202E-2</v>
      </c>
      <c r="H45" s="23" t="s">
        <v>45</v>
      </c>
      <c r="I45" s="5" t="s">
        <v>1715</v>
      </c>
      <c r="J45" s="4" t="s">
        <v>1301</v>
      </c>
      <c r="K45" s="5" t="s">
        <v>1716</v>
      </c>
    </row>
    <row r="46" spans="1:11" x14ac:dyDescent="0.2">
      <c r="A46" s="5" t="s">
        <v>1717</v>
      </c>
      <c r="B46" s="106">
        <v>12.8390502033972</v>
      </c>
      <c r="C46" s="106">
        <v>1.9996362037326101</v>
      </c>
      <c r="D46" s="106">
        <v>0.66064495199617301</v>
      </c>
      <c r="E46" s="106">
        <v>3.0267940407182499</v>
      </c>
      <c r="F46" s="5">
        <v>2.4716230154815501E-3</v>
      </c>
      <c r="G46" s="5">
        <v>6.5498009910261001E-2</v>
      </c>
      <c r="H46" s="23" t="s">
        <v>1718</v>
      </c>
      <c r="I46" s="5" t="s">
        <v>1719</v>
      </c>
      <c r="J46" s="4" t="s">
        <v>1301</v>
      </c>
      <c r="K46" s="5" t="s">
        <v>1720</v>
      </c>
    </row>
    <row r="47" spans="1:11" x14ac:dyDescent="0.2">
      <c r="A47" s="5" t="s">
        <v>1721</v>
      </c>
      <c r="B47" s="106">
        <v>50.7456772321732</v>
      </c>
      <c r="C47" s="106">
        <v>-1.84682484683681</v>
      </c>
      <c r="D47" s="106">
        <v>0.61427474565843898</v>
      </c>
      <c r="E47" s="106">
        <v>-3.0065127369955702</v>
      </c>
      <c r="F47" s="5">
        <v>2.6426298246966301E-3</v>
      </c>
      <c r="G47" s="5">
        <v>6.8473475013250504E-2</v>
      </c>
      <c r="H47" s="23" t="s">
        <v>45</v>
      </c>
      <c r="I47" s="5" t="s">
        <v>1722</v>
      </c>
      <c r="J47" s="4" t="s">
        <v>1301</v>
      </c>
      <c r="K47" s="5" t="s">
        <v>1723</v>
      </c>
    </row>
    <row r="48" spans="1:11" x14ac:dyDescent="0.2">
      <c r="A48" s="5" t="s">
        <v>1724</v>
      </c>
      <c r="B48" s="106">
        <v>1.87052822479488</v>
      </c>
      <c r="C48" s="106">
        <v>3.7142338166037199</v>
      </c>
      <c r="D48" s="106">
        <v>1.2462930122131399</v>
      </c>
      <c r="E48" s="106">
        <v>2.9802251799583299</v>
      </c>
      <c r="F48" s="5">
        <v>2.88036562119677E-3</v>
      </c>
      <c r="G48" s="5">
        <v>7.30110068329443E-2</v>
      </c>
      <c r="H48" s="23" t="s">
        <v>45</v>
      </c>
      <c r="I48" s="5" t="s">
        <v>1725</v>
      </c>
      <c r="J48" s="4" t="s">
        <v>1301</v>
      </c>
      <c r="K48" s="5" t="s">
        <v>1726</v>
      </c>
    </row>
    <row r="49" spans="1:11" x14ac:dyDescent="0.2">
      <c r="A49" s="5" t="s">
        <v>1727</v>
      </c>
      <c r="B49" s="106">
        <v>66.858983542160303</v>
      </c>
      <c r="C49" s="106">
        <v>-1.36842338252312</v>
      </c>
      <c r="D49" s="106">
        <v>0.46463842574749997</v>
      </c>
      <c r="E49" s="106">
        <v>-2.9451360599839198</v>
      </c>
      <c r="F49" s="5">
        <v>3.22812672132011E-3</v>
      </c>
      <c r="G49" s="5">
        <v>8.00850161076435E-2</v>
      </c>
      <c r="H49" s="23" t="s">
        <v>45</v>
      </c>
      <c r="I49" s="5" t="s">
        <v>1728</v>
      </c>
      <c r="J49" s="4" t="s">
        <v>1301</v>
      </c>
      <c r="K49" s="5" t="s">
        <v>1729</v>
      </c>
    </row>
    <row r="50" spans="1:11" x14ac:dyDescent="0.2">
      <c r="A50" s="5" t="s">
        <v>1730</v>
      </c>
      <c r="B50" s="106">
        <v>11.008732205672899</v>
      </c>
      <c r="C50" s="106">
        <v>1.7508198999229101</v>
      </c>
      <c r="D50" s="106">
        <v>0.59858927628597602</v>
      </c>
      <c r="E50" s="106">
        <v>2.9249102335847001</v>
      </c>
      <c r="F50" s="5">
        <v>3.4455559896417898E-3</v>
      </c>
      <c r="G50" s="5">
        <v>8.3698297581715098E-2</v>
      </c>
      <c r="H50" s="23" t="s">
        <v>45</v>
      </c>
      <c r="I50" s="5" t="s">
        <v>1731</v>
      </c>
      <c r="J50" s="4" t="s">
        <v>1301</v>
      </c>
      <c r="K50" s="5" t="s">
        <v>1732</v>
      </c>
    </row>
    <row r="51" spans="1:11" x14ac:dyDescent="0.2">
      <c r="A51" s="5" t="s">
        <v>1733</v>
      </c>
      <c r="B51" s="106">
        <v>1.6970253517462199</v>
      </c>
      <c r="C51" s="106">
        <v>5.6449913041229198</v>
      </c>
      <c r="D51" s="106">
        <v>1.93985577182842</v>
      </c>
      <c r="E51" s="106">
        <v>2.9100056747013801</v>
      </c>
      <c r="F51" s="5">
        <v>3.6142219387856299E-3</v>
      </c>
      <c r="G51" s="5">
        <v>8.6003730216817301E-2</v>
      </c>
      <c r="H51" s="23" t="s">
        <v>322</v>
      </c>
      <c r="I51" s="5" t="s">
        <v>1734</v>
      </c>
      <c r="J51" s="4" t="s">
        <v>1301</v>
      </c>
      <c r="K51" s="5" t="s">
        <v>1735</v>
      </c>
    </row>
    <row r="52" spans="1:11" x14ac:dyDescent="0.2">
      <c r="A52" s="5" t="s">
        <v>1736</v>
      </c>
      <c r="B52" s="106">
        <v>28.515552595243399</v>
      </c>
      <c r="C52" s="106">
        <v>-1.5006525644653601</v>
      </c>
      <c r="D52" s="106">
        <v>0.52313256503317995</v>
      </c>
      <c r="E52" s="106">
        <v>-2.8685894642597498</v>
      </c>
      <c r="F52" s="5">
        <v>4.12306575886394E-3</v>
      </c>
      <c r="G52" s="5">
        <v>9.6149893496706995E-2</v>
      </c>
      <c r="H52" s="23" t="s">
        <v>45</v>
      </c>
      <c r="I52" s="5" t="s">
        <v>1737</v>
      </c>
      <c r="J52" s="4" t="s">
        <v>1301</v>
      </c>
      <c r="K52" s="5" t="s">
        <v>1738</v>
      </c>
    </row>
    <row r="53" spans="1:11" x14ac:dyDescent="0.2">
      <c r="A53" s="5" t="s">
        <v>1739</v>
      </c>
      <c r="B53" s="106">
        <v>8.4781472770738997</v>
      </c>
      <c r="C53" s="106">
        <v>-2.89950487340717</v>
      </c>
      <c r="D53" s="106">
        <v>1.0214432307535499</v>
      </c>
      <c r="E53" s="106">
        <v>-2.8386353603500099</v>
      </c>
      <c r="F53" s="5">
        <v>4.5306898430453697E-3</v>
      </c>
      <c r="G53" s="5">
        <v>9.7958956409564299E-2</v>
      </c>
      <c r="H53" s="23" t="s">
        <v>1740</v>
      </c>
      <c r="I53" s="5" t="s">
        <v>1741</v>
      </c>
      <c r="J53" s="4" t="s">
        <v>45</v>
      </c>
      <c r="K53" s="5" t="s">
        <v>1742</v>
      </c>
    </row>
    <row r="54" spans="1:11" x14ac:dyDescent="0.2">
      <c r="A54" s="5" t="s">
        <v>1743</v>
      </c>
      <c r="B54" s="106">
        <v>31.039669145847402</v>
      </c>
      <c r="C54" s="106">
        <v>-1.5021429106577799</v>
      </c>
      <c r="D54" s="106">
        <v>0.52925662015956598</v>
      </c>
      <c r="E54" s="106">
        <v>-2.8382127940221</v>
      </c>
      <c r="F54" s="5">
        <v>4.5366926639077796E-3</v>
      </c>
      <c r="G54" s="5">
        <v>9.7958956409564299E-2</v>
      </c>
      <c r="H54" s="23" t="s">
        <v>1744</v>
      </c>
      <c r="I54" s="5" t="s">
        <v>1745</v>
      </c>
      <c r="J54" s="4" t="s">
        <v>1301</v>
      </c>
      <c r="K54" s="5" t="s">
        <v>1746</v>
      </c>
    </row>
    <row r="55" spans="1:11" x14ac:dyDescent="0.2">
      <c r="A55" s="5" t="s">
        <v>1747</v>
      </c>
      <c r="B55" s="106">
        <v>6.7722773789073401</v>
      </c>
      <c r="C55" s="106">
        <v>1.91766817171322</v>
      </c>
      <c r="D55" s="106">
        <v>0.67380842196548496</v>
      </c>
      <c r="E55" s="106">
        <v>2.8460139547075198</v>
      </c>
      <c r="F55" s="5">
        <v>4.4270254792545902E-3</v>
      </c>
      <c r="G55" s="5">
        <v>9.7958956409564299E-2</v>
      </c>
      <c r="H55" s="23" t="s">
        <v>1748</v>
      </c>
      <c r="I55" s="5" t="s">
        <v>1749</v>
      </c>
      <c r="J55" s="4" t="s">
        <v>45</v>
      </c>
      <c r="K55" s="5" t="s">
        <v>1750</v>
      </c>
    </row>
    <row r="56" spans="1:11" x14ac:dyDescent="0.2">
      <c r="A56" s="27" t="s">
        <v>1751</v>
      </c>
      <c r="B56" s="111">
        <v>1.1413768202541299</v>
      </c>
      <c r="C56" s="111">
        <v>5.1106494501606798</v>
      </c>
      <c r="D56" s="111">
        <v>1.7908761690948101</v>
      </c>
      <c r="E56" s="111">
        <v>2.8537145886216302</v>
      </c>
      <c r="F56" s="27">
        <v>4.3211333432379897E-3</v>
      </c>
      <c r="G56" s="27">
        <v>9.7958956409564299E-2</v>
      </c>
      <c r="H56" s="30" t="s">
        <v>45</v>
      </c>
      <c r="I56" s="27" t="s">
        <v>1752</v>
      </c>
      <c r="J56" s="18" t="s">
        <v>1301</v>
      </c>
      <c r="K56" s="27" t="s">
        <v>1511</v>
      </c>
    </row>
  </sheetData>
  <mergeCells count="1">
    <mergeCell ref="A1:K1"/>
  </mergeCells>
  <pageMargins left="0.7" right="0.7" top="0.75" bottom="0.75" header="0.511811023622047" footer="0.511811023622047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1677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S1</vt:lpstr>
      <vt:lpstr>S2</vt:lpstr>
      <vt:lpstr>S3</vt:lpstr>
      <vt:lpstr>S4</vt:lpstr>
      <vt:lpstr>S5</vt:lpstr>
      <vt:lpstr>S6A</vt:lpstr>
      <vt:lpstr>S6B</vt:lpstr>
      <vt:lpstr>S7</vt:lpstr>
      <vt:lpstr>S8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Huang, Weihua</cp:lastModifiedBy>
  <cp:revision>96</cp:revision>
  <dcterms:created xsi:type="dcterms:W3CDTF">2023-08-18T22:22:52Z</dcterms:created>
  <dcterms:modified xsi:type="dcterms:W3CDTF">2024-07-25T18:37:35Z</dcterms:modified>
  <dc:language>en-US</dc:language>
</cp:coreProperties>
</file>