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J:\FILES\03 ARTICLES, ACTIVE\04 P AERUGINOSA ANTI-PHAGE SYSTEMS\01 RESUBMISSION, MINOR REVISION\01 FINAL FILES TO RESUBMIT\"/>
    </mc:Choice>
  </mc:AlternateContent>
  <xr:revisionPtr revIDLastSave="0" documentId="13_ncr:1_{60842313-9208-4CE9-AF06-4E3146BDFBEE}" xr6:coauthVersionLast="47" xr6:coauthVersionMax="47" xr10:uidLastSave="{00000000-0000-0000-0000-000000000000}"/>
  <bookViews>
    <workbookView xWindow="22932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6" i="1" l="1"/>
  <c r="N16" i="1"/>
  <c r="O15" i="1"/>
  <c r="N15" i="1"/>
  <c r="O14" i="1"/>
  <c r="N14" i="1"/>
  <c r="O13" i="1"/>
  <c r="N13" i="1"/>
  <c r="O12" i="1"/>
  <c r="N12" i="1"/>
  <c r="O11" i="1"/>
  <c r="N11" i="1"/>
  <c r="O10" i="1"/>
  <c r="N10" i="1"/>
  <c r="O9" i="1"/>
  <c r="N9" i="1"/>
  <c r="O8" i="1"/>
  <c r="N8" i="1"/>
  <c r="O7" i="1"/>
  <c r="N7" i="1"/>
  <c r="O6" i="1"/>
  <c r="N6" i="1"/>
  <c r="O5" i="1"/>
  <c r="N5" i="1"/>
  <c r="M17" i="1"/>
</calcChain>
</file>

<file path=xl/sharedStrings.xml><?xml version="1.0" encoding="utf-8"?>
<sst xmlns="http://schemas.openxmlformats.org/spreadsheetml/2006/main" count="126" uniqueCount="30">
  <si>
    <t>serotype</t>
  </si>
  <si>
    <t>% coverage of OSA</t>
  </si>
  <si>
    <t>OSA Fragments</t>
  </si>
  <si>
    <t>serogroup</t>
  </si>
  <si>
    <t>Strain</t>
  </si>
  <si>
    <t>serogroup 1</t>
  </si>
  <si>
    <t>Serogroup</t>
  </si>
  <si>
    <t># Strains</t>
  </si>
  <si>
    <t>serogroup 2</t>
  </si>
  <si>
    <t>serogroup 3</t>
  </si>
  <si>
    <t>serogroup 4</t>
  </si>
  <si>
    <t>serogroup 5</t>
  </si>
  <si>
    <t>serogroup 6</t>
  </si>
  <si>
    <t>serogroup 7</t>
  </si>
  <si>
    <t>serogroup 9</t>
  </si>
  <si>
    <t>serogroup 10</t>
  </si>
  <si>
    <t>serogroup 11</t>
  </si>
  <si>
    <t>serogroup 12</t>
  </si>
  <si>
    <t>serogroup 13</t>
  </si>
  <si>
    <t>Total</t>
  </si>
  <si>
    <t>Susceptibility</t>
  </si>
  <si>
    <t># Antiphage Systems</t>
  </si>
  <si>
    <t>Avg Susceptibility</t>
  </si>
  <si>
    <t>Avg # Antiphage</t>
  </si>
  <si>
    <t>Resistant Group</t>
  </si>
  <si>
    <t>IS</t>
  </si>
  <si>
    <t>IR</t>
  </si>
  <si>
    <t>MS</t>
  </si>
  <si>
    <t>MR</t>
  </si>
  <si>
    <r>
      <rPr>
        <b/>
        <sz val="11"/>
        <color theme="1"/>
        <rFont val="Calibri"/>
        <family val="2"/>
        <scheme val="minor"/>
      </rPr>
      <t>Table S4.</t>
    </r>
    <r>
      <rPr>
        <sz val="11"/>
        <color theme="1"/>
        <rFont val="Calibri"/>
        <family val="2"/>
        <scheme val="minor"/>
      </rPr>
      <t xml:space="preserve"> Predicted serotypes of the diversity panel strains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</si>
</sst>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1"/>
        <bgColor theme="1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medium">
        <color indexed="64"/>
      </left>
      <right/>
      <top style="thin">
        <color theme="1"/>
      </top>
      <bottom/>
      <diagonal/>
    </border>
    <border>
      <left/>
      <right style="medium">
        <color indexed="64"/>
      </right>
      <top style="thin">
        <color theme="1"/>
      </top>
      <bottom/>
      <diagonal/>
    </border>
    <border>
      <left style="medium">
        <color indexed="64"/>
      </left>
      <right/>
      <top style="thin">
        <color theme="1"/>
      </top>
      <bottom style="medium">
        <color indexed="64"/>
      </bottom>
      <diagonal/>
    </border>
    <border>
      <left/>
      <right/>
      <top style="thin">
        <color theme="1"/>
      </top>
      <bottom style="medium">
        <color indexed="64"/>
      </bottom>
      <diagonal/>
    </border>
    <border>
      <left/>
      <right style="medium">
        <color indexed="64"/>
      </right>
      <top style="thin">
        <color theme="1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2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5" xfId="0" applyBorder="1"/>
    <xf numFmtId="0" fontId="0" fillId="0" borderId="16" xfId="0" applyBorder="1"/>
    <xf numFmtId="0" fontId="0" fillId="2" borderId="14" xfId="0" applyFill="1" applyBorder="1"/>
    <xf numFmtId="0" fontId="0" fillId="2" borderId="4" xfId="0" applyFill="1" applyBorder="1"/>
    <xf numFmtId="0" fontId="1" fillId="0" borderId="18" xfId="0" applyFont="1" applyBorder="1"/>
    <xf numFmtId="0" fontId="2" fillId="3" borderId="20" xfId="0" applyFont="1" applyFill="1" applyBorder="1"/>
    <xf numFmtId="0" fontId="2" fillId="3" borderId="21" xfId="0" applyFont="1" applyFill="1" applyBorder="1"/>
    <xf numFmtId="0" fontId="2" fillId="3" borderId="22" xfId="0" applyFont="1" applyFill="1" applyBorder="1"/>
    <xf numFmtId="0" fontId="0" fillId="0" borderId="17" xfId="0" applyFont="1" applyBorder="1"/>
    <xf numFmtId="0" fontId="0" fillId="0" borderId="18" xfId="0" applyFont="1" applyBorder="1"/>
    <xf numFmtId="0" fontId="0" fillId="0" borderId="19" xfId="0" applyFont="1" applyBorder="1"/>
    <xf numFmtId="0" fontId="0" fillId="0" borderId="23" xfId="0" applyFont="1" applyBorder="1"/>
    <xf numFmtId="0" fontId="0" fillId="0" borderId="21" xfId="0" applyFont="1" applyBorder="1"/>
    <xf numFmtId="0" fontId="1" fillId="0" borderId="21" xfId="0" applyFont="1" applyBorder="1"/>
    <xf numFmtId="0" fontId="0" fillId="0" borderId="24" xfId="0" applyFont="1" applyBorder="1"/>
    <xf numFmtId="0" fontId="0" fillId="0" borderId="25" xfId="0" applyFont="1" applyBorder="1"/>
    <xf numFmtId="0" fontId="0" fillId="0" borderId="26" xfId="0" applyFont="1" applyBorder="1"/>
    <xf numFmtId="0" fontId="1" fillId="0" borderId="26" xfId="0" applyFont="1" applyBorder="1"/>
    <xf numFmtId="0" fontId="0" fillId="0" borderId="27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O103"/>
  <sheetViews>
    <sheetView tabSelected="1" workbookViewId="0">
      <selection activeCell="C2" sqref="C2"/>
    </sheetView>
  </sheetViews>
  <sheetFormatPr defaultRowHeight="14.4" x14ac:dyDescent="0.3"/>
  <cols>
    <col min="4" max="4" width="11.109375" customWidth="1"/>
    <col min="5" max="5" width="18.21875" customWidth="1"/>
    <col min="6" max="6" width="15.109375" customWidth="1"/>
    <col min="7" max="7" width="10" customWidth="1"/>
    <col min="8" max="8" width="13.77734375" customWidth="1"/>
    <col min="9" max="9" width="20" customWidth="1"/>
    <col min="10" max="10" width="14.21875" customWidth="1"/>
    <col min="11" max="11" width="12.21875" customWidth="1"/>
    <col min="12" max="12" width="11.44140625" customWidth="1"/>
    <col min="13" max="13" width="15.77734375" customWidth="1"/>
    <col min="14" max="14" width="15" customWidth="1"/>
    <col min="15" max="15" width="14.6640625" customWidth="1"/>
  </cols>
  <sheetData>
    <row r="2" spans="2:15" x14ac:dyDescent="0.3">
      <c r="C2" t="s">
        <v>29</v>
      </c>
    </row>
    <row r="3" spans="2:15" ht="15" thickBot="1" x14ac:dyDescent="0.35">
      <c r="C3" s="18" t="s">
        <v>4</v>
      </c>
      <c r="D3" s="19" t="s">
        <v>3</v>
      </c>
      <c r="E3" s="19" t="s">
        <v>1</v>
      </c>
      <c r="F3" s="19" t="s">
        <v>2</v>
      </c>
      <c r="G3" s="19" t="s">
        <v>0</v>
      </c>
      <c r="H3" s="19" t="s">
        <v>20</v>
      </c>
      <c r="I3" s="19" t="s">
        <v>21</v>
      </c>
      <c r="J3" s="20" t="s">
        <v>24</v>
      </c>
    </row>
    <row r="4" spans="2:15" ht="15" thickBot="1" x14ac:dyDescent="0.35">
      <c r="B4">
        <v>1</v>
      </c>
      <c r="C4" s="21">
        <v>994</v>
      </c>
      <c r="D4" s="22">
        <v>1</v>
      </c>
      <c r="E4" s="22">
        <v>99.67</v>
      </c>
      <c r="F4" s="22">
        <v>1</v>
      </c>
      <c r="G4" s="22">
        <v>1</v>
      </c>
      <c r="H4" s="17">
        <v>28.57</v>
      </c>
      <c r="I4" s="17">
        <v>13</v>
      </c>
      <c r="J4" s="23" t="s">
        <v>26</v>
      </c>
      <c r="L4" s="7" t="s">
        <v>6</v>
      </c>
      <c r="M4" s="9" t="s">
        <v>7</v>
      </c>
      <c r="N4" s="3" t="s">
        <v>22</v>
      </c>
      <c r="O4" s="4" t="s">
        <v>23</v>
      </c>
    </row>
    <row r="5" spans="2:15" x14ac:dyDescent="0.3">
      <c r="B5">
        <v>2</v>
      </c>
      <c r="C5" s="24">
        <v>1612</v>
      </c>
      <c r="D5" s="25">
        <v>1</v>
      </c>
      <c r="E5" s="25">
        <v>99.35</v>
      </c>
      <c r="F5" s="25">
        <v>1</v>
      </c>
      <c r="G5" s="25">
        <v>1</v>
      </c>
      <c r="H5" s="26">
        <v>54.29</v>
      </c>
      <c r="I5" s="26">
        <v>10</v>
      </c>
      <c r="J5" s="27" t="s">
        <v>25</v>
      </c>
      <c r="L5" s="8" t="s">
        <v>5</v>
      </c>
      <c r="M5" s="10">
        <v>11</v>
      </c>
      <c r="N5" s="13">
        <f>AVERAGE(H4:H14)</f>
        <v>35.715454545454548</v>
      </c>
      <c r="O5" s="14">
        <f>AVERAGE(I4:I14)</f>
        <v>11.818181818181818</v>
      </c>
    </row>
    <row r="6" spans="2:15" x14ac:dyDescent="0.3">
      <c r="B6">
        <v>3</v>
      </c>
      <c r="C6" s="24">
        <v>1613</v>
      </c>
      <c r="D6" s="25">
        <v>1</v>
      </c>
      <c r="E6" s="25">
        <v>99.67</v>
      </c>
      <c r="F6" s="25">
        <v>1</v>
      </c>
      <c r="G6" s="25">
        <v>1</v>
      </c>
      <c r="H6" s="26">
        <v>71.430000000000007</v>
      </c>
      <c r="I6" s="26">
        <v>6</v>
      </c>
      <c r="J6" s="27" t="s">
        <v>25</v>
      </c>
      <c r="L6" s="5" t="s">
        <v>8</v>
      </c>
      <c r="M6" s="11">
        <v>3</v>
      </c>
      <c r="N6" s="1">
        <f>AVERAGE(H15:H17)</f>
        <v>22.856666666666666</v>
      </c>
      <c r="O6" s="2">
        <f>AVERAGE(I15:I17)</f>
        <v>21.666666666666668</v>
      </c>
    </row>
    <row r="7" spans="2:15" x14ac:dyDescent="0.3">
      <c r="B7">
        <v>4</v>
      </c>
      <c r="C7" s="24">
        <v>1948</v>
      </c>
      <c r="D7" s="25">
        <v>1</v>
      </c>
      <c r="E7" s="25">
        <v>99.67</v>
      </c>
      <c r="F7" s="25">
        <v>1</v>
      </c>
      <c r="G7" s="25">
        <v>1</v>
      </c>
      <c r="H7" s="26">
        <v>54.29</v>
      </c>
      <c r="I7" s="26">
        <v>16</v>
      </c>
      <c r="J7" s="27" t="s">
        <v>25</v>
      </c>
      <c r="L7" s="5" t="s">
        <v>9</v>
      </c>
      <c r="M7" s="11">
        <v>5</v>
      </c>
      <c r="N7" s="1">
        <f>AVERAGE(H18:H22)</f>
        <v>62.572000000000003</v>
      </c>
      <c r="O7" s="2">
        <f>AVERAGE(I18:I22)</f>
        <v>10</v>
      </c>
    </row>
    <row r="8" spans="2:15" x14ac:dyDescent="0.3">
      <c r="B8">
        <v>5</v>
      </c>
      <c r="C8" s="24">
        <v>8139</v>
      </c>
      <c r="D8" s="25">
        <v>1</v>
      </c>
      <c r="E8" s="25">
        <v>99.35</v>
      </c>
      <c r="F8" s="25">
        <v>1</v>
      </c>
      <c r="G8" s="25">
        <v>1</v>
      </c>
      <c r="H8" s="26">
        <v>35.71</v>
      </c>
      <c r="I8" s="26">
        <v>12</v>
      </c>
      <c r="J8" s="27" t="s">
        <v>25</v>
      </c>
      <c r="L8" s="5" t="s">
        <v>10</v>
      </c>
      <c r="M8" s="11">
        <v>10</v>
      </c>
      <c r="N8" s="1">
        <f>AVERAGE(H23:H32)</f>
        <v>38.713709999999999</v>
      </c>
      <c r="O8" s="2">
        <f>AVERAGE(I23:I32)</f>
        <v>17.2</v>
      </c>
    </row>
    <row r="9" spans="2:15" x14ac:dyDescent="0.3">
      <c r="B9">
        <v>6</v>
      </c>
      <c r="C9" s="24">
        <v>13488</v>
      </c>
      <c r="D9" s="25">
        <v>1</v>
      </c>
      <c r="E9" s="25">
        <v>99.67</v>
      </c>
      <c r="F9" s="25">
        <v>1</v>
      </c>
      <c r="G9" s="25">
        <v>1</v>
      </c>
      <c r="H9" s="26">
        <v>2.86</v>
      </c>
      <c r="I9" s="26">
        <v>9</v>
      </c>
      <c r="J9" s="27" t="s">
        <v>28</v>
      </c>
      <c r="L9" s="5" t="s">
        <v>11</v>
      </c>
      <c r="M9" s="11">
        <v>8</v>
      </c>
      <c r="N9" s="1">
        <f>AVERAGE(H33:H40)</f>
        <v>34.770000000000003</v>
      </c>
      <c r="O9" s="2">
        <f>AVERAGE(I33:I40)</f>
        <v>12</v>
      </c>
    </row>
    <row r="10" spans="2:15" x14ac:dyDescent="0.3">
      <c r="B10">
        <v>7</v>
      </c>
      <c r="C10" s="24">
        <v>25762</v>
      </c>
      <c r="D10" s="25">
        <v>1</v>
      </c>
      <c r="E10" s="25">
        <v>99.35</v>
      </c>
      <c r="F10" s="25">
        <v>1</v>
      </c>
      <c r="G10" s="25">
        <v>1</v>
      </c>
      <c r="H10" s="26">
        <v>2.86</v>
      </c>
      <c r="I10" s="26">
        <v>23</v>
      </c>
      <c r="J10" s="27" t="s">
        <v>28</v>
      </c>
      <c r="L10" s="5" t="s">
        <v>12</v>
      </c>
      <c r="M10" s="11">
        <v>30</v>
      </c>
      <c r="N10" s="1">
        <f>AVERAGE(H41:H70)</f>
        <v>50.476333333333329</v>
      </c>
      <c r="O10" s="2">
        <f>AVERAGE(I41:I70)</f>
        <v>11.666666666666666</v>
      </c>
    </row>
    <row r="11" spans="2:15" x14ac:dyDescent="0.3">
      <c r="B11">
        <v>8</v>
      </c>
      <c r="C11" s="24">
        <v>351791</v>
      </c>
      <c r="D11" s="25">
        <v>1</v>
      </c>
      <c r="E11" s="25">
        <v>99.6</v>
      </c>
      <c r="F11" s="25">
        <v>2</v>
      </c>
      <c r="G11" s="25">
        <v>1</v>
      </c>
      <c r="H11" s="26">
        <v>74.290000000000006</v>
      </c>
      <c r="I11" s="26">
        <v>16</v>
      </c>
      <c r="J11" s="27" t="s">
        <v>25</v>
      </c>
      <c r="L11" s="5" t="s">
        <v>13</v>
      </c>
      <c r="M11" s="11">
        <v>3</v>
      </c>
      <c r="N11" s="1">
        <f>AVERAGE(H71:H73)</f>
        <v>46.663333333333334</v>
      </c>
      <c r="O11" s="2">
        <f>AVERAGE(I71:I73)</f>
        <v>9.3333333333333339</v>
      </c>
    </row>
    <row r="12" spans="2:15" x14ac:dyDescent="0.3">
      <c r="B12">
        <v>9</v>
      </c>
      <c r="C12" s="24">
        <v>390231</v>
      </c>
      <c r="D12" s="25">
        <v>1</v>
      </c>
      <c r="E12" s="25">
        <v>99.35</v>
      </c>
      <c r="F12" s="25">
        <v>1</v>
      </c>
      <c r="G12" s="25">
        <v>1</v>
      </c>
      <c r="H12" s="26">
        <v>18.57</v>
      </c>
      <c r="I12" s="26">
        <v>11</v>
      </c>
      <c r="J12" s="27" t="s">
        <v>26</v>
      </c>
      <c r="L12" s="5" t="s">
        <v>14</v>
      </c>
      <c r="M12" s="11">
        <v>2</v>
      </c>
      <c r="N12" s="1">
        <f>AVERAGE(H74:H75)</f>
        <v>39.29</v>
      </c>
      <c r="O12" s="2">
        <f>AVERAGE(I74:I75)</f>
        <v>17.5</v>
      </c>
    </row>
    <row r="13" spans="2:15" x14ac:dyDescent="0.3">
      <c r="B13">
        <v>10</v>
      </c>
      <c r="C13" s="24">
        <v>435288</v>
      </c>
      <c r="D13" s="25">
        <v>1</v>
      </c>
      <c r="E13" s="25">
        <v>99.68</v>
      </c>
      <c r="F13" s="25">
        <v>1</v>
      </c>
      <c r="G13" s="25">
        <v>1</v>
      </c>
      <c r="H13" s="26">
        <v>14.29</v>
      </c>
      <c r="I13" s="26">
        <v>5</v>
      </c>
      <c r="J13" s="27" t="s">
        <v>26</v>
      </c>
      <c r="L13" s="5" t="s">
        <v>15</v>
      </c>
      <c r="M13" s="11">
        <v>3</v>
      </c>
      <c r="N13" s="1">
        <f>AVERAGE(H76:H78)</f>
        <v>16.193333333333332</v>
      </c>
      <c r="O13" s="2">
        <f>AVERAGE(I76:I78)</f>
        <v>15.666666666666666</v>
      </c>
    </row>
    <row r="14" spans="2:15" ht="15" thickBot="1" x14ac:dyDescent="0.35">
      <c r="B14">
        <v>11</v>
      </c>
      <c r="C14" s="24">
        <v>436311</v>
      </c>
      <c r="D14" s="25">
        <v>1</v>
      </c>
      <c r="E14" s="25">
        <v>99.71</v>
      </c>
      <c r="F14" s="25">
        <v>1</v>
      </c>
      <c r="G14" s="25">
        <v>1</v>
      </c>
      <c r="H14" s="26">
        <v>35.71</v>
      </c>
      <c r="I14" s="26">
        <v>9</v>
      </c>
      <c r="J14" s="27" t="s">
        <v>25</v>
      </c>
      <c r="L14" s="5" t="s">
        <v>16</v>
      </c>
      <c r="M14" s="11">
        <v>18</v>
      </c>
      <c r="N14" s="1">
        <f>AVERAGE(H79:H96)</f>
        <v>28.888333333333335</v>
      </c>
      <c r="O14" s="2">
        <f>AVERAGE(I79:I96)</f>
        <v>16.333333333333332</v>
      </c>
    </row>
    <row r="15" spans="2:15" x14ac:dyDescent="0.3">
      <c r="B15">
        <v>12</v>
      </c>
      <c r="C15" s="21">
        <v>1688</v>
      </c>
      <c r="D15" s="22">
        <v>2</v>
      </c>
      <c r="E15" s="22">
        <v>98.97</v>
      </c>
      <c r="F15" s="22">
        <v>1</v>
      </c>
      <c r="G15" s="22">
        <v>2</v>
      </c>
      <c r="H15" s="17">
        <v>40</v>
      </c>
      <c r="I15" s="17">
        <v>13</v>
      </c>
      <c r="J15" s="23" t="s">
        <v>25</v>
      </c>
      <c r="L15" s="5" t="s">
        <v>17</v>
      </c>
      <c r="M15" s="11">
        <v>5</v>
      </c>
      <c r="N15" s="1">
        <f>AVERAGE(H97:H101)</f>
        <v>19.401999999999997</v>
      </c>
      <c r="O15" s="2">
        <f>AVERAGE(I97:I101)</f>
        <v>22.4</v>
      </c>
    </row>
    <row r="16" spans="2:15" ht="15" thickBot="1" x14ac:dyDescent="0.35">
      <c r="B16">
        <v>13</v>
      </c>
      <c r="C16" s="24">
        <v>1906</v>
      </c>
      <c r="D16" s="25">
        <v>2</v>
      </c>
      <c r="E16" s="25">
        <v>98.97</v>
      </c>
      <c r="F16" s="25">
        <v>1</v>
      </c>
      <c r="G16" s="25">
        <v>2</v>
      </c>
      <c r="H16" s="26">
        <v>22.86</v>
      </c>
      <c r="I16" s="26">
        <v>24</v>
      </c>
      <c r="J16" s="27" t="s">
        <v>26</v>
      </c>
      <c r="L16" s="6" t="s">
        <v>18</v>
      </c>
      <c r="M16" s="12">
        <v>2</v>
      </c>
      <c r="N16" s="1">
        <f>AVERAGE(H102:H103)</f>
        <v>16.43</v>
      </c>
      <c r="O16" s="2">
        <f>AVERAGE(I102:I103)</f>
        <v>18</v>
      </c>
    </row>
    <row r="17" spans="2:15" ht="15" thickBot="1" x14ac:dyDescent="0.35">
      <c r="B17">
        <v>14</v>
      </c>
      <c r="C17" s="24">
        <v>8136</v>
      </c>
      <c r="D17" s="25">
        <v>2</v>
      </c>
      <c r="E17" s="25">
        <v>98.98</v>
      </c>
      <c r="F17" s="25">
        <v>1</v>
      </c>
      <c r="G17" s="25">
        <v>2</v>
      </c>
      <c r="H17" s="26">
        <v>5.71</v>
      </c>
      <c r="I17" s="26">
        <v>28</v>
      </c>
      <c r="J17" s="27" t="s">
        <v>26</v>
      </c>
      <c r="L17" s="7" t="s">
        <v>19</v>
      </c>
      <c r="M17" s="9">
        <f>SUM(M5:M16)</f>
        <v>100</v>
      </c>
      <c r="N17" s="15"/>
      <c r="O17" s="16"/>
    </row>
    <row r="18" spans="2:15" x14ac:dyDescent="0.3">
      <c r="B18">
        <v>15</v>
      </c>
      <c r="C18" s="21">
        <v>2108</v>
      </c>
      <c r="D18" s="22">
        <v>3</v>
      </c>
      <c r="E18" s="22">
        <v>98.82</v>
      </c>
      <c r="F18" s="22">
        <v>1</v>
      </c>
      <c r="G18" s="22">
        <v>3</v>
      </c>
      <c r="H18" s="17">
        <v>72.86</v>
      </c>
      <c r="I18" s="17">
        <v>9</v>
      </c>
      <c r="J18" s="23" t="s">
        <v>25</v>
      </c>
    </row>
    <row r="19" spans="2:15" x14ac:dyDescent="0.3">
      <c r="B19">
        <v>16</v>
      </c>
      <c r="C19" s="24">
        <v>11538</v>
      </c>
      <c r="D19" s="25">
        <v>3</v>
      </c>
      <c r="E19" s="25">
        <v>99.7</v>
      </c>
      <c r="F19" s="25">
        <v>1</v>
      </c>
      <c r="G19" s="25">
        <v>3</v>
      </c>
      <c r="H19" s="26">
        <v>75.709999999999994</v>
      </c>
      <c r="I19" s="26">
        <v>14</v>
      </c>
      <c r="J19" s="27" t="s">
        <v>27</v>
      </c>
    </row>
    <row r="20" spans="2:15" x14ac:dyDescent="0.3">
      <c r="B20">
        <v>17</v>
      </c>
      <c r="C20" s="24">
        <v>15753</v>
      </c>
      <c r="D20" s="25">
        <v>3</v>
      </c>
      <c r="E20" s="25">
        <v>100</v>
      </c>
      <c r="F20" s="25">
        <v>1</v>
      </c>
      <c r="G20" s="25">
        <v>3</v>
      </c>
      <c r="H20" s="26">
        <v>51.43</v>
      </c>
      <c r="I20" s="26">
        <v>11</v>
      </c>
      <c r="J20" s="27" t="s">
        <v>25</v>
      </c>
    </row>
    <row r="21" spans="2:15" x14ac:dyDescent="0.3">
      <c r="B21">
        <v>18</v>
      </c>
      <c r="C21" s="24">
        <v>18560</v>
      </c>
      <c r="D21" s="25">
        <v>3</v>
      </c>
      <c r="E21" s="25">
        <v>99.7</v>
      </c>
      <c r="F21" s="25">
        <v>1</v>
      </c>
      <c r="G21" s="25">
        <v>3</v>
      </c>
      <c r="H21" s="26">
        <v>68.569999999999993</v>
      </c>
      <c r="I21" s="26">
        <v>5</v>
      </c>
      <c r="J21" s="27" t="s">
        <v>25</v>
      </c>
    </row>
    <row r="22" spans="2:15" ht="15" thickBot="1" x14ac:dyDescent="0.35">
      <c r="B22">
        <v>19</v>
      </c>
      <c r="C22" s="24">
        <v>18803</v>
      </c>
      <c r="D22" s="25">
        <v>3</v>
      </c>
      <c r="E22" s="25">
        <v>99.7</v>
      </c>
      <c r="F22" s="25">
        <v>1</v>
      </c>
      <c r="G22" s="25">
        <v>3</v>
      </c>
      <c r="H22" s="26">
        <v>44.29</v>
      </c>
      <c r="I22" s="26">
        <v>11</v>
      </c>
      <c r="J22" s="27" t="s">
        <v>25</v>
      </c>
    </row>
    <row r="23" spans="2:15" x14ac:dyDescent="0.3">
      <c r="B23">
        <v>20</v>
      </c>
      <c r="C23" s="21">
        <v>1739</v>
      </c>
      <c r="D23" s="22">
        <v>4</v>
      </c>
      <c r="E23" s="22">
        <v>100</v>
      </c>
      <c r="F23" s="22">
        <v>1</v>
      </c>
      <c r="G23" s="22">
        <v>4</v>
      </c>
      <c r="H23" s="17">
        <v>32.86</v>
      </c>
      <c r="I23" s="17">
        <v>25</v>
      </c>
      <c r="J23" s="23" t="s">
        <v>26</v>
      </c>
    </row>
    <row r="24" spans="2:15" x14ac:dyDescent="0.3">
      <c r="B24">
        <v>21</v>
      </c>
      <c r="C24" s="24">
        <v>2444</v>
      </c>
      <c r="D24" s="25">
        <v>4</v>
      </c>
      <c r="E24" s="25">
        <v>100</v>
      </c>
      <c r="F24" s="25">
        <v>1</v>
      </c>
      <c r="G24" s="25">
        <v>4</v>
      </c>
      <c r="H24" s="26">
        <v>30</v>
      </c>
      <c r="I24" s="26">
        <v>19</v>
      </c>
      <c r="J24" s="27" t="s">
        <v>26</v>
      </c>
    </row>
    <row r="25" spans="2:15" x14ac:dyDescent="0.3">
      <c r="B25">
        <v>22</v>
      </c>
      <c r="C25" s="24">
        <v>9873</v>
      </c>
      <c r="D25" s="25">
        <v>4</v>
      </c>
      <c r="E25" s="25">
        <v>100</v>
      </c>
      <c r="F25" s="25">
        <v>1</v>
      </c>
      <c r="G25" s="25">
        <v>4</v>
      </c>
      <c r="H25" s="26">
        <v>4.29</v>
      </c>
      <c r="I25" s="26">
        <v>26</v>
      </c>
      <c r="J25" s="27" t="s">
        <v>26</v>
      </c>
    </row>
    <row r="26" spans="2:15" x14ac:dyDescent="0.3">
      <c r="B26">
        <v>23</v>
      </c>
      <c r="C26" s="24">
        <v>11536</v>
      </c>
      <c r="D26" s="25">
        <v>4</v>
      </c>
      <c r="E26" s="25">
        <v>99.74</v>
      </c>
      <c r="F26" s="25">
        <v>1</v>
      </c>
      <c r="G26" s="25">
        <v>4</v>
      </c>
      <c r="H26" s="26">
        <v>5.71</v>
      </c>
      <c r="I26" s="26">
        <v>28</v>
      </c>
      <c r="J26" s="27" t="s">
        <v>26</v>
      </c>
    </row>
    <row r="27" spans="2:15" x14ac:dyDescent="0.3">
      <c r="B27">
        <v>24</v>
      </c>
      <c r="C27" s="24">
        <v>11976</v>
      </c>
      <c r="D27" s="25">
        <v>4</v>
      </c>
      <c r="E27" s="25">
        <v>100</v>
      </c>
      <c r="F27" s="25">
        <v>1</v>
      </c>
      <c r="G27" s="25">
        <v>4</v>
      </c>
      <c r="H27" s="26">
        <v>61.43</v>
      </c>
      <c r="I27" s="26">
        <v>26</v>
      </c>
      <c r="J27" s="27" t="s">
        <v>25</v>
      </c>
    </row>
    <row r="28" spans="2:15" x14ac:dyDescent="0.3">
      <c r="B28">
        <v>25</v>
      </c>
      <c r="C28" s="24">
        <v>15566</v>
      </c>
      <c r="D28" s="25">
        <v>4</v>
      </c>
      <c r="E28" s="25">
        <v>100</v>
      </c>
      <c r="F28" s="25">
        <v>1</v>
      </c>
      <c r="G28" s="25">
        <v>4</v>
      </c>
      <c r="H28" s="26">
        <v>78.569999999999993</v>
      </c>
      <c r="I28" s="26">
        <v>10</v>
      </c>
      <c r="J28" s="27" t="s">
        <v>27</v>
      </c>
    </row>
    <row r="29" spans="2:15" x14ac:dyDescent="0.3">
      <c r="B29">
        <v>26</v>
      </c>
      <c r="C29" s="24">
        <v>16344</v>
      </c>
      <c r="D29" s="25">
        <v>4</v>
      </c>
      <c r="E29" s="25">
        <v>100</v>
      </c>
      <c r="F29" s="25">
        <v>1</v>
      </c>
      <c r="G29" s="25">
        <v>4</v>
      </c>
      <c r="H29" s="26">
        <v>45.71</v>
      </c>
      <c r="I29" s="26">
        <v>10</v>
      </c>
      <c r="J29" s="27" t="s">
        <v>25</v>
      </c>
    </row>
    <row r="30" spans="2:15" x14ac:dyDescent="0.3">
      <c r="B30">
        <v>27</v>
      </c>
      <c r="C30" s="24">
        <v>18562</v>
      </c>
      <c r="D30" s="25">
        <v>4</v>
      </c>
      <c r="E30" s="25">
        <v>100</v>
      </c>
      <c r="F30" s="25">
        <v>1</v>
      </c>
      <c r="G30" s="25">
        <v>4</v>
      </c>
      <c r="H30" s="26">
        <v>30</v>
      </c>
      <c r="I30" s="26">
        <v>12</v>
      </c>
      <c r="J30" s="27" t="s">
        <v>26</v>
      </c>
    </row>
    <row r="31" spans="2:15" x14ac:dyDescent="0.3">
      <c r="B31">
        <v>28</v>
      </c>
      <c r="C31" s="24">
        <v>19711</v>
      </c>
      <c r="D31" s="25">
        <v>4</v>
      </c>
      <c r="E31" s="25">
        <v>100</v>
      </c>
      <c r="F31" s="25">
        <v>1</v>
      </c>
      <c r="G31" s="25">
        <v>4</v>
      </c>
      <c r="H31" s="26">
        <v>72.857100000000003</v>
      </c>
      <c r="I31" s="26">
        <v>9</v>
      </c>
      <c r="J31" s="27" t="s">
        <v>25</v>
      </c>
    </row>
    <row r="32" spans="2:15" ht="15" thickBot="1" x14ac:dyDescent="0.35">
      <c r="B32">
        <v>29</v>
      </c>
      <c r="C32" s="24">
        <v>401528</v>
      </c>
      <c r="D32" s="25">
        <v>4</v>
      </c>
      <c r="E32" s="25">
        <v>99.61</v>
      </c>
      <c r="F32" s="25">
        <v>1</v>
      </c>
      <c r="G32" s="25">
        <v>4</v>
      </c>
      <c r="H32" s="26">
        <v>25.71</v>
      </c>
      <c r="I32" s="26">
        <v>7</v>
      </c>
      <c r="J32" s="27" t="s">
        <v>26</v>
      </c>
    </row>
    <row r="33" spans="2:10" x14ac:dyDescent="0.3">
      <c r="B33">
        <v>30</v>
      </c>
      <c r="C33" s="21">
        <v>1601</v>
      </c>
      <c r="D33" s="22">
        <v>5</v>
      </c>
      <c r="E33" s="22">
        <v>99.49</v>
      </c>
      <c r="F33" s="22">
        <v>1</v>
      </c>
      <c r="G33" s="22">
        <v>5</v>
      </c>
      <c r="H33" s="17">
        <v>55.71</v>
      </c>
      <c r="I33" s="17">
        <v>6</v>
      </c>
      <c r="J33" s="23" t="s">
        <v>25</v>
      </c>
    </row>
    <row r="34" spans="2:10" x14ac:dyDescent="0.3">
      <c r="B34">
        <v>31</v>
      </c>
      <c r="C34" s="24">
        <v>1902</v>
      </c>
      <c r="D34" s="25">
        <v>5</v>
      </c>
      <c r="E34" s="25">
        <v>99.23</v>
      </c>
      <c r="F34" s="25">
        <v>1</v>
      </c>
      <c r="G34" s="25">
        <v>5</v>
      </c>
      <c r="H34" s="26">
        <v>27.14</v>
      </c>
      <c r="I34" s="26">
        <v>5</v>
      </c>
      <c r="J34" s="27" t="s">
        <v>26</v>
      </c>
    </row>
    <row r="35" spans="2:10" x14ac:dyDescent="0.3">
      <c r="B35">
        <v>32</v>
      </c>
      <c r="C35" s="24">
        <v>2101</v>
      </c>
      <c r="D35" s="25">
        <v>5</v>
      </c>
      <c r="E35" s="25">
        <v>99.26</v>
      </c>
      <c r="F35" s="25">
        <v>1</v>
      </c>
      <c r="G35" s="25">
        <v>5</v>
      </c>
      <c r="H35" s="26">
        <v>76.739999999999995</v>
      </c>
      <c r="I35" s="26">
        <v>13</v>
      </c>
      <c r="J35" s="27" t="s">
        <v>27</v>
      </c>
    </row>
    <row r="36" spans="2:10" x14ac:dyDescent="0.3">
      <c r="B36">
        <v>33</v>
      </c>
      <c r="C36" s="24">
        <v>5498</v>
      </c>
      <c r="D36" s="25">
        <v>5</v>
      </c>
      <c r="E36" s="25">
        <v>98.97</v>
      </c>
      <c r="F36" s="25">
        <v>1</v>
      </c>
      <c r="G36" s="25">
        <v>5</v>
      </c>
      <c r="H36" s="26">
        <v>22.86</v>
      </c>
      <c r="I36" s="26">
        <v>20</v>
      </c>
      <c r="J36" s="27" t="s">
        <v>26</v>
      </c>
    </row>
    <row r="37" spans="2:10" x14ac:dyDescent="0.3">
      <c r="B37">
        <v>34</v>
      </c>
      <c r="C37" s="24">
        <v>5508</v>
      </c>
      <c r="D37" s="25">
        <v>5</v>
      </c>
      <c r="E37" s="25">
        <v>99.49</v>
      </c>
      <c r="F37" s="25">
        <v>1</v>
      </c>
      <c r="G37" s="25">
        <v>5</v>
      </c>
      <c r="H37" s="26">
        <v>25.71</v>
      </c>
      <c r="I37" s="26">
        <v>11</v>
      </c>
      <c r="J37" s="27" t="s">
        <v>26</v>
      </c>
    </row>
    <row r="38" spans="2:10" x14ac:dyDescent="0.3">
      <c r="B38">
        <v>35</v>
      </c>
      <c r="C38" s="24">
        <v>12282</v>
      </c>
      <c r="D38" s="25">
        <v>5</v>
      </c>
      <c r="E38" s="25">
        <v>100</v>
      </c>
      <c r="F38" s="25">
        <v>2</v>
      </c>
      <c r="G38" s="25">
        <v>5</v>
      </c>
      <c r="H38" s="26">
        <v>30</v>
      </c>
      <c r="I38" s="26">
        <v>19</v>
      </c>
      <c r="J38" s="27" t="s">
        <v>26</v>
      </c>
    </row>
    <row r="39" spans="2:10" x14ac:dyDescent="0.3">
      <c r="B39">
        <v>36</v>
      </c>
      <c r="C39" s="24">
        <v>12368</v>
      </c>
      <c r="D39" s="25">
        <v>5</v>
      </c>
      <c r="E39" s="25">
        <v>99.74</v>
      </c>
      <c r="F39" s="25">
        <v>1</v>
      </c>
      <c r="G39" s="25">
        <v>5</v>
      </c>
      <c r="H39" s="26">
        <v>25.71</v>
      </c>
      <c r="I39" s="26">
        <v>9</v>
      </c>
      <c r="J39" s="27" t="s">
        <v>26</v>
      </c>
    </row>
    <row r="40" spans="2:10" ht="15" thickBot="1" x14ac:dyDescent="0.35">
      <c r="B40">
        <v>37</v>
      </c>
      <c r="C40" s="24">
        <v>14981</v>
      </c>
      <c r="D40" s="25">
        <v>5</v>
      </c>
      <c r="E40" s="25">
        <v>99.49</v>
      </c>
      <c r="F40" s="25">
        <v>1</v>
      </c>
      <c r="G40" s="25">
        <v>5</v>
      </c>
      <c r="H40" s="26">
        <v>14.29</v>
      </c>
      <c r="I40" s="26">
        <v>13</v>
      </c>
      <c r="J40" s="27" t="s">
        <v>26</v>
      </c>
    </row>
    <row r="41" spans="2:10" x14ac:dyDescent="0.3">
      <c r="B41">
        <v>38</v>
      </c>
      <c r="C41" s="21">
        <v>315</v>
      </c>
      <c r="D41" s="22">
        <v>6</v>
      </c>
      <c r="E41" s="22">
        <v>98.85</v>
      </c>
      <c r="F41" s="22">
        <v>1</v>
      </c>
      <c r="G41" s="22">
        <v>6</v>
      </c>
      <c r="H41" s="17">
        <v>60</v>
      </c>
      <c r="I41" s="17">
        <v>9</v>
      </c>
      <c r="J41" s="23" t="s">
        <v>25</v>
      </c>
    </row>
    <row r="42" spans="2:10" x14ac:dyDescent="0.3">
      <c r="B42">
        <v>39</v>
      </c>
      <c r="C42" s="24">
        <v>321</v>
      </c>
      <c r="D42" s="25">
        <v>6</v>
      </c>
      <c r="E42" s="25">
        <v>99.62</v>
      </c>
      <c r="F42" s="25">
        <v>1</v>
      </c>
      <c r="G42" s="25">
        <v>6</v>
      </c>
      <c r="H42" s="26">
        <v>85.71</v>
      </c>
      <c r="I42" s="26">
        <v>5</v>
      </c>
      <c r="J42" s="27" t="s">
        <v>27</v>
      </c>
    </row>
    <row r="43" spans="2:10" x14ac:dyDescent="0.3">
      <c r="B43">
        <v>40</v>
      </c>
      <c r="C43" s="24">
        <v>1380</v>
      </c>
      <c r="D43" s="25">
        <v>6</v>
      </c>
      <c r="E43" s="25">
        <v>99.62</v>
      </c>
      <c r="F43" s="25">
        <v>1</v>
      </c>
      <c r="G43" s="25">
        <v>6</v>
      </c>
      <c r="H43" s="26">
        <v>20</v>
      </c>
      <c r="I43" s="26">
        <v>6</v>
      </c>
      <c r="J43" s="27" t="s">
        <v>26</v>
      </c>
    </row>
    <row r="44" spans="2:10" x14ac:dyDescent="0.3">
      <c r="B44">
        <v>41</v>
      </c>
      <c r="C44" s="24">
        <v>1583</v>
      </c>
      <c r="D44" s="25">
        <v>6</v>
      </c>
      <c r="E44" s="25">
        <v>99.62</v>
      </c>
      <c r="F44" s="25">
        <v>1</v>
      </c>
      <c r="G44" s="25">
        <v>6</v>
      </c>
      <c r="H44" s="26">
        <v>48.57</v>
      </c>
      <c r="I44" s="26">
        <v>10</v>
      </c>
      <c r="J44" s="27" t="s">
        <v>25</v>
      </c>
    </row>
    <row r="45" spans="2:10" x14ac:dyDescent="0.3">
      <c r="B45">
        <v>42</v>
      </c>
      <c r="C45" s="24">
        <v>1617</v>
      </c>
      <c r="D45" s="25">
        <v>6</v>
      </c>
      <c r="E45" s="25">
        <v>99.62</v>
      </c>
      <c r="F45" s="25">
        <v>1</v>
      </c>
      <c r="G45" s="25">
        <v>6</v>
      </c>
      <c r="H45" s="26">
        <v>54.29</v>
      </c>
      <c r="I45" s="26">
        <v>17</v>
      </c>
      <c r="J45" s="27" t="s">
        <v>25</v>
      </c>
    </row>
    <row r="46" spans="2:10" x14ac:dyDescent="0.3">
      <c r="B46">
        <v>43</v>
      </c>
      <c r="C46" s="24">
        <v>1899</v>
      </c>
      <c r="D46" s="25">
        <v>6</v>
      </c>
      <c r="E46" s="25">
        <v>99.62</v>
      </c>
      <c r="F46" s="25">
        <v>1</v>
      </c>
      <c r="G46" s="25">
        <v>6</v>
      </c>
      <c r="H46" s="26">
        <v>67.14</v>
      </c>
      <c r="I46" s="26">
        <v>18</v>
      </c>
      <c r="J46" s="27" t="s">
        <v>25</v>
      </c>
    </row>
    <row r="47" spans="2:10" x14ac:dyDescent="0.3">
      <c r="B47">
        <v>44</v>
      </c>
      <c r="C47" s="24">
        <v>1925</v>
      </c>
      <c r="D47" s="25">
        <v>6</v>
      </c>
      <c r="E47" s="25">
        <v>100</v>
      </c>
      <c r="F47" s="25">
        <v>3</v>
      </c>
      <c r="G47" s="25">
        <v>6</v>
      </c>
      <c r="H47" s="26">
        <v>32.86</v>
      </c>
      <c r="I47" s="26">
        <v>21</v>
      </c>
      <c r="J47" s="27" t="s">
        <v>26</v>
      </c>
    </row>
    <row r="48" spans="2:10" x14ac:dyDescent="0.3">
      <c r="B48">
        <v>45</v>
      </c>
      <c r="C48" s="24">
        <v>1938</v>
      </c>
      <c r="D48" s="25">
        <v>6</v>
      </c>
      <c r="E48" s="25">
        <v>99.62</v>
      </c>
      <c r="F48" s="25">
        <v>1</v>
      </c>
      <c r="G48" s="25">
        <v>6</v>
      </c>
      <c r="H48" s="26">
        <v>34.29</v>
      </c>
      <c r="I48" s="26">
        <v>15</v>
      </c>
      <c r="J48" s="27" t="s">
        <v>26</v>
      </c>
    </row>
    <row r="49" spans="2:10" x14ac:dyDescent="0.3">
      <c r="B49">
        <v>46</v>
      </c>
      <c r="C49" s="24">
        <v>2144</v>
      </c>
      <c r="D49" s="25">
        <v>6</v>
      </c>
      <c r="E49" s="25">
        <v>99.62</v>
      </c>
      <c r="F49" s="25">
        <v>2</v>
      </c>
      <c r="G49" s="25">
        <v>6</v>
      </c>
      <c r="H49" s="26">
        <v>64.290000000000006</v>
      </c>
      <c r="I49" s="26">
        <v>9</v>
      </c>
      <c r="J49" s="27" t="s">
        <v>25</v>
      </c>
    </row>
    <row r="50" spans="2:10" x14ac:dyDescent="0.3">
      <c r="B50">
        <v>47</v>
      </c>
      <c r="C50" s="24">
        <v>6695</v>
      </c>
      <c r="D50" s="25">
        <v>6</v>
      </c>
      <c r="E50" s="25">
        <v>99.62</v>
      </c>
      <c r="F50" s="25">
        <v>1</v>
      </c>
      <c r="G50" s="25">
        <v>6</v>
      </c>
      <c r="H50" s="26">
        <v>54.29</v>
      </c>
      <c r="I50" s="26">
        <v>12</v>
      </c>
      <c r="J50" s="27" t="s">
        <v>25</v>
      </c>
    </row>
    <row r="51" spans="2:10" x14ac:dyDescent="0.3">
      <c r="B51">
        <v>48</v>
      </c>
      <c r="C51" s="24">
        <v>6739</v>
      </c>
      <c r="D51" s="25">
        <v>6</v>
      </c>
      <c r="E51" s="25">
        <v>99.62</v>
      </c>
      <c r="F51" s="25">
        <v>1</v>
      </c>
      <c r="G51" s="25">
        <v>6</v>
      </c>
      <c r="H51" s="26">
        <v>67.14</v>
      </c>
      <c r="I51" s="26">
        <v>9</v>
      </c>
      <c r="J51" s="27" t="s">
        <v>25</v>
      </c>
    </row>
    <row r="52" spans="2:10" x14ac:dyDescent="0.3">
      <c r="B52">
        <v>49</v>
      </c>
      <c r="C52" s="24">
        <v>7014</v>
      </c>
      <c r="D52" s="25">
        <v>6</v>
      </c>
      <c r="E52" s="25">
        <v>99.64</v>
      </c>
      <c r="F52" s="25">
        <v>2</v>
      </c>
      <c r="G52" s="25">
        <v>6</v>
      </c>
      <c r="H52" s="26">
        <v>34.29</v>
      </c>
      <c r="I52" s="26">
        <v>8</v>
      </c>
      <c r="J52" s="27" t="s">
        <v>26</v>
      </c>
    </row>
    <row r="53" spans="2:10" x14ac:dyDescent="0.3">
      <c r="B53">
        <v>50</v>
      </c>
      <c r="C53" s="24">
        <v>11278</v>
      </c>
      <c r="D53" s="25">
        <v>6</v>
      </c>
      <c r="E53" s="25">
        <v>99.62</v>
      </c>
      <c r="F53" s="25">
        <v>1</v>
      </c>
      <c r="G53" s="25">
        <v>6</v>
      </c>
      <c r="H53" s="26">
        <v>4.29</v>
      </c>
      <c r="I53" s="26">
        <v>21</v>
      </c>
      <c r="J53" s="27" t="s">
        <v>26</v>
      </c>
    </row>
    <row r="54" spans="2:10" x14ac:dyDescent="0.3">
      <c r="B54">
        <v>51</v>
      </c>
      <c r="C54" s="24">
        <v>11281</v>
      </c>
      <c r="D54" s="25">
        <v>6</v>
      </c>
      <c r="E54" s="25">
        <v>99.62</v>
      </c>
      <c r="F54" s="25">
        <v>1</v>
      </c>
      <c r="G54" s="25">
        <v>6</v>
      </c>
      <c r="H54" s="26">
        <v>80</v>
      </c>
      <c r="I54" s="26">
        <v>6</v>
      </c>
      <c r="J54" s="27" t="s">
        <v>27</v>
      </c>
    </row>
    <row r="55" spans="2:10" x14ac:dyDescent="0.3">
      <c r="B55">
        <v>52</v>
      </c>
      <c r="C55" s="24">
        <v>11286</v>
      </c>
      <c r="D55" s="25">
        <v>6</v>
      </c>
      <c r="E55" s="25">
        <v>99.62</v>
      </c>
      <c r="F55" s="25">
        <v>1</v>
      </c>
      <c r="G55" s="25">
        <v>6</v>
      </c>
      <c r="H55" s="26">
        <v>27.14</v>
      </c>
      <c r="I55" s="26">
        <v>22</v>
      </c>
      <c r="J55" s="27" t="s">
        <v>26</v>
      </c>
    </row>
    <row r="56" spans="2:10" x14ac:dyDescent="0.3">
      <c r="B56">
        <v>53</v>
      </c>
      <c r="C56" s="24">
        <v>16345</v>
      </c>
      <c r="D56" s="25">
        <v>6</v>
      </c>
      <c r="E56" s="25">
        <v>99.62</v>
      </c>
      <c r="F56" s="25">
        <v>1</v>
      </c>
      <c r="G56" s="25">
        <v>6</v>
      </c>
      <c r="H56" s="26">
        <v>90</v>
      </c>
      <c r="I56" s="26">
        <v>6</v>
      </c>
      <c r="J56" s="27" t="s">
        <v>27</v>
      </c>
    </row>
    <row r="57" spans="2:10" x14ac:dyDescent="0.3">
      <c r="B57">
        <v>54</v>
      </c>
      <c r="C57" s="24">
        <v>16383</v>
      </c>
      <c r="D57" s="25">
        <v>6</v>
      </c>
      <c r="E57" s="25">
        <v>99.24</v>
      </c>
      <c r="F57" s="25">
        <v>1</v>
      </c>
      <c r="G57" s="25">
        <v>6</v>
      </c>
      <c r="H57" s="26">
        <v>44.29</v>
      </c>
      <c r="I57" s="26">
        <v>10</v>
      </c>
      <c r="J57" s="27" t="s">
        <v>25</v>
      </c>
    </row>
    <row r="58" spans="2:10" x14ac:dyDescent="0.3">
      <c r="B58">
        <v>55</v>
      </c>
      <c r="C58" s="24">
        <v>16740</v>
      </c>
      <c r="D58" s="25">
        <v>6</v>
      </c>
      <c r="E58" s="25">
        <v>99.62</v>
      </c>
      <c r="F58" s="25">
        <v>1</v>
      </c>
      <c r="G58" s="25">
        <v>6</v>
      </c>
      <c r="H58" s="26">
        <v>45.71</v>
      </c>
      <c r="I58" s="26">
        <v>19</v>
      </c>
      <c r="J58" s="27" t="s">
        <v>25</v>
      </c>
    </row>
    <row r="59" spans="2:10" x14ac:dyDescent="0.3">
      <c r="B59">
        <v>56</v>
      </c>
      <c r="C59" s="24">
        <v>17849</v>
      </c>
      <c r="D59" s="25">
        <v>6</v>
      </c>
      <c r="E59" s="25">
        <v>99.62</v>
      </c>
      <c r="F59" s="25">
        <v>1</v>
      </c>
      <c r="G59" s="25">
        <v>6</v>
      </c>
      <c r="H59" s="26">
        <v>50</v>
      </c>
      <c r="I59" s="26">
        <v>13</v>
      </c>
      <c r="J59" s="27" t="s">
        <v>25</v>
      </c>
    </row>
    <row r="60" spans="2:10" x14ac:dyDescent="0.3">
      <c r="B60">
        <v>57</v>
      </c>
      <c r="C60" s="24">
        <v>18754</v>
      </c>
      <c r="D60" s="25">
        <v>6</v>
      </c>
      <c r="E60" s="25">
        <v>99.62</v>
      </c>
      <c r="F60" s="25">
        <v>1</v>
      </c>
      <c r="G60" s="25">
        <v>6</v>
      </c>
      <c r="H60" s="26">
        <v>82.86</v>
      </c>
      <c r="I60" s="26">
        <v>7</v>
      </c>
      <c r="J60" s="27" t="s">
        <v>27</v>
      </c>
    </row>
    <row r="61" spans="2:10" x14ac:dyDescent="0.3">
      <c r="B61">
        <v>58</v>
      </c>
      <c r="C61" s="24">
        <v>18855</v>
      </c>
      <c r="D61" s="25">
        <v>6</v>
      </c>
      <c r="E61" s="25">
        <v>99.62</v>
      </c>
      <c r="F61" s="25">
        <v>1</v>
      </c>
      <c r="G61" s="25">
        <v>6</v>
      </c>
      <c r="H61" s="26">
        <v>75.709999999999994</v>
      </c>
      <c r="I61" s="26">
        <v>6</v>
      </c>
      <c r="J61" s="27" t="s">
        <v>27</v>
      </c>
    </row>
    <row r="62" spans="2:10" x14ac:dyDescent="0.3">
      <c r="B62">
        <v>59</v>
      </c>
      <c r="C62" s="24">
        <v>18970</v>
      </c>
      <c r="D62" s="25">
        <v>6</v>
      </c>
      <c r="E62" s="25">
        <v>99.62</v>
      </c>
      <c r="F62" s="25">
        <v>1</v>
      </c>
      <c r="G62" s="25">
        <v>6</v>
      </c>
      <c r="H62" s="26">
        <v>87.14</v>
      </c>
      <c r="I62" s="26">
        <v>5</v>
      </c>
      <c r="J62" s="27" t="s">
        <v>27</v>
      </c>
    </row>
    <row r="63" spans="2:10" x14ac:dyDescent="0.3">
      <c r="B63">
        <v>60</v>
      </c>
      <c r="C63" s="24">
        <v>20190</v>
      </c>
      <c r="D63" s="25">
        <v>6</v>
      </c>
      <c r="E63" s="25">
        <v>99.62</v>
      </c>
      <c r="F63" s="25">
        <v>1</v>
      </c>
      <c r="G63" s="25">
        <v>6</v>
      </c>
      <c r="H63" s="26">
        <v>5.71</v>
      </c>
      <c r="I63" s="26">
        <v>8</v>
      </c>
      <c r="J63" s="27" t="s">
        <v>26</v>
      </c>
    </row>
    <row r="64" spans="2:10" x14ac:dyDescent="0.3">
      <c r="B64">
        <v>61</v>
      </c>
      <c r="C64" s="24">
        <v>23861</v>
      </c>
      <c r="D64" s="25">
        <v>6</v>
      </c>
      <c r="E64" s="25">
        <v>99.62</v>
      </c>
      <c r="F64" s="25">
        <v>1</v>
      </c>
      <c r="G64" s="25">
        <v>6</v>
      </c>
      <c r="H64" s="26">
        <v>50</v>
      </c>
      <c r="I64" s="26">
        <v>15</v>
      </c>
      <c r="J64" s="27" t="s">
        <v>25</v>
      </c>
    </row>
    <row r="65" spans="2:10" x14ac:dyDescent="0.3">
      <c r="B65">
        <v>62</v>
      </c>
      <c r="C65" s="24">
        <v>29192</v>
      </c>
      <c r="D65" s="25">
        <v>6</v>
      </c>
      <c r="E65" s="25">
        <v>99.62</v>
      </c>
      <c r="F65" s="25">
        <v>1</v>
      </c>
      <c r="G65" s="25">
        <v>6</v>
      </c>
      <c r="H65" s="26">
        <v>48.57</v>
      </c>
      <c r="I65" s="26">
        <v>12</v>
      </c>
      <c r="J65" s="27" t="s">
        <v>25</v>
      </c>
    </row>
    <row r="66" spans="2:10" x14ac:dyDescent="0.3">
      <c r="B66">
        <v>63</v>
      </c>
      <c r="C66" s="24">
        <v>346179</v>
      </c>
      <c r="D66" s="25">
        <v>6</v>
      </c>
      <c r="E66" s="25">
        <v>99.62</v>
      </c>
      <c r="F66" s="25">
        <v>1</v>
      </c>
      <c r="G66" s="25">
        <v>6</v>
      </c>
      <c r="H66" s="26">
        <v>70</v>
      </c>
      <c r="I66" s="26">
        <v>5</v>
      </c>
      <c r="J66" s="27" t="s">
        <v>25</v>
      </c>
    </row>
    <row r="67" spans="2:10" x14ac:dyDescent="0.3">
      <c r="B67">
        <v>64</v>
      </c>
      <c r="C67" s="24">
        <v>358800</v>
      </c>
      <c r="D67" s="25">
        <v>6</v>
      </c>
      <c r="E67" s="25">
        <v>99.28</v>
      </c>
      <c r="F67" s="25">
        <v>1</v>
      </c>
      <c r="G67" s="25">
        <v>6</v>
      </c>
      <c r="H67" s="26">
        <v>37.14</v>
      </c>
      <c r="I67" s="26">
        <v>10</v>
      </c>
      <c r="J67" s="27" t="s">
        <v>25</v>
      </c>
    </row>
    <row r="68" spans="2:10" x14ac:dyDescent="0.3">
      <c r="B68">
        <v>65</v>
      </c>
      <c r="C68" s="24">
        <v>369569</v>
      </c>
      <c r="D68" s="25">
        <v>6</v>
      </c>
      <c r="E68" s="25">
        <v>99.62</v>
      </c>
      <c r="F68" s="25">
        <v>1</v>
      </c>
      <c r="G68" s="25">
        <v>6</v>
      </c>
      <c r="H68" s="26">
        <v>21.43</v>
      </c>
      <c r="I68" s="26">
        <v>9</v>
      </c>
      <c r="J68" s="27" t="s">
        <v>26</v>
      </c>
    </row>
    <row r="69" spans="2:10" x14ac:dyDescent="0.3">
      <c r="B69">
        <v>66</v>
      </c>
      <c r="C69" s="24">
        <v>373401</v>
      </c>
      <c r="D69" s="25">
        <v>6</v>
      </c>
      <c r="E69" s="25">
        <v>99.62</v>
      </c>
      <c r="F69" s="25">
        <v>1</v>
      </c>
      <c r="G69" s="25">
        <v>6</v>
      </c>
      <c r="H69" s="26">
        <v>2.86</v>
      </c>
      <c r="I69" s="26">
        <v>27</v>
      </c>
      <c r="J69" s="27" t="s">
        <v>28</v>
      </c>
    </row>
    <row r="70" spans="2:10" ht="15" thickBot="1" x14ac:dyDescent="0.35">
      <c r="B70">
        <v>67</v>
      </c>
      <c r="C70" s="24">
        <v>409937</v>
      </c>
      <c r="D70" s="25">
        <v>6</v>
      </c>
      <c r="E70" s="25">
        <v>99.62</v>
      </c>
      <c r="F70" s="25">
        <v>1</v>
      </c>
      <c r="G70" s="25">
        <v>6</v>
      </c>
      <c r="H70" s="26">
        <v>68.569999999999993</v>
      </c>
      <c r="I70" s="26">
        <v>10</v>
      </c>
      <c r="J70" s="27" t="s">
        <v>25</v>
      </c>
    </row>
    <row r="71" spans="2:10" x14ac:dyDescent="0.3">
      <c r="B71">
        <v>68</v>
      </c>
      <c r="C71" s="21">
        <v>317</v>
      </c>
      <c r="D71" s="22">
        <v>7</v>
      </c>
      <c r="E71" s="22">
        <v>99.39</v>
      </c>
      <c r="F71" s="22">
        <v>1</v>
      </c>
      <c r="G71" s="22">
        <v>7</v>
      </c>
      <c r="H71" s="17">
        <v>17.14</v>
      </c>
      <c r="I71" s="17">
        <v>6</v>
      </c>
      <c r="J71" s="23" t="s">
        <v>26</v>
      </c>
    </row>
    <row r="72" spans="2:10" x14ac:dyDescent="0.3">
      <c r="B72">
        <v>69</v>
      </c>
      <c r="C72" s="24">
        <v>11285</v>
      </c>
      <c r="D72" s="25">
        <v>7</v>
      </c>
      <c r="E72" s="25">
        <v>100</v>
      </c>
      <c r="F72" s="25">
        <v>1</v>
      </c>
      <c r="G72" s="25">
        <v>7</v>
      </c>
      <c r="H72" s="26">
        <v>55.71</v>
      </c>
      <c r="I72" s="26">
        <v>13</v>
      </c>
      <c r="J72" s="27" t="s">
        <v>25</v>
      </c>
    </row>
    <row r="73" spans="2:10" ht="15" thickBot="1" x14ac:dyDescent="0.35">
      <c r="B73">
        <v>70</v>
      </c>
      <c r="C73" s="24">
        <v>12283</v>
      </c>
      <c r="D73" s="25">
        <v>7</v>
      </c>
      <c r="E73" s="25">
        <v>100</v>
      </c>
      <c r="F73" s="25">
        <v>1</v>
      </c>
      <c r="G73" s="25">
        <v>7</v>
      </c>
      <c r="H73" s="26">
        <v>67.14</v>
      </c>
      <c r="I73" s="26">
        <v>9</v>
      </c>
      <c r="J73" s="27" t="s">
        <v>25</v>
      </c>
    </row>
    <row r="74" spans="2:10" x14ac:dyDescent="0.3">
      <c r="B74">
        <v>71</v>
      </c>
      <c r="C74" s="21">
        <v>3587</v>
      </c>
      <c r="D74" s="22">
        <v>9</v>
      </c>
      <c r="E74" s="22">
        <v>99.65</v>
      </c>
      <c r="F74" s="22">
        <v>1</v>
      </c>
      <c r="G74" s="22">
        <v>9</v>
      </c>
      <c r="H74" s="17">
        <v>24.29</v>
      </c>
      <c r="I74" s="17">
        <v>28</v>
      </c>
      <c r="J74" s="23" t="s">
        <v>26</v>
      </c>
    </row>
    <row r="75" spans="2:10" ht="15" thickBot="1" x14ac:dyDescent="0.35">
      <c r="B75">
        <v>72</v>
      </c>
      <c r="C75" s="24">
        <v>443463</v>
      </c>
      <c r="D75" s="25">
        <v>9</v>
      </c>
      <c r="E75" s="25">
        <v>100</v>
      </c>
      <c r="F75" s="25">
        <v>1</v>
      </c>
      <c r="G75" s="25">
        <v>9</v>
      </c>
      <c r="H75" s="26">
        <v>54.29</v>
      </c>
      <c r="I75" s="26">
        <v>7</v>
      </c>
      <c r="J75" s="27" t="s">
        <v>25</v>
      </c>
    </row>
    <row r="76" spans="2:10" x14ac:dyDescent="0.3">
      <c r="B76">
        <v>73</v>
      </c>
      <c r="C76" s="21">
        <v>1356</v>
      </c>
      <c r="D76" s="22">
        <v>10</v>
      </c>
      <c r="E76" s="22">
        <v>100</v>
      </c>
      <c r="F76" s="22">
        <v>1</v>
      </c>
      <c r="G76" s="22">
        <v>10</v>
      </c>
      <c r="H76" s="17">
        <v>34.29</v>
      </c>
      <c r="I76" s="17">
        <v>11</v>
      </c>
      <c r="J76" s="23" t="s">
        <v>26</v>
      </c>
    </row>
    <row r="77" spans="2:10" x14ac:dyDescent="0.3">
      <c r="B77">
        <v>74</v>
      </c>
      <c r="C77" s="24">
        <v>12365</v>
      </c>
      <c r="D77" s="25">
        <v>10</v>
      </c>
      <c r="E77" s="25">
        <v>100</v>
      </c>
      <c r="F77" s="25">
        <v>2</v>
      </c>
      <c r="G77" s="25">
        <v>10</v>
      </c>
      <c r="H77" s="26">
        <v>1.43</v>
      </c>
      <c r="I77" s="26">
        <v>19</v>
      </c>
      <c r="J77" s="27" t="s">
        <v>28</v>
      </c>
    </row>
    <row r="78" spans="2:10" ht="15" thickBot="1" x14ac:dyDescent="0.35">
      <c r="B78">
        <v>75</v>
      </c>
      <c r="C78" s="24">
        <v>16847</v>
      </c>
      <c r="D78" s="25">
        <v>10</v>
      </c>
      <c r="E78" s="25">
        <v>100</v>
      </c>
      <c r="F78" s="25">
        <v>1</v>
      </c>
      <c r="G78" s="25">
        <v>10</v>
      </c>
      <c r="H78" s="26">
        <v>12.86</v>
      </c>
      <c r="I78" s="26">
        <v>17</v>
      </c>
      <c r="J78" s="27" t="s">
        <v>26</v>
      </c>
    </row>
    <row r="79" spans="2:10" x14ac:dyDescent="0.3">
      <c r="B79">
        <v>76</v>
      </c>
      <c r="C79" s="21">
        <v>552</v>
      </c>
      <c r="D79" s="22">
        <v>11</v>
      </c>
      <c r="E79" s="22">
        <v>100</v>
      </c>
      <c r="F79" s="22">
        <v>1</v>
      </c>
      <c r="G79" s="22">
        <v>11</v>
      </c>
      <c r="H79" s="17">
        <v>54.29</v>
      </c>
      <c r="I79" s="17">
        <v>12</v>
      </c>
      <c r="J79" s="23" t="s">
        <v>25</v>
      </c>
    </row>
    <row r="80" spans="2:10" x14ac:dyDescent="0.3">
      <c r="B80">
        <v>77</v>
      </c>
      <c r="C80" s="24">
        <v>1344</v>
      </c>
      <c r="D80" s="25">
        <v>11</v>
      </c>
      <c r="E80" s="25">
        <v>100</v>
      </c>
      <c r="F80" s="25">
        <v>1</v>
      </c>
      <c r="G80" s="25">
        <v>11</v>
      </c>
      <c r="H80" s="26">
        <v>78.569999999999993</v>
      </c>
      <c r="I80" s="26">
        <v>8</v>
      </c>
      <c r="J80" s="27" t="s">
        <v>27</v>
      </c>
    </row>
    <row r="81" spans="2:10" x14ac:dyDescent="0.3">
      <c r="B81">
        <v>78</v>
      </c>
      <c r="C81" s="24">
        <v>4841</v>
      </c>
      <c r="D81" s="25">
        <v>11</v>
      </c>
      <c r="E81" s="25">
        <v>100</v>
      </c>
      <c r="F81" s="25">
        <v>1</v>
      </c>
      <c r="G81" s="25">
        <v>11</v>
      </c>
      <c r="H81" s="26">
        <v>48.57</v>
      </c>
      <c r="I81" s="26">
        <v>13</v>
      </c>
      <c r="J81" s="27" t="s">
        <v>25</v>
      </c>
    </row>
    <row r="82" spans="2:10" x14ac:dyDescent="0.3">
      <c r="B82">
        <v>79</v>
      </c>
      <c r="C82" s="24">
        <v>5519</v>
      </c>
      <c r="D82" s="25">
        <v>11</v>
      </c>
      <c r="E82" s="25">
        <v>100</v>
      </c>
      <c r="F82" s="25">
        <v>1</v>
      </c>
      <c r="G82" s="25">
        <v>11</v>
      </c>
      <c r="H82" s="26">
        <v>21.43</v>
      </c>
      <c r="I82" s="26">
        <v>16</v>
      </c>
      <c r="J82" s="27" t="s">
        <v>26</v>
      </c>
    </row>
    <row r="83" spans="2:10" x14ac:dyDescent="0.3">
      <c r="B83">
        <v>80</v>
      </c>
      <c r="C83" s="24">
        <v>5524</v>
      </c>
      <c r="D83" s="25">
        <v>11</v>
      </c>
      <c r="E83" s="25">
        <v>100</v>
      </c>
      <c r="F83" s="25">
        <v>3</v>
      </c>
      <c r="G83" s="25">
        <v>11</v>
      </c>
      <c r="H83" s="26">
        <v>5.71</v>
      </c>
      <c r="I83" s="26">
        <v>25</v>
      </c>
      <c r="J83" s="27" t="s">
        <v>26</v>
      </c>
    </row>
    <row r="84" spans="2:10" x14ac:dyDescent="0.3">
      <c r="B84">
        <v>81</v>
      </c>
      <c r="C84" s="24">
        <v>5539</v>
      </c>
      <c r="D84" s="25">
        <v>11</v>
      </c>
      <c r="E84" s="25">
        <v>100</v>
      </c>
      <c r="F84" s="25">
        <v>1</v>
      </c>
      <c r="G84" s="25">
        <v>11</v>
      </c>
      <c r="H84" s="26">
        <v>18.57</v>
      </c>
      <c r="I84" s="26">
        <v>16</v>
      </c>
      <c r="J84" s="27" t="s">
        <v>26</v>
      </c>
    </row>
    <row r="85" spans="2:10" x14ac:dyDescent="0.3">
      <c r="B85">
        <v>82</v>
      </c>
      <c r="C85" s="24">
        <v>6678</v>
      </c>
      <c r="D85" s="25">
        <v>11</v>
      </c>
      <c r="E85" s="25">
        <v>100</v>
      </c>
      <c r="F85" s="25">
        <v>3</v>
      </c>
      <c r="G85" s="25">
        <v>11</v>
      </c>
      <c r="H85" s="26">
        <v>0</v>
      </c>
      <c r="I85" s="26">
        <v>13</v>
      </c>
      <c r="J85" s="27" t="s">
        <v>28</v>
      </c>
    </row>
    <row r="86" spans="2:10" x14ac:dyDescent="0.3">
      <c r="B86">
        <v>83</v>
      </c>
      <c r="C86" s="24">
        <v>8130</v>
      </c>
      <c r="D86" s="25">
        <v>11</v>
      </c>
      <c r="E86" s="25">
        <v>100</v>
      </c>
      <c r="F86" s="25">
        <v>1</v>
      </c>
      <c r="G86" s="25">
        <v>11</v>
      </c>
      <c r="H86" s="26">
        <v>45.71</v>
      </c>
      <c r="I86" s="26">
        <v>10</v>
      </c>
      <c r="J86" s="27" t="s">
        <v>25</v>
      </c>
    </row>
    <row r="87" spans="2:10" x14ac:dyDescent="0.3">
      <c r="B87">
        <v>84</v>
      </c>
      <c r="C87" s="24">
        <v>8912</v>
      </c>
      <c r="D87" s="25">
        <v>11</v>
      </c>
      <c r="E87" s="25">
        <v>100</v>
      </c>
      <c r="F87" s="25">
        <v>1</v>
      </c>
      <c r="G87" s="25">
        <v>11</v>
      </c>
      <c r="H87" s="26">
        <v>2.86</v>
      </c>
      <c r="I87" s="26">
        <v>18</v>
      </c>
      <c r="J87" s="27" t="s">
        <v>28</v>
      </c>
    </row>
    <row r="88" spans="2:10" x14ac:dyDescent="0.3">
      <c r="B88">
        <v>85</v>
      </c>
      <c r="C88" s="24">
        <v>8914</v>
      </c>
      <c r="D88" s="25">
        <v>11</v>
      </c>
      <c r="E88" s="25">
        <v>99.57</v>
      </c>
      <c r="F88" s="25">
        <v>1</v>
      </c>
      <c r="G88" s="25">
        <v>11</v>
      </c>
      <c r="H88" s="26">
        <v>2.86</v>
      </c>
      <c r="I88" s="26">
        <v>26</v>
      </c>
      <c r="J88" s="27" t="s">
        <v>28</v>
      </c>
    </row>
    <row r="89" spans="2:10" x14ac:dyDescent="0.3">
      <c r="B89">
        <v>86</v>
      </c>
      <c r="C89" s="24">
        <v>9718</v>
      </c>
      <c r="D89" s="25">
        <v>11</v>
      </c>
      <c r="E89" s="25">
        <v>100</v>
      </c>
      <c r="F89" s="25">
        <v>1</v>
      </c>
      <c r="G89" s="25">
        <v>11</v>
      </c>
      <c r="H89" s="26">
        <v>27.14</v>
      </c>
      <c r="I89" s="26">
        <v>11</v>
      </c>
      <c r="J89" s="27" t="s">
        <v>26</v>
      </c>
    </row>
    <row r="90" spans="2:10" x14ac:dyDescent="0.3">
      <c r="B90">
        <v>87</v>
      </c>
      <c r="C90" s="24">
        <v>12914</v>
      </c>
      <c r="D90" s="25">
        <v>11</v>
      </c>
      <c r="E90" s="25">
        <v>100</v>
      </c>
      <c r="F90" s="25">
        <v>2</v>
      </c>
      <c r="G90" s="25">
        <v>11</v>
      </c>
      <c r="H90" s="26">
        <v>25.71</v>
      </c>
      <c r="I90" s="26">
        <v>31</v>
      </c>
      <c r="J90" s="27" t="s">
        <v>26</v>
      </c>
    </row>
    <row r="91" spans="2:10" x14ac:dyDescent="0.3">
      <c r="B91">
        <v>88</v>
      </c>
      <c r="C91" s="24">
        <v>15678</v>
      </c>
      <c r="D91" s="25">
        <v>11</v>
      </c>
      <c r="E91" s="25">
        <v>100</v>
      </c>
      <c r="F91" s="25">
        <v>1</v>
      </c>
      <c r="G91" s="25">
        <v>11</v>
      </c>
      <c r="H91" s="26">
        <v>18.57</v>
      </c>
      <c r="I91" s="26">
        <v>16</v>
      </c>
      <c r="J91" s="27" t="s">
        <v>26</v>
      </c>
    </row>
    <row r="92" spans="2:10" x14ac:dyDescent="0.3">
      <c r="B92">
        <v>89</v>
      </c>
      <c r="C92" s="24">
        <v>16744</v>
      </c>
      <c r="D92" s="25">
        <v>11</v>
      </c>
      <c r="E92" s="25">
        <v>100</v>
      </c>
      <c r="F92" s="25">
        <v>1</v>
      </c>
      <c r="G92" s="25">
        <v>11</v>
      </c>
      <c r="H92" s="26">
        <v>61.43</v>
      </c>
      <c r="I92" s="26">
        <v>19</v>
      </c>
      <c r="J92" s="27" t="s">
        <v>25</v>
      </c>
    </row>
    <row r="93" spans="2:10" x14ac:dyDescent="0.3">
      <c r="B93">
        <v>90</v>
      </c>
      <c r="C93" s="24">
        <v>20176</v>
      </c>
      <c r="D93" s="25">
        <v>11</v>
      </c>
      <c r="E93" s="25">
        <v>45.41</v>
      </c>
      <c r="F93" s="25">
        <v>2</v>
      </c>
      <c r="G93" s="25">
        <v>11</v>
      </c>
      <c r="H93" s="26">
        <v>17.14</v>
      </c>
      <c r="I93" s="26">
        <v>20</v>
      </c>
      <c r="J93" s="27" t="s">
        <v>26</v>
      </c>
    </row>
    <row r="94" spans="2:10" x14ac:dyDescent="0.3">
      <c r="B94">
        <v>91</v>
      </c>
      <c r="C94" s="24">
        <v>25623</v>
      </c>
      <c r="D94" s="25">
        <v>11</v>
      </c>
      <c r="E94" s="25">
        <v>100</v>
      </c>
      <c r="F94" s="25">
        <v>1</v>
      </c>
      <c r="G94" s="25">
        <v>11</v>
      </c>
      <c r="H94" s="26">
        <v>40</v>
      </c>
      <c r="I94" s="26">
        <v>13</v>
      </c>
      <c r="J94" s="27" t="s">
        <v>25</v>
      </c>
    </row>
    <row r="95" spans="2:10" x14ac:dyDescent="0.3">
      <c r="B95">
        <v>92</v>
      </c>
      <c r="C95" s="24">
        <v>26263</v>
      </c>
      <c r="D95" s="25">
        <v>11</v>
      </c>
      <c r="E95" s="25">
        <v>99.13</v>
      </c>
      <c r="F95" s="25">
        <v>1</v>
      </c>
      <c r="G95" s="25">
        <v>11</v>
      </c>
      <c r="H95" s="26">
        <v>1.43</v>
      </c>
      <c r="I95" s="26">
        <v>15</v>
      </c>
      <c r="J95" s="27" t="s">
        <v>28</v>
      </c>
    </row>
    <row r="96" spans="2:10" ht="15" thickBot="1" x14ac:dyDescent="0.35">
      <c r="B96">
        <v>93</v>
      </c>
      <c r="C96" s="24">
        <v>30858</v>
      </c>
      <c r="D96" s="25">
        <v>11</v>
      </c>
      <c r="E96" s="25">
        <v>100</v>
      </c>
      <c r="F96" s="25">
        <v>1</v>
      </c>
      <c r="G96" s="25">
        <v>11</v>
      </c>
      <c r="H96" s="26">
        <v>50</v>
      </c>
      <c r="I96" s="26">
        <v>12</v>
      </c>
      <c r="J96" s="27" t="s">
        <v>25</v>
      </c>
    </row>
    <row r="97" spans="2:10" x14ac:dyDescent="0.3">
      <c r="B97">
        <v>94</v>
      </c>
      <c r="C97" s="21">
        <v>3705</v>
      </c>
      <c r="D97" s="22">
        <v>12</v>
      </c>
      <c r="E97" s="22">
        <v>99.77</v>
      </c>
      <c r="F97" s="22">
        <v>1</v>
      </c>
      <c r="G97" s="22">
        <v>12</v>
      </c>
      <c r="H97" s="17">
        <v>47.14</v>
      </c>
      <c r="I97" s="17">
        <v>12</v>
      </c>
      <c r="J97" s="23" t="s">
        <v>25</v>
      </c>
    </row>
    <row r="98" spans="2:10" x14ac:dyDescent="0.3">
      <c r="B98">
        <v>95</v>
      </c>
      <c r="C98" s="24">
        <v>6220</v>
      </c>
      <c r="D98" s="25">
        <v>12</v>
      </c>
      <c r="E98" s="25">
        <v>100</v>
      </c>
      <c r="F98" s="25">
        <v>1</v>
      </c>
      <c r="G98" s="25">
        <v>12</v>
      </c>
      <c r="H98" s="26">
        <v>1.43</v>
      </c>
      <c r="I98" s="26">
        <v>12</v>
      </c>
      <c r="J98" s="27" t="s">
        <v>28</v>
      </c>
    </row>
    <row r="99" spans="2:10" x14ac:dyDescent="0.3">
      <c r="B99">
        <v>96</v>
      </c>
      <c r="C99" s="24">
        <v>6241</v>
      </c>
      <c r="D99" s="25">
        <v>12</v>
      </c>
      <c r="E99" s="25">
        <v>100</v>
      </c>
      <c r="F99" s="25">
        <v>1</v>
      </c>
      <c r="G99" s="25">
        <v>12</v>
      </c>
      <c r="H99" s="26">
        <v>2.86</v>
      </c>
      <c r="I99" s="26">
        <v>30</v>
      </c>
      <c r="J99" s="27" t="s">
        <v>28</v>
      </c>
    </row>
    <row r="100" spans="2:10" x14ac:dyDescent="0.3">
      <c r="B100">
        <v>97</v>
      </c>
      <c r="C100" s="24">
        <v>8141</v>
      </c>
      <c r="D100" s="25">
        <v>12</v>
      </c>
      <c r="E100" s="25">
        <v>100</v>
      </c>
      <c r="F100" s="25">
        <v>1</v>
      </c>
      <c r="G100" s="25">
        <v>12</v>
      </c>
      <c r="H100" s="26">
        <v>25.58</v>
      </c>
      <c r="I100" s="26">
        <v>30</v>
      </c>
      <c r="J100" s="27" t="s">
        <v>26</v>
      </c>
    </row>
    <row r="101" spans="2:10" ht="15" thickBot="1" x14ac:dyDescent="0.35">
      <c r="B101">
        <v>98</v>
      </c>
      <c r="C101" s="24">
        <v>8915</v>
      </c>
      <c r="D101" s="25">
        <v>12</v>
      </c>
      <c r="E101" s="25">
        <v>99.78</v>
      </c>
      <c r="F101" s="25">
        <v>1</v>
      </c>
      <c r="G101" s="25">
        <v>12</v>
      </c>
      <c r="H101" s="26">
        <v>20</v>
      </c>
      <c r="I101" s="26">
        <v>28</v>
      </c>
      <c r="J101" s="27" t="s">
        <v>26</v>
      </c>
    </row>
    <row r="102" spans="2:10" x14ac:dyDescent="0.3">
      <c r="B102">
        <v>99</v>
      </c>
      <c r="C102" s="21">
        <v>1388</v>
      </c>
      <c r="D102" s="22">
        <v>13</v>
      </c>
      <c r="E102" s="22">
        <v>99.68</v>
      </c>
      <c r="F102" s="22">
        <v>1</v>
      </c>
      <c r="G102" s="22">
        <v>13</v>
      </c>
      <c r="H102" s="17">
        <v>14.29</v>
      </c>
      <c r="I102" s="17">
        <v>21</v>
      </c>
      <c r="J102" s="23" t="s">
        <v>26</v>
      </c>
    </row>
    <row r="103" spans="2:10" ht="15" thickBot="1" x14ac:dyDescent="0.35">
      <c r="B103">
        <v>100</v>
      </c>
      <c r="C103" s="28">
        <v>25678</v>
      </c>
      <c r="D103" s="29">
        <v>13</v>
      </c>
      <c r="E103" s="29">
        <v>100</v>
      </c>
      <c r="F103" s="29">
        <v>2</v>
      </c>
      <c r="G103" s="29">
        <v>13</v>
      </c>
      <c r="H103" s="30">
        <v>18.57</v>
      </c>
      <c r="I103" s="30">
        <v>15</v>
      </c>
      <c r="J103" s="31" t="s">
        <v>26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Burke</dc:creator>
  <cp:lastModifiedBy>Filippov, Andrey A CTR USARMY WRAIR (USA)</cp:lastModifiedBy>
  <dcterms:created xsi:type="dcterms:W3CDTF">2024-01-11T03:16:05Z</dcterms:created>
  <dcterms:modified xsi:type="dcterms:W3CDTF">2024-01-18T00:47:14Z</dcterms:modified>
</cp:coreProperties>
</file>